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urtm\Desktop\cu-bc-hw\excel-1\"/>
    </mc:Choice>
  </mc:AlternateContent>
  <xr:revisionPtr revIDLastSave="0" documentId="13_ncr:1_{F1813048-296F-42B6-A06E-BB1AAB792981}" xr6:coauthVersionLast="45" xr6:coauthVersionMax="45" xr10:uidLastSave="{00000000-0000-0000-0000-000000000000}"/>
  <bookViews>
    <workbookView xWindow="-12144" yWindow="2964" windowWidth="17280" windowHeight="8964" tabRatio="735" firstSheet="3" activeTab="5" xr2:uid="{00000000-000D-0000-FFFF-FFFF00000000}"/>
  </bookViews>
  <sheets>
    <sheet name="Sheet1" sheetId="1" r:id="rId1"/>
    <sheet name="Category Pivot" sheetId="2" r:id="rId2"/>
    <sheet name="Subcategory Pivot" sheetId="4" r:id="rId3"/>
    <sheet name="Date Created Outcome" sheetId="9" r:id="rId4"/>
    <sheet name="Bonus" sheetId="10" r:id="rId5"/>
    <sheet name="Summary Statistics" sheetId="12" r:id="rId6"/>
  </sheets>
  <definedNames>
    <definedName name="_xlnm._FilterDatabase" localSheetId="5" hidden="1">'Summary Statistics'!#REF!</definedName>
  </definedName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3" i="12" l="1"/>
  <c r="E3" i="12" a="1"/>
  <c r="E3" i="12" s="1"/>
  <c r="E4" i="12" a="1"/>
  <c r="E4" i="12" s="1"/>
  <c r="E5" i="12" a="1"/>
  <c r="E5" i="12" s="1"/>
  <c r="E6" i="12" a="1"/>
  <c r="E6" i="12" s="1"/>
  <c r="E7" i="12" a="1"/>
  <c r="E7" i="12" s="1"/>
  <c r="E8" i="12" a="1"/>
  <c r="E8" i="12" s="1"/>
  <c r="E9" i="12" a="1"/>
  <c r="E9" i="12" s="1"/>
  <c r="E10" i="12" a="1"/>
  <c r="E10" i="12" s="1"/>
  <c r="E11" i="12" a="1"/>
  <c r="E11" i="12" s="1"/>
  <c r="E12" i="12" a="1"/>
  <c r="E12" i="12" s="1"/>
  <c r="E13" i="12" a="1"/>
  <c r="E13" i="12" s="1"/>
  <c r="E14" i="12" a="1"/>
  <c r="E14" i="12" s="1"/>
  <c r="E2" i="12" a="1"/>
  <c r="E2" i="12" s="1"/>
  <c r="E15" i="12" a="1"/>
  <c r="E15" i="12" s="1"/>
  <c r="E16" i="12" a="1"/>
  <c r="E16" i="12" s="1"/>
  <c r="E17" i="12" a="1"/>
  <c r="E17" i="12" s="1"/>
  <c r="E18" i="12" a="1"/>
  <c r="E18" i="12" s="1"/>
  <c r="E19" i="12" a="1"/>
  <c r="E19" i="12" s="1"/>
  <c r="E20" i="12" a="1"/>
  <c r="E20" i="12" s="1"/>
  <c r="E21" i="12" a="1"/>
  <c r="E21" i="12" s="1"/>
  <c r="E22" i="12" a="1"/>
  <c r="E22" i="12" s="1"/>
  <c r="E23" i="12" a="1"/>
  <c r="E23" i="12" s="1"/>
  <c r="E24" i="12" a="1"/>
  <c r="E24" i="12" s="1"/>
  <c r="E25" i="12" a="1"/>
  <c r="E25" i="12" s="1"/>
  <c r="E26" i="12" a="1"/>
  <c r="E26" i="12" s="1"/>
  <c r="E27" i="12" a="1"/>
  <c r="E27" i="12" s="1"/>
  <c r="E28" i="12" a="1"/>
  <c r="E28" i="12" s="1"/>
  <c r="E29" i="12" a="1"/>
  <c r="E29" i="12" s="1"/>
  <c r="E30" i="12" a="1"/>
  <c r="E30" i="12" s="1"/>
  <c r="E31" i="12" a="1"/>
  <c r="E31" i="12" s="1"/>
  <c r="E32" i="12" a="1"/>
  <c r="E32" i="12" s="1"/>
  <c r="E33" i="12" a="1"/>
  <c r="E33" i="12" s="1"/>
  <c r="E34" i="12" a="1"/>
  <c r="E34" i="12" s="1"/>
  <c r="E35" i="12" a="1"/>
  <c r="E35" i="12" s="1"/>
  <c r="E36" i="12" a="1"/>
  <c r="E36" i="12" s="1"/>
  <c r="E37" i="12" a="1"/>
  <c r="E37" i="12" s="1"/>
  <c r="E38" i="12" a="1"/>
  <c r="E38" i="12" s="1"/>
  <c r="E39" i="12" a="1"/>
  <c r="E39" i="12" s="1"/>
  <c r="E40" i="12" a="1"/>
  <c r="E40" i="12" s="1"/>
  <c r="E41" i="12" a="1"/>
  <c r="E41" i="12" s="1"/>
  <c r="E42" i="12" a="1"/>
  <c r="E42" i="12" s="1"/>
  <c r="E43" i="12" a="1"/>
  <c r="E43" i="12" s="1"/>
  <c r="E44" i="12" a="1"/>
  <c r="E44" i="12" s="1"/>
  <c r="E45" i="12" a="1"/>
  <c r="E45" i="12" s="1"/>
  <c r="E46" i="12" a="1"/>
  <c r="E46" i="12" s="1"/>
  <c r="E47" i="12" a="1"/>
  <c r="E47" i="12" s="1"/>
  <c r="E48" i="12" a="1"/>
  <c r="E48" i="12" s="1"/>
  <c r="E49" i="12" a="1"/>
  <c r="E49" i="12" s="1"/>
  <c r="E50" i="12" a="1"/>
  <c r="E50" i="12" s="1"/>
  <c r="E51" i="12" a="1"/>
  <c r="E51" i="12" s="1"/>
  <c r="E52" i="12" a="1"/>
  <c r="E52" i="12" s="1"/>
  <c r="E53" i="12" a="1"/>
  <c r="E53" i="12" s="1"/>
  <c r="E54" i="12" a="1"/>
  <c r="E54" i="12" s="1"/>
  <c r="E55" i="12" a="1"/>
  <c r="E55" i="12" s="1"/>
  <c r="E56" i="12" a="1"/>
  <c r="E56" i="12" s="1"/>
  <c r="E57" i="12" a="1"/>
  <c r="E57" i="12" s="1"/>
  <c r="E58" i="12" a="1"/>
  <c r="E58" i="12" s="1"/>
  <c r="E59" i="12" a="1"/>
  <c r="E59" i="12" s="1"/>
  <c r="E60" i="12" a="1"/>
  <c r="E60" i="12" s="1"/>
  <c r="E61" i="12" a="1"/>
  <c r="E61" i="12" s="1"/>
  <c r="E62" i="12" a="1"/>
  <c r="E62" i="12" s="1"/>
  <c r="E63" i="12" a="1"/>
  <c r="E63" i="12" s="1"/>
  <c r="E64" i="12" a="1"/>
  <c r="E64" i="12" s="1"/>
  <c r="E65" i="12" a="1"/>
  <c r="E65" i="12" s="1"/>
  <c r="E66" i="12" a="1"/>
  <c r="E66" i="12" s="1"/>
  <c r="E67" i="12" a="1"/>
  <c r="E67" i="12" s="1"/>
  <c r="E68" i="12" a="1"/>
  <c r="E68" i="12" s="1"/>
  <c r="E69" i="12" a="1"/>
  <c r="E69" i="12" s="1"/>
  <c r="E70" i="12" a="1"/>
  <c r="E70" i="12" s="1"/>
  <c r="E71" i="12" a="1"/>
  <c r="E71" i="12" s="1"/>
  <c r="E72" i="12" a="1"/>
  <c r="E72" i="12" s="1"/>
  <c r="E73" i="12" a="1"/>
  <c r="E73" i="12" s="1"/>
  <c r="E74" i="12" a="1"/>
  <c r="E74" i="12" s="1"/>
  <c r="E75" i="12" a="1"/>
  <c r="E75" i="12" s="1"/>
  <c r="E76" i="12" a="1"/>
  <c r="E76" i="12" s="1"/>
  <c r="E77" i="12" a="1"/>
  <c r="E77" i="12" s="1"/>
  <c r="E78" i="12" a="1"/>
  <c r="E78" i="12" s="1"/>
  <c r="E79" i="12" a="1"/>
  <c r="E79" i="12" s="1"/>
  <c r="E80" i="12" a="1"/>
  <c r="E80" i="12" s="1"/>
  <c r="E81" i="12" a="1"/>
  <c r="E81" i="12" s="1"/>
  <c r="E82" i="12" a="1"/>
  <c r="E82" i="12" s="1"/>
  <c r="E83" i="12" a="1"/>
  <c r="E83" i="12" s="1"/>
  <c r="E84" i="12" a="1"/>
  <c r="E84" i="12" s="1"/>
  <c r="E85" i="12" a="1"/>
  <c r="E85" i="12" s="1"/>
  <c r="E86" i="12" a="1"/>
  <c r="E86" i="12" s="1"/>
  <c r="E87" i="12" a="1"/>
  <c r="E87" i="12" s="1"/>
  <c r="E88" i="12" a="1"/>
  <c r="E88" i="12" s="1"/>
  <c r="E89" i="12" a="1"/>
  <c r="E89" i="12" s="1"/>
  <c r="E90" i="12" a="1"/>
  <c r="E90" i="12" s="1"/>
  <c r="E91" i="12" a="1"/>
  <c r="E91" i="12" s="1"/>
  <c r="E92" i="12" a="1"/>
  <c r="E92" i="12" s="1"/>
  <c r="E93" i="12" a="1"/>
  <c r="E93" i="12" s="1"/>
  <c r="E94" i="12" a="1"/>
  <c r="E94" i="12" s="1"/>
  <c r="E95" i="12" a="1"/>
  <c r="E95" i="12" s="1"/>
  <c r="E96" i="12" a="1"/>
  <c r="E96" i="12" s="1"/>
  <c r="E97" i="12" a="1"/>
  <c r="E97" i="12" s="1"/>
  <c r="E98" i="12" a="1"/>
  <c r="E98" i="12" s="1"/>
  <c r="E99" i="12" a="1"/>
  <c r="E99" i="12" s="1"/>
  <c r="E100" i="12" a="1"/>
  <c r="E100" i="12" s="1"/>
  <c r="E101" i="12" a="1"/>
  <c r="E101" i="12" s="1"/>
  <c r="E102" i="12" a="1"/>
  <c r="E102" i="12" s="1"/>
  <c r="E103" i="12" a="1"/>
  <c r="E103" i="12" s="1"/>
  <c r="E104" i="12" a="1"/>
  <c r="E104" i="12" s="1"/>
  <c r="E105" i="12" a="1"/>
  <c r="E105" i="12" s="1"/>
  <c r="E106" i="12" a="1"/>
  <c r="E106" i="12" s="1"/>
  <c r="E107" i="12" a="1"/>
  <c r="E107" i="12" s="1"/>
  <c r="E108" i="12" a="1"/>
  <c r="E108" i="12" s="1"/>
  <c r="E109" i="12" a="1"/>
  <c r="E109" i="12" s="1"/>
  <c r="E110" i="12" a="1"/>
  <c r="E110" i="12" s="1"/>
  <c r="E111" i="12" a="1"/>
  <c r="E111" i="12" s="1"/>
  <c r="E112" i="12" a="1"/>
  <c r="E112" i="12" s="1"/>
  <c r="E113" i="12" a="1"/>
  <c r="E113" i="12" s="1"/>
  <c r="E114" i="12" a="1"/>
  <c r="E114" i="12" s="1"/>
  <c r="E115" i="12" a="1"/>
  <c r="E115" i="12" s="1"/>
  <c r="E116" i="12" a="1"/>
  <c r="E116" i="12" s="1"/>
  <c r="E117" i="12" a="1"/>
  <c r="E117" i="12" s="1"/>
  <c r="E118" i="12" a="1"/>
  <c r="E118" i="12" s="1"/>
  <c r="E119" i="12" a="1"/>
  <c r="E119" i="12" s="1"/>
  <c r="E120" i="12" a="1"/>
  <c r="E120" i="12" s="1"/>
  <c r="E121" i="12" a="1"/>
  <c r="E121" i="12" s="1"/>
  <c r="E122" i="12" a="1"/>
  <c r="E122" i="12" s="1"/>
  <c r="E123" i="12" a="1"/>
  <c r="E123" i="12" s="1"/>
  <c r="E124" i="12" a="1"/>
  <c r="E124" i="12" s="1"/>
  <c r="E125" i="12" a="1"/>
  <c r="E125" i="12" s="1"/>
  <c r="E126" i="12" a="1"/>
  <c r="E126" i="12" s="1"/>
  <c r="E127" i="12" a="1"/>
  <c r="E127" i="12" s="1"/>
  <c r="E128" i="12" a="1"/>
  <c r="E128" i="12" s="1"/>
  <c r="E129" i="12" a="1"/>
  <c r="E129" i="12" s="1"/>
  <c r="E130" i="12" a="1"/>
  <c r="E130" i="12" s="1"/>
  <c r="E131" i="12" a="1"/>
  <c r="E131" i="12" s="1"/>
  <c r="E132" i="12" a="1"/>
  <c r="E132" i="12" s="1"/>
  <c r="E133" i="12" a="1"/>
  <c r="E133" i="12" s="1"/>
  <c r="E134" i="12" a="1"/>
  <c r="E134" i="12" s="1"/>
  <c r="E135" i="12" a="1"/>
  <c r="E135" i="12" s="1"/>
  <c r="E136" i="12" a="1"/>
  <c r="E136" i="12" s="1"/>
  <c r="E137" i="12" a="1"/>
  <c r="E137" i="12" s="1"/>
  <c r="E138" i="12" a="1"/>
  <c r="E138" i="12" s="1"/>
  <c r="E139" i="12" a="1"/>
  <c r="E139" i="12" s="1"/>
  <c r="E140" i="12" a="1"/>
  <c r="E140" i="12" s="1"/>
  <c r="E141" i="12" a="1"/>
  <c r="E141" i="12" s="1"/>
  <c r="E142" i="12" a="1"/>
  <c r="E142" i="12" s="1"/>
  <c r="E143" i="12" a="1"/>
  <c r="E143" i="12" s="1"/>
  <c r="E144" i="12" a="1"/>
  <c r="E144" i="12" s="1"/>
  <c r="E145" i="12" a="1"/>
  <c r="E145" i="12" s="1"/>
  <c r="E146" i="12" a="1"/>
  <c r="E146" i="12" s="1"/>
  <c r="E147" i="12" a="1"/>
  <c r="E147" i="12" s="1"/>
  <c r="E148" i="12" a="1"/>
  <c r="E148" i="12" s="1"/>
  <c r="E149" i="12" a="1"/>
  <c r="E149" i="12" s="1"/>
  <c r="E150" i="12" a="1"/>
  <c r="E150" i="12" s="1"/>
  <c r="E151" i="12" a="1"/>
  <c r="E151" i="12" s="1"/>
  <c r="E152" i="12" a="1"/>
  <c r="E152" i="12" s="1"/>
  <c r="E153" i="12" a="1"/>
  <c r="E153" i="12" s="1"/>
  <c r="E154" i="12" a="1"/>
  <c r="E154" i="12" s="1"/>
  <c r="E155" i="12" a="1"/>
  <c r="E155" i="12" s="1"/>
  <c r="E156" i="12" a="1"/>
  <c r="E156" i="12" s="1"/>
  <c r="E157" i="12" a="1"/>
  <c r="E157" i="12" s="1"/>
  <c r="E158" i="12" a="1"/>
  <c r="E158" i="12" s="1"/>
  <c r="E159" i="12" a="1"/>
  <c r="E159" i="12" s="1"/>
  <c r="E160" i="12" a="1"/>
  <c r="E160" i="12" s="1"/>
  <c r="E161" i="12" a="1"/>
  <c r="E161" i="12" s="1"/>
  <c r="E162" i="12" a="1"/>
  <c r="E162" i="12" s="1"/>
  <c r="E163" i="12" a="1"/>
  <c r="E163" i="12" s="1"/>
  <c r="E164" i="12" a="1"/>
  <c r="E164" i="12" s="1"/>
  <c r="E165" i="12" a="1"/>
  <c r="E165" i="12" s="1"/>
  <c r="E166" i="12" a="1"/>
  <c r="E166" i="12" s="1"/>
  <c r="E167" i="12" a="1"/>
  <c r="E167" i="12" s="1"/>
  <c r="E168" i="12" a="1"/>
  <c r="E168" i="12" s="1"/>
  <c r="E169" i="12" a="1"/>
  <c r="E169" i="12" s="1"/>
  <c r="E170" i="12" a="1"/>
  <c r="E170" i="12" s="1"/>
  <c r="E171" i="12" a="1"/>
  <c r="E171" i="12" s="1"/>
  <c r="E172" i="12" a="1"/>
  <c r="E172" i="12" s="1"/>
  <c r="E173" i="12" a="1"/>
  <c r="E173" i="12" s="1"/>
  <c r="E174" i="12" a="1"/>
  <c r="E174" i="12" s="1"/>
  <c r="E175" i="12" a="1"/>
  <c r="E175" i="12" s="1"/>
  <c r="E176" i="12" a="1"/>
  <c r="E176" i="12" s="1"/>
  <c r="E177" i="12" a="1"/>
  <c r="E177" i="12" s="1"/>
  <c r="E178" i="12" a="1"/>
  <c r="E178" i="12" s="1"/>
  <c r="E179" i="12" a="1"/>
  <c r="E179" i="12" s="1"/>
  <c r="E180" i="12" a="1"/>
  <c r="E180" i="12" s="1"/>
  <c r="E181" i="12" a="1"/>
  <c r="E181" i="12" s="1"/>
  <c r="E182" i="12" a="1"/>
  <c r="E182" i="12" s="1"/>
  <c r="E183" i="12" a="1"/>
  <c r="E183" i="12" s="1"/>
  <c r="E184" i="12" a="1"/>
  <c r="E184" i="12" s="1"/>
  <c r="E185" i="12" a="1"/>
  <c r="E185" i="12" s="1"/>
  <c r="E186" i="12" a="1"/>
  <c r="E186" i="12" s="1"/>
  <c r="E187" i="12" a="1"/>
  <c r="E187" i="12" s="1"/>
  <c r="E188" i="12" a="1"/>
  <c r="E188" i="12" s="1"/>
  <c r="E189" i="12" a="1"/>
  <c r="E189" i="12" s="1"/>
  <c r="E190" i="12" a="1"/>
  <c r="E190" i="12" s="1"/>
  <c r="E191" i="12" a="1"/>
  <c r="E191" i="12" s="1"/>
  <c r="E192" i="12" a="1"/>
  <c r="E192" i="12" s="1"/>
  <c r="E193" i="12" a="1"/>
  <c r="E193" i="12" s="1"/>
  <c r="E194" i="12" a="1"/>
  <c r="E194" i="12" s="1"/>
  <c r="E195" i="12" a="1"/>
  <c r="E195" i="12" s="1"/>
  <c r="E196" i="12" a="1"/>
  <c r="E196" i="12" s="1"/>
  <c r="E197" i="12" a="1"/>
  <c r="E197" i="12" s="1"/>
  <c r="E198" i="12" a="1"/>
  <c r="E198" i="12" s="1"/>
  <c r="E199" i="12" a="1"/>
  <c r="E199" i="12" s="1"/>
  <c r="E200" i="12" a="1"/>
  <c r="E200" i="12" s="1"/>
  <c r="E201" i="12" a="1"/>
  <c r="E201" i="12" s="1"/>
  <c r="E202" i="12" a="1"/>
  <c r="E202" i="12" s="1"/>
  <c r="E203" i="12" a="1"/>
  <c r="E203" i="12" s="1"/>
  <c r="E204" i="12" a="1"/>
  <c r="E204" i="12" s="1"/>
  <c r="E205" i="12" a="1"/>
  <c r="E205" i="12" s="1"/>
  <c r="E206" i="12" a="1"/>
  <c r="E206" i="12" s="1"/>
  <c r="E207" i="12" a="1"/>
  <c r="E207" i="12" s="1"/>
  <c r="E208" i="12" a="1"/>
  <c r="E208" i="12" s="1"/>
  <c r="E209" i="12" a="1"/>
  <c r="E209" i="12" s="1"/>
  <c r="E210" i="12" a="1"/>
  <c r="E210" i="12" s="1"/>
  <c r="E211" i="12" a="1"/>
  <c r="E211" i="12" s="1"/>
  <c r="E212" i="12" a="1"/>
  <c r="E212" i="12" s="1"/>
  <c r="E213" i="12" a="1"/>
  <c r="E213" i="12" s="1"/>
  <c r="E214" i="12" a="1"/>
  <c r="E214" i="12" s="1"/>
  <c r="E215" i="12" a="1"/>
  <c r="E215" i="12" s="1"/>
  <c r="E216" i="12" a="1"/>
  <c r="E216" i="12" s="1"/>
  <c r="E217" i="12" a="1"/>
  <c r="E217" i="12" s="1"/>
  <c r="E218" i="12" a="1"/>
  <c r="E218" i="12" s="1"/>
  <c r="E219" i="12" a="1"/>
  <c r="E219" i="12" s="1"/>
  <c r="E220" i="12" a="1"/>
  <c r="E220" i="12" s="1"/>
  <c r="E221" i="12" a="1"/>
  <c r="E221" i="12" s="1"/>
  <c r="E222" i="12" a="1"/>
  <c r="E222" i="12" s="1"/>
  <c r="E223" i="12" a="1"/>
  <c r="E223" i="12" s="1"/>
  <c r="E224" i="12" a="1"/>
  <c r="E224" i="12" s="1"/>
  <c r="E225" i="12" a="1"/>
  <c r="E225" i="12" s="1"/>
  <c r="E226" i="12" a="1"/>
  <c r="E226" i="12" s="1"/>
  <c r="E227" i="12" a="1"/>
  <c r="E227" i="12" s="1"/>
  <c r="E228" i="12" a="1"/>
  <c r="E228" i="12" s="1"/>
  <c r="E229" i="12" a="1"/>
  <c r="E229" i="12" s="1"/>
  <c r="E230" i="12" a="1"/>
  <c r="E230" i="12" s="1"/>
  <c r="E231" i="12" a="1"/>
  <c r="E231" i="12" s="1"/>
  <c r="E232" i="12" a="1"/>
  <c r="E232" i="12" s="1"/>
  <c r="E233" i="12" a="1"/>
  <c r="E233" i="12" s="1"/>
  <c r="E234" i="12" a="1"/>
  <c r="E234" i="12" s="1"/>
  <c r="E235" i="12" a="1"/>
  <c r="E235" i="12" s="1"/>
  <c r="E236" i="12" a="1"/>
  <c r="E236" i="12" s="1"/>
  <c r="E237" i="12" a="1"/>
  <c r="E237" i="12" s="1"/>
  <c r="E238" i="12" a="1"/>
  <c r="E238" i="12" s="1"/>
  <c r="E239" i="12" a="1"/>
  <c r="E239" i="12" s="1"/>
  <c r="E240" i="12" a="1"/>
  <c r="E240" i="12" s="1"/>
  <c r="E241" i="12" a="1"/>
  <c r="E241" i="12" s="1"/>
  <c r="E242" i="12" a="1"/>
  <c r="E242" i="12" s="1"/>
  <c r="E243" i="12" a="1"/>
  <c r="E243" i="12" s="1"/>
  <c r="E244" i="12" a="1"/>
  <c r="E244" i="12" s="1"/>
  <c r="E245" i="12" a="1"/>
  <c r="E245" i="12" s="1"/>
  <c r="E246" i="12" a="1"/>
  <c r="E246" i="12" s="1"/>
  <c r="E247" i="12" a="1"/>
  <c r="E247" i="12" s="1"/>
  <c r="E248" i="12" a="1"/>
  <c r="E248" i="12" s="1"/>
  <c r="E249" i="12" a="1"/>
  <c r="E249" i="12" s="1"/>
  <c r="E250" i="12" a="1"/>
  <c r="E250" i="12" s="1"/>
  <c r="E251" i="12" a="1"/>
  <c r="E251" i="12" s="1"/>
  <c r="E252" i="12" a="1"/>
  <c r="E252" i="12" s="1"/>
  <c r="E253" i="12" a="1"/>
  <c r="E253" i="12" s="1"/>
  <c r="E254" i="12" a="1"/>
  <c r="E254" i="12" s="1"/>
  <c r="E255" i="12" a="1"/>
  <c r="E255" i="12" s="1"/>
  <c r="E256" i="12" a="1"/>
  <c r="E256" i="12" s="1"/>
  <c r="E257" i="12" a="1"/>
  <c r="E257" i="12" s="1"/>
  <c r="E258" i="12" a="1"/>
  <c r="E258" i="12" s="1"/>
  <c r="E259" i="12" a="1"/>
  <c r="E259" i="12" s="1"/>
  <c r="E260" i="12" a="1"/>
  <c r="E260" i="12" s="1"/>
  <c r="E261" i="12" a="1"/>
  <c r="E261" i="12" s="1"/>
  <c r="E262" i="12" a="1"/>
  <c r="E262" i="12" s="1"/>
  <c r="E263" i="12" a="1"/>
  <c r="E263" i="12" s="1"/>
  <c r="E264" i="12" a="1"/>
  <c r="E264" i="12" s="1"/>
  <c r="E265" i="12" a="1"/>
  <c r="E265" i="12" s="1"/>
  <c r="E266" i="12" a="1"/>
  <c r="E266" i="12" s="1"/>
  <c r="E267" i="12" a="1"/>
  <c r="E267" i="12" s="1"/>
  <c r="E268" i="12" a="1"/>
  <c r="E268" i="12" s="1"/>
  <c r="E269" i="12" a="1"/>
  <c r="E269" i="12" s="1"/>
  <c r="E270" i="12" a="1"/>
  <c r="E270" i="12" s="1"/>
  <c r="E271" i="12" a="1"/>
  <c r="E271" i="12" s="1"/>
  <c r="E272" i="12" a="1"/>
  <c r="E272" i="12" s="1"/>
  <c r="E273" i="12" a="1"/>
  <c r="E273" i="12" s="1"/>
  <c r="E274" i="12" a="1"/>
  <c r="E274" i="12" s="1"/>
  <c r="E275" i="12" a="1"/>
  <c r="E275" i="12" s="1"/>
  <c r="E276" i="12" a="1"/>
  <c r="E276" i="12" s="1"/>
  <c r="E277" i="12" a="1"/>
  <c r="E277" i="12" s="1"/>
  <c r="E278" i="12" a="1"/>
  <c r="E278" i="12" s="1"/>
  <c r="E279" i="12" a="1"/>
  <c r="E279" i="12" s="1"/>
  <c r="E280" i="12" a="1"/>
  <c r="E280" i="12" s="1"/>
  <c r="E281" i="12" a="1"/>
  <c r="E281" i="12" s="1"/>
  <c r="E282" i="12" a="1"/>
  <c r="E282" i="12" s="1"/>
  <c r="E283" i="12" a="1"/>
  <c r="E283" i="12" s="1"/>
  <c r="E284" i="12" a="1"/>
  <c r="E284" i="12" s="1"/>
  <c r="E285" i="12" a="1"/>
  <c r="E285" i="12" s="1"/>
  <c r="E286" i="12" a="1"/>
  <c r="E286" i="12" s="1"/>
  <c r="E287" i="12" a="1"/>
  <c r="E287" i="12" s="1"/>
  <c r="E288" i="12" a="1"/>
  <c r="E288" i="12" s="1"/>
  <c r="E289" i="12" a="1"/>
  <c r="E289" i="12" s="1"/>
  <c r="E290" i="12" a="1"/>
  <c r="E290" i="12" s="1"/>
  <c r="E291" i="12" a="1"/>
  <c r="E291" i="12" s="1"/>
  <c r="E292" i="12" a="1"/>
  <c r="E292" i="12" s="1"/>
  <c r="E293" i="12" a="1"/>
  <c r="E293" i="12" s="1"/>
  <c r="E294" i="12" a="1"/>
  <c r="E294" i="12" s="1"/>
  <c r="E295" i="12" a="1"/>
  <c r="E295" i="12" s="1"/>
  <c r="E296" i="12" a="1"/>
  <c r="E296" i="12" s="1"/>
  <c r="E297" i="12" a="1"/>
  <c r="E297" i="12" s="1"/>
  <c r="E298" i="12" a="1"/>
  <c r="E298" i="12" s="1"/>
  <c r="E299" i="12" a="1"/>
  <c r="E299" i="12" s="1"/>
  <c r="E300" i="12" a="1"/>
  <c r="E300" i="12" s="1"/>
  <c r="E301" i="12" a="1"/>
  <c r="E301" i="12" s="1"/>
  <c r="E302" i="12" a="1"/>
  <c r="E302" i="12" s="1"/>
  <c r="E303" i="12" a="1"/>
  <c r="E303" i="12" s="1"/>
  <c r="E304" i="12" a="1"/>
  <c r="E304" i="12" s="1"/>
  <c r="E305" i="12" a="1"/>
  <c r="E305" i="12" s="1"/>
  <c r="E306" i="12" a="1"/>
  <c r="E306" i="12" s="1"/>
  <c r="E307" i="12" a="1"/>
  <c r="E307" i="12" s="1"/>
  <c r="E308" i="12" a="1"/>
  <c r="E308" i="12" s="1"/>
  <c r="E309" i="12" a="1"/>
  <c r="E309" i="12" s="1"/>
  <c r="E310" i="12" a="1"/>
  <c r="E310" i="12" s="1"/>
  <c r="E311" i="12" a="1"/>
  <c r="E311" i="12" s="1"/>
  <c r="E312" i="12" a="1"/>
  <c r="E312" i="12" s="1"/>
  <c r="E313" i="12" a="1"/>
  <c r="E313" i="12" s="1"/>
  <c r="E314" i="12" a="1"/>
  <c r="E314" i="12" s="1"/>
  <c r="E315" i="12" a="1"/>
  <c r="E315" i="12" s="1"/>
  <c r="E316" i="12" a="1"/>
  <c r="E316" i="12" s="1"/>
  <c r="E317" i="12" a="1"/>
  <c r="E317" i="12" s="1"/>
  <c r="E318" i="12" a="1"/>
  <c r="E318" i="12" s="1"/>
  <c r="E319" i="12" a="1"/>
  <c r="E319" i="12" s="1"/>
  <c r="E320" i="12" a="1"/>
  <c r="E320" i="12" s="1"/>
  <c r="E321" i="12" a="1"/>
  <c r="E321" i="12" s="1"/>
  <c r="E322" i="12" a="1"/>
  <c r="E322" i="12" s="1"/>
  <c r="E323" i="12" a="1"/>
  <c r="E323" i="12" s="1"/>
  <c r="E324" i="12" a="1"/>
  <c r="E324" i="12" s="1"/>
  <c r="E325" i="12" a="1"/>
  <c r="E325" i="12" s="1"/>
  <c r="E326" i="12" a="1"/>
  <c r="E326" i="12" s="1"/>
  <c r="E327" i="12" a="1"/>
  <c r="E327" i="12" s="1"/>
  <c r="E328" i="12" a="1"/>
  <c r="E328" i="12" s="1"/>
  <c r="E329" i="12" a="1"/>
  <c r="E329" i="12" s="1"/>
  <c r="E330" i="12" a="1"/>
  <c r="E330" i="12" s="1"/>
  <c r="E331" i="12" a="1"/>
  <c r="E331" i="12" s="1"/>
  <c r="E332" i="12" a="1"/>
  <c r="E332" i="12" s="1"/>
  <c r="E333" i="12" a="1"/>
  <c r="E333" i="12" s="1"/>
  <c r="E334" i="12" a="1"/>
  <c r="E334" i="12" s="1"/>
  <c r="E335" i="12" a="1"/>
  <c r="E335" i="12" s="1"/>
  <c r="E336" i="12" a="1"/>
  <c r="E336" i="12" s="1"/>
  <c r="E337" i="12" a="1"/>
  <c r="E337" i="12" s="1"/>
  <c r="E338" i="12" a="1"/>
  <c r="E338" i="12" s="1"/>
  <c r="E339" i="12" a="1"/>
  <c r="E339" i="12" s="1"/>
  <c r="E340" i="12" a="1"/>
  <c r="E340" i="12" s="1"/>
  <c r="E341" i="12" a="1"/>
  <c r="E341" i="12" s="1"/>
  <c r="E342" i="12" a="1"/>
  <c r="E342" i="12" s="1"/>
  <c r="E343" i="12" a="1"/>
  <c r="E343" i="12" s="1"/>
  <c r="E344" i="12" a="1"/>
  <c r="E344" i="12" s="1"/>
  <c r="E345" i="12" a="1"/>
  <c r="E345" i="12" s="1"/>
  <c r="E346" i="12" a="1"/>
  <c r="E346" i="12" s="1"/>
  <c r="E347" i="12" a="1"/>
  <c r="E347" i="12" s="1"/>
  <c r="E348" i="12" a="1"/>
  <c r="E348" i="12" s="1"/>
  <c r="E349" i="12" a="1"/>
  <c r="E349" i="12" s="1"/>
  <c r="E350" i="12" a="1"/>
  <c r="E350" i="12" s="1"/>
  <c r="E351" i="12" a="1"/>
  <c r="E351" i="12" s="1"/>
  <c r="E352" i="12" a="1"/>
  <c r="E352" i="12" s="1"/>
  <c r="E353" i="12" a="1"/>
  <c r="E353" i="12" s="1"/>
  <c r="E354" i="12" a="1"/>
  <c r="E354" i="12" s="1"/>
  <c r="E355" i="12" a="1"/>
  <c r="E355" i="12" s="1"/>
  <c r="E356" i="12" a="1"/>
  <c r="E356" i="12" s="1"/>
  <c r="E357" i="12" a="1"/>
  <c r="E357" i="12" s="1"/>
  <c r="E358" i="12" a="1"/>
  <c r="E358" i="12" s="1"/>
  <c r="E359" i="12" a="1"/>
  <c r="E359" i="12" s="1"/>
  <c r="E360" i="12" a="1"/>
  <c r="E360" i="12" s="1"/>
  <c r="E361" i="12" a="1"/>
  <c r="E361" i="12" s="1"/>
  <c r="E362" i="12" a="1"/>
  <c r="E362" i="12" s="1"/>
  <c r="E363" i="12" a="1"/>
  <c r="E363" i="12" s="1"/>
  <c r="E364" i="12" a="1"/>
  <c r="E364" i="12" s="1"/>
  <c r="E365" i="12" a="1"/>
  <c r="E365" i="12" s="1"/>
  <c r="E366" i="12" a="1"/>
  <c r="E366" i="12" s="1"/>
  <c r="E367" i="12" a="1"/>
  <c r="E367" i="12" s="1"/>
  <c r="E368" i="12" a="1"/>
  <c r="E368" i="12" s="1"/>
  <c r="E369" i="12" a="1"/>
  <c r="E369" i="12" s="1"/>
  <c r="E370" i="12" a="1"/>
  <c r="E370" i="12" s="1"/>
  <c r="E371" i="12" a="1"/>
  <c r="E371" i="12" s="1"/>
  <c r="E372" i="12" a="1"/>
  <c r="E372" i="12" s="1"/>
  <c r="E373" i="12" a="1"/>
  <c r="E373" i="12" s="1"/>
  <c r="E374" i="12" a="1"/>
  <c r="E374" i="12" s="1"/>
  <c r="E375" i="12" a="1"/>
  <c r="E375" i="12" s="1"/>
  <c r="E376" i="12" a="1"/>
  <c r="E376" i="12" s="1"/>
  <c r="E377" i="12" a="1"/>
  <c r="E377" i="12" s="1"/>
  <c r="E378" i="12" a="1"/>
  <c r="E378" i="12" s="1"/>
  <c r="E379" i="12" a="1"/>
  <c r="E379" i="12" s="1"/>
  <c r="E380" i="12" a="1"/>
  <c r="E380" i="12" s="1"/>
  <c r="E381" i="12" a="1"/>
  <c r="E381" i="12" s="1"/>
  <c r="E382" i="12" a="1"/>
  <c r="E382" i="12" s="1"/>
  <c r="E383" i="12" a="1"/>
  <c r="E383" i="12" s="1"/>
  <c r="E384" i="12" a="1"/>
  <c r="E384" i="12" s="1"/>
  <c r="E385" i="12" a="1"/>
  <c r="E385" i="12" s="1"/>
  <c r="E386" i="12" a="1"/>
  <c r="E386" i="12" s="1"/>
  <c r="E387" i="12" a="1"/>
  <c r="E387" i="12" s="1"/>
  <c r="E388" i="12" a="1"/>
  <c r="E388" i="12" s="1"/>
  <c r="E389" i="12" a="1"/>
  <c r="E389" i="12" s="1"/>
  <c r="E390" i="12" a="1"/>
  <c r="E390" i="12" s="1"/>
  <c r="E391" i="12" a="1"/>
  <c r="E391" i="12" s="1"/>
  <c r="E392" i="12" a="1"/>
  <c r="E392" i="12" s="1"/>
  <c r="E393" i="12" a="1"/>
  <c r="E393" i="12" s="1"/>
  <c r="E394" i="12" a="1"/>
  <c r="E394" i="12" s="1"/>
  <c r="E395" i="12" a="1"/>
  <c r="E395" i="12" s="1"/>
  <c r="E396" i="12" a="1"/>
  <c r="E396" i="12" s="1"/>
  <c r="E397" i="12" a="1"/>
  <c r="E397" i="12" s="1"/>
  <c r="E398" i="12" a="1"/>
  <c r="E398" i="12" s="1"/>
  <c r="E399" i="12" a="1"/>
  <c r="E399" i="12" s="1"/>
  <c r="E400" i="12" a="1"/>
  <c r="E400" i="12" s="1"/>
  <c r="E401" i="12" a="1"/>
  <c r="E401" i="12" s="1"/>
  <c r="E402" i="12" a="1"/>
  <c r="E402" i="12" s="1"/>
  <c r="E403" i="12" a="1"/>
  <c r="E403" i="12" s="1"/>
  <c r="E404" i="12" a="1"/>
  <c r="E404" i="12" s="1"/>
  <c r="E405" i="12" a="1"/>
  <c r="E405" i="12" s="1"/>
  <c r="E406" i="12" a="1"/>
  <c r="E406" i="12" s="1"/>
  <c r="E407" i="12" a="1"/>
  <c r="E407" i="12" s="1"/>
  <c r="E408" i="12" a="1"/>
  <c r="E408" i="12" s="1"/>
  <c r="E409" i="12" a="1"/>
  <c r="E409" i="12" s="1"/>
  <c r="E410" i="12" a="1"/>
  <c r="E410" i="12" s="1"/>
  <c r="E411" i="12" a="1"/>
  <c r="E411" i="12" s="1"/>
  <c r="E412" i="12" a="1"/>
  <c r="E412" i="12" s="1"/>
  <c r="E413" i="12" a="1"/>
  <c r="E413" i="12" s="1"/>
  <c r="E414" i="12" a="1"/>
  <c r="E414" i="12" s="1"/>
  <c r="E415" i="12" a="1"/>
  <c r="E415" i="12" s="1"/>
  <c r="E416" i="12" a="1"/>
  <c r="E416" i="12" s="1"/>
  <c r="E417" i="12" a="1"/>
  <c r="E417" i="12" s="1"/>
  <c r="E418" i="12" a="1"/>
  <c r="E418" i="12" s="1"/>
  <c r="E419" i="12" a="1"/>
  <c r="E419" i="12" s="1"/>
  <c r="E420" i="12" a="1"/>
  <c r="E420" i="12" s="1"/>
  <c r="E421" i="12" a="1"/>
  <c r="E421" i="12" s="1"/>
  <c r="E422" i="12" a="1"/>
  <c r="E422" i="12" s="1"/>
  <c r="E423" i="12" a="1"/>
  <c r="E423" i="12" s="1"/>
  <c r="E424" i="12" a="1"/>
  <c r="E424" i="12" s="1"/>
  <c r="E425" i="12" a="1"/>
  <c r="E425" i="12" s="1"/>
  <c r="E426" i="12" a="1"/>
  <c r="E426" i="12" s="1"/>
  <c r="E427" i="12" a="1"/>
  <c r="E427" i="12" s="1"/>
  <c r="E428" i="12" a="1"/>
  <c r="E428" i="12" s="1"/>
  <c r="E429" i="12" a="1"/>
  <c r="E429" i="12" s="1"/>
  <c r="E430" i="12" a="1"/>
  <c r="E430" i="12" s="1"/>
  <c r="E431" i="12" a="1"/>
  <c r="E431" i="12" s="1"/>
  <c r="E432" i="12" a="1"/>
  <c r="E432" i="12" s="1"/>
  <c r="E433" i="12" a="1"/>
  <c r="E433" i="12" s="1"/>
  <c r="E434" i="12" a="1"/>
  <c r="E434" i="12" s="1"/>
  <c r="E435" i="12" a="1"/>
  <c r="E435" i="12" s="1"/>
  <c r="E436" i="12" a="1"/>
  <c r="E436" i="12" s="1"/>
  <c r="E437" i="12" a="1"/>
  <c r="E437" i="12" s="1"/>
  <c r="E438" i="12" a="1"/>
  <c r="E438" i="12" s="1"/>
  <c r="E439" i="12" a="1"/>
  <c r="E439" i="12" s="1"/>
  <c r="E440" i="12" a="1"/>
  <c r="E440" i="12" s="1"/>
  <c r="E441" i="12" a="1"/>
  <c r="E441" i="12" s="1"/>
  <c r="E442" i="12" a="1"/>
  <c r="E442" i="12" s="1"/>
  <c r="E443" i="12" a="1"/>
  <c r="E443" i="12" s="1"/>
  <c r="E444" i="12" a="1"/>
  <c r="E444" i="12" s="1"/>
  <c r="E445" i="12" a="1"/>
  <c r="E445" i="12" s="1"/>
  <c r="E446" i="12" a="1"/>
  <c r="E446" i="12" s="1"/>
  <c r="E447" i="12" a="1"/>
  <c r="E447" i="12" s="1"/>
  <c r="E448" i="12" a="1"/>
  <c r="E448" i="12" s="1"/>
  <c r="E449" i="12" a="1"/>
  <c r="E449" i="12" s="1"/>
  <c r="E450" i="12" a="1"/>
  <c r="E450" i="12" s="1"/>
  <c r="E451" i="12" a="1"/>
  <c r="E451" i="12" s="1"/>
  <c r="E452" i="12" a="1"/>
  <c r="E452" i="12" s="1"/>
  <c r="E453" i="12" a="1"/>
  <c r="E453" i="12" s="1"/>
  <c r="E454" i="12" a="1"/>
  <c r="E454" i="12" s="1"/>
  <c r="E455" i="12" a="1"/>
  <c r="E455" i="12" s="1"/>
  <c r="E456" i="12" a="1"/>
  <c r="E456" i="12" s="1"/>
  <c r="E457" i="12" a="1"/>
  <c r="E457" i="12" s="1"/>
  <c r="E458" i="12" a="1"/>
  <c r="E458" i="12" s="1"/>
  <c r="E459" i="12" a="1"/>
  <c r="E459" i="12" s="1"/>
  <c r="E460" i="12" a="1"/>
  <c r="E460" i="12" s="1"/>
  <c r="E461" i="12" a="1"/>
  <c r="E461" i="12" s="1"/>
  <c r="E462" i="12" a="1"/>
  <c r="E462" i="12" s="1"/>
  <c r="E463" i="12" a="1"/>
  <c r="E463" i="12" s="1"/>
  <c r="E464" i="12" a="1"/>
  <c r="E464" i="12" s="1"/>
  <c r="E465" i="12" a="1"/>
  <c r="E465" i="12" s="1"/>
  <c r="E466" i="12" a="1"/>
  <c r="E466" i="12" s="1"/>
  <c r="E467" i="12" a="1"/>
  <c r="E467" i="12" s="1"/>
  <c r="E468" i="12" a="1"/>
  <c r="E468" i="12" s="1"/>
  <c r="E469" i="12" a="1"/>
  <c r="E469" i="12" s="1"/>
  <c r="E470" i="12" a="1"/>
  <c r="E470" i="12" s="1"/>
  <c r="E471" i="12" a="1"/>
  <c r="E471" i="12" s="1"/>
  <c r="E472" i="12" a="1"/>
  <c r="E472" i="12" s="1"/>
  <c r="E473" i="12" a="1"/>
  <c r="E473" i="12" s="1"/>
  <c r="E474" i="12" a="1"/>
  <c r="E474" i="12" s="1"/>
  <c r="E475" i="12" a="1"/>
  <c r="E475" i="12" s="1"/>
  <c r="E476" i="12" a="1"/>
  <c r="E476" i="12" s="1"/>
  <c r="E477" i="12" a="1"/>
  <c r="E477" i="12" s="1"/>
  <c r="E478" i="12" a="1"/>
  <c r="E478" i="12" s="1"/>
  <c r="E479" i="12" a="1"/>
  <c r="E479" i="12" s="1"/>
  <c r="E480" i="12" a="1"/>
  <c r="E480" i="12" s="1"/>
  <c r="E481" i="12" a="1"/>
  <c r="E481" i="12" s="1"/>
  <c r="E482" i="12" a="1"/>
  <c r="E482" i="12" s="1"/>
  <c r="E483" i="12" a="1"/>
  <c r="E483" i="12" s="1"/>
  <c r="E484" i="12" a="1"/>
  <c r="E484" i="12" s="1"/>
  <c r="E485" i="12" a="1"/>
  <c r="E485" i="12" s="1"/>
  <c r="E486" i="12" a="1"/>
  <c r="E486" i="12" s="1"/>
  <c r="E487" i="12" a="1"/>
  <c r="E487" i="12" s="1"/>
  <c r="E488" i="12" a="1"/>
  <c r="E488" i="12" s="1"/>
  <c r="E489" i="12" a="1"/>
  <c r="E489" i="12" s="1"/>
  <c r="E490" i="12" a="1"/>
  <c r="E490" i="12" s="1"/>
  <c r="E491" i="12" a="1"/>
  <c r="E491" i="12" s="1"/>
  <c r="E492" i="12" a="1"/>
  <c r="E492" i="12" s="1"/>
  <c r="E493" i="12" a="1"/>
  <c r="E493" i="12" s="1"/>
  <c r="E494" i="12" a="1"/>
  <c r="E494" i="12" s="1"/>
  <c r="E495" i="12" a="1"/>
  <c r="E495" i="12" s="1"/>
  <c r="E496" i="12" a="1"/>
  <c r="E496" i="12" s="1"/>
  <c r="E497" i="12" a="1"/>
  <c r="E497" i="12" s="1"/>
  <c r="E498" i="12" a="1"/>
  <c r="E498" i="12" s="1"/>
  <c r="E499" i="12" a="1"/>
  <c r="E499" i="12" s="1"/>
  <c r="E500" i="12" a="1"/>
  <c r="E500" i="12" s="1"/>
  <c r="E501" i="12" a="1"/>
  <c r="E501" i="12" s="1"/>
  <c r="E502" i="12" a="1"/>
  <c r="E502" i="12" s="1"/>
  <c r="E503" i="12" a="1"/>
  <c r="E503" i="12" s="1"/>
  <c r="E504" i="12" a="1"/>
  <c r="E504" i="12" s="1"/>
  <c r="E505" i="12" a="1"/>
  <c r="E505" i="12" s="1"/>
  <c r="E506" i="12" a="1"/>
  <c r="E506" i="12" s="1"/>
  <c r="E507" i="12" a="1"/>
  <c r="E507" i="12" s="1"/>
  <c r="E508" i="12" a="1"/>
  <c r="E508" i="12" s="1"/>
  <c r="E509" i="12" a="1"/>
  <c r="E509" i="12" s="1"/>
  <c r="E510" i="12" a="1"/>
  <c r="E510" i="12" s="1"/>
  <c r="E511" i="12" a="1"/>
  <c r="E511" i="12" s="1"/>
  <c r="E512" i="12" a="1"/>
  <c r="E512" i="12" s="1"/>
  <c r="E513" i="12" a="1"/>
  <c r="E513" i="12" s="1"/>
  <c r="E514" i="12" a="1"/>
  <c r="E514" i="12" s="1"/>
  <c r="E515" i="12" a="1"/>
  <c r="E515" i="12" s="1"/>
  <c r="E516" i="12" a="1"/>
  <c r="E516" i="12" s="1"/>
  <c r="E517" i="12" a="1"/>
  <c r="E517" i="12" s="1"/>
  <c r="E518" i="12" a="1"/>
  <c r="E518" i="12" s="1"/>
  <c r="E519" i="12" a="1"/>
  <c r="E519" i="12" s="1"/>
  <c r="E520" i="12" a="1"/>
  <c r="E520" i="12" s="1"/>
  <c r="E521" i="12" a="1"/>
  <c r="E521" i="12" s="1"/>
  <c r="E522" i="12" a="1"/>
  <c r="E522" i="12" s="1"/>
  <c r="E523" i="12" a="1"/>
  <c r="E523" i="12" s="1"/>
  <c r="E524" i="12" a="1"/>
  <c r="E524" i="12" s="1"/>
  <c r="E525" i="12" a="1"/>
  <c r="E525" i="12" s="1"/>
  <c r="E526" i="12" a="1"/>
  <c r="E526" i="12" s="1"/>
  <c r="E527" i="12" a="1"/>
  <c r="E527" i="12" s="1"/>
  <c r="E528" i="12" a="1"/>
  <c r="E528" i="12" s="1"/>
  <c r="E529" i="12" a="1"/>
  <c r="E529" i="12" s="1"/>
  <c r="E530" i="12" a="1"/>
  <c r="E530" i="12" s="1"/>
  <c r="E531" i="12" a="1"/>
  <c r="E531" i="12" s="1"/>
  <c r="E532" i="12" a="1"/>
  <c r="E532" i="12" s="1"/>
  <c r="E533" i="12" a="1"/>
  <c r="E533" i="12" s="1"/>
  <c r="E534" i="12" a="1"/>
  <c r="E534" i="12" s="1"/>
  <c r="E535" i="12" a="1"/>
  <c r="E535" i="12" s="1"/>
  <c r="E536" i="12" a="1"/>
  <c r="E536" i="12" s="1"/>
  <c r="E537" i="12" a="1"/>
  <c r="E537" i="12" s="1"/>
  <c r="E538" i="12" a="1"/>
  <c r="E538" i="12" s="1"/>
  <c r="E539" i="12" a="1"/>
  <c r="E539" i="12" s="1"/>
  <c r="E540" i="12" a="1"/>
  <c r="E540" i="12" s="1"/>
  <c r="E541" i="12" a="1"/>
  <c r="E541" i="12" s="1"/>
  <c r="E542" i="12" a="1"/>
  <c r="E542" i="12" s="1"/>
  <c r="E543" i="12" a="1"/>
  <c r="E543" i="12" s="1"/>
  <c r="E544" i="12" a="1"/>
  <c r="E544" i="12" s="1"/>
  <c r="E545" i="12" a="1"/>
  <c r="E545" i="12" s="1"/>
  <c r="E546" i="12" a="1"/>
  <c r="E546" i="12" s="1"/>
  <c r="E547" i="12" a="1"/>
  <c r="E547" i="12" s="1"/>
  <c r="E548" i="12" a="1"/>
  <c r="E548" i="12" s="1"/>
  <c r="E549" i="12" a="1"/>
  <c r="E549" i="12" s="1"/>
  <c r="E550" i="12" a="1"/>
  <c r="E550" i="12" s="1"/>
  <c r="E551" i="12" a="1"/>
  <c r="E551" i="12" s="1"/>
  <c r="E552" i="12" a="1"/>
  <c r="E552" i="12" s="1"/>
  <c r="E553" i="12" a="1"/>
  <c r="E553" i="12" s="1"/>
  <c r="E554" i="12" a="1"/>
  <c r="E554" i="12" s="1"/>
  <c r="E555" i="12" a="1"/>
  <c r="E555" i="12" s="1"/>
  <c r="E556" i="12" a="1"/>
  <c r="E556" i="12" s="1"/>
  <c r="E557" i="12" a="1"/>
  <c r="E557" i="12" s="1"/>
  <c r="E558" i="12" a="1"/>
  <c r="E558" i="12" s="1"/>
  <c r="E559" i="12" a="1"/>
  <c r="E559" i="12" s="1"/>
  <c r="E560" i="12" a="1"/>
  <c r="E560" i="12" s="1"/>
  <c r="E561" i="12" a="1"/>
  <c r="E561" i="12" s="1"/>
  <c r="E562" i="12" a="1"/>
  <c r="E562" i="12" s="1"/>
  <c r="E563" i="12" a="1"/>
  <c r="E563" i="12" s="1"/>
  <c r="E564" i="12" a="1"/>
  <c r="E564" i="12" s="1"/>
  <c r="E565" i="12" a="1"/>
  <c r="E565" i="12" s="1"/>
  <c r="E566" i="12" a="1"/>
  <c r="E566" i="12" s="1"/>
  <c r="E567" i="12" a="1"/>
  <c r="E567" i="12" s="1"/>
  <c r="E568" i="12" a="1"/>
  <c r="E568" i="12" s="1"/>
  <c r="E569" i="12" a="1"/>
  <c r="E569" i="12" s="1"/>
  <c r="E570" i="12" a="1"/>
  <c r="E570" i="12" s="1"/>
  <c r="E571" i="12" a="1"/>
  <c r="E571" i="12" s="1"/>
  <c r="E572" i="12" a="1"/>
  <c r="E572" i="12" s="1"/>
  <c r="E573" i="12" a="1"/>
  <c r="E573" i="12" s="1"/>
  <c r="E574" i="12" a="1"/>
  <c r="E574" i="12" s="1"/>
  <c r="E575" i="12" a="1"/>
  <c r="E575" i="12" s="1"/>
  <c r="E576" i="12" a="1"/>
  <c r="E576" i="12" s="1"/>
  <c r="E577" i="12" a="1"/>
  <c r="E577" i="12" s="1"/>
  <c r="E578" i="12" a="1"/>
  <c r="E578" i="12" s="1"/>
  <c r="E579" i="12" a="1"/>
  <c r="E579" i="12" s="1"/>
  <c r="E580" i="12" a="1"/>
  <c r="E580" i="12" s="1"/>
  <c r="E581" i="12" a="1"/>
  <c r="E581" i="12" s="1"/>
  <c r="E582" i="12" a="1"/>
  <c r="E582" i="12" s="1"/>
  <c r="E583" i="12" a="1"/>
  <c r="E583" i="12" s="1"/>
  <c r="E584" i="12" a="1"/>
  <c r="E584" i="12" s="1"/>
  <c r="E585" i="12" a="1"/>
  <c r="E585" i="12" s="1"/>
  <c r="E586" i="12" a="1"/>
  <c r="E586" i="12" s="1"/>
  <c r="E587" i="12" a="1"/>
  <c r="E587" i="12" s="1"/>
  <c r="E588" i="12" a="1"/>
  <c r="E588" i="12" s="1"/>
  <c r="E589" i="12" a="1"/>
  <c r="E589" i="12" s="1"/>
  <c r="E590" i="12" a="1"/>
  <c r="E590" i="12" s="1"/>
  <c r="E591" i="12" a="1"/>
  <c r="E591" i="12" s="1"/>
  <c r="E592" i="12" a="1"/>
  <c r="E592" i="12" s="1"/>
  <c r="E593" i="12" a="1"/>
  <c r="E593" i="12" s="1"/>
  <c r="E594" i="12" a="1"/>
  <c r="E594" i="12" s="1"/>
  <c r="E595" i="12" a="1"/>
  <c r="E595" i="12" s="1"/>
  <c r="E596" i="12" a="1"/>
  <c r="E596" i="12" s="1"/>
  <c r="E597" i="12" a="1"/>
  <c r="E597" i="12" s="1"/>
  <c r="E598" i="12" a="1"/>
  <c r="E598" i="12" s="1"/>
  <c r="E599" i="12" a="1"/>
  <c r="E599" i="12" s="1"/>
  <c r="E600" i="12" a="1"/>
  <c r="E600" i="12" s="1"/>
  <c r="E601" i="12" a="1"/>
  <c r="E601" i="12" s="1"/>
  <c r="E602" i="12" a="1"/>
  <c r="E602" i="12" s="1"/>
  <c r="E603" i="12" a="1"/>
  <c r="E603" i="12" s="1"/>
  <c r="E604" i="12" a="1"/>
  <c r="E604" i="12" s="1"/>
  <c r="E605" i="12" a="1"/>
  <c r="E605" i="12" s="1"/>
  <c r="E606" i="12" a="1"/>
  <c r="E606" i="12" s="1"/>
  <c r="E607" i="12" a="1"/>
  <c r="E607" i="12" s="1"/>
  <c r="E608" i="12" a="1"/>
  <c r="E608" i="12" s="1"/>
  <c r="E609" i="12" a="1"/>
  <c r="E609" i="12" s="1"/>
  <c r="E610" i="12" a="1"/>
  <c r="E610" i="12" s="1"/>
  <c r="E611" i="12" a="1"/>
  <c r="E611" i="12" s="1"/>
  <c r="E612" i="12" a="1"/>
  <c r="E612" i="12" s="1"/>
  <c r="E613" i="12" a="1"/>
  <c r="E613" i="12" s="1"/>
  <c r="E614" i="12" a="1"/>
  <c r="E614" i="12" s="1"/>
  <c r="E615" i="12" a="1"/>
  <c r="E615" i="12" s="1"/>
  <c r="E616" i="12" a="1"/>
  <c r="E616" i="12" s="1"/>
  <c r="E617" i="12" a="1"/>
  <c r="E617" i="12" s="1"/>
  <c r="E618" i="12" a="1"/>
  <c r="E618" i="12" s="1"/>
  <c r="E619" i="12" a="1"/>
  <c r="E619" i="12" s="1"/>
  <c r="E620" i="12" a="1"/>
  <c r="E620" i="12" s="1"/>
  <c r="E621" i="12" a="1"/>
  <c r="E621" i="12" s="1"/>
  <c r="E622" i="12" a="1"/>
  <c r="E622" i="12" s="1"/>
  <c r="E623" i="12" a="1"/>
  <c r="E623" i="12" s="1"/>
  <c r="E624" i="12" a="1"/>
  <c r="E624" i="12" s="1"/>
  <c r="E625" i="12" a="1"/>
  <c r="E625" i="12" s="1"/>
  <c r="E626" i="12" a="1"/>
  <c r="E626" i="12" s="1"/>
  <c r="E627" i="12" a="1"/>
  <c r="E627" i="12" s="1"/>
  <c r="E628" i="12" a="1"/>
  <c r="E628" i="12" s="1"/>
  <c r="E629" i="12" a="1"/>
  <c r="E629" i="12" s="1"/>
  <c r="E630" i="12" a="1"/>
  <c r="E630" i="12" s="1"/>
  <c r="E631" i="12" a="1"/>
  <c r="E631" i="12" s="1"/>
  <c r="E632" i="12" a="1"/>
  <c r="E632" i="12" s="1"/>
  <c r="E633" i="12" a="1"/>
  <c r="E633" i="12" s="1"/>
  <c r="E634" i="12" a="1"/>
  <c r="E634" i="12" s="1"/>
  <c r="E635" i="12" a="1"/>
  <c r="E635" i="12" s="1"/>
  <c r="E636" i="12" a="1"/>
  <c r="E636" i="12" s="1"/>
  <c r="E637" i="12" a="1"/>
  <c r="E637" i="12" s="1"/>
  <c r="E638" i="12" a="1"/>
  <c r="E638" i="12" s="1"/>
  <c r="E639" i="12" a="1"/>
  <c r="E639" i="12" s="1"/>
  <c r="E640" i="12" a="1"/>
  <c r="E640" i="12" s="1"/>
  <c r="E641" i="12" a="1"/>
  <c r="E641" i="12" s="1"/>
  <c r="E642" i="12" a="1"/>
  <c r="E642" i="12" s="1"/>
  <c r="E643" i="12" a="1"/>
  <c r="E643" i="12" s="1"/>
  <c r="E644" i="12" a="1"/>
  <c r="E644" i="12" s="1"/>
  <c r="E645" i="12" a="1"/>
  <c r="E645" i="12" s="1"/>
  <c r="E646" i="12" a="1"/>
  <c r="E646" i="12" s="1"/>
  <c r="E647" i="12" a="1"/>
  <c r="E647" i="12" s="1"/>
  <c r="E648" i="12" a="1"/>
  <c r="E648" i="12" s="1"/>
  <c r="E649" i="12" a="1"/>
  <c r="E649" i="12" s="1"/>
  <c r="E650" i="12" a="1"/>
  <c r="E650" i="12" s="1"/>
  <c r="E651" i="12" a="1"/>
  <c r="E651" i="12" s="1"/>
  <c r="E652" i="12" a="1"/>
  <c r="E652" i="12" s="1"/>
  <c r="E653" i="12" a="1"/>
  <c r="E653" i="12" s="1"/>
  <c r="E654" i="12" a="1"/>
  <c r="E654" i="12" s="1"/>
  <c r="E655" i="12" a="1"/>
  <c r="E655" i="12" s="1"/>
  <c r="E656" i="12" a="1"/>
  <c r="E656" i="12" s="1"/>
  <c r="E657" i="12" a="1"/>
  <c r="E657" i="12" s="1"/>
  <c r="E658" i="12" a="1"/>
  <c r="E658" i="12" s="1"/>
  <c r="E659" i="12" a="1"/>
  <c r="E659" i="12" s="1"/>
  <c r="E660" i="12" a="1"/>
  <c r="E660" i="12" s="1"/>
  <c r="E661" i="12" a="1"/>
  <c r="E661" i="12" s="1"/>
  <c r="E662" i="12" a="1"/>
  <c r="E662" i="12" s="1"/>
  <c r="E663" i="12" a="1"/>
  <c r="E663" i="12" s="1"/>
  <c r="E664" i="12" a="1"/>
  <c r="E664" i="12" s="1"/>
  <c r="E665" i="12" a="1"/>
  <c r="E665" i="12" s="1"/>
  <c r="E666" i="12" a="1"/>
  <c r="E666" i="12" s="1"/>
  <c r="E667" i="12" a="1"/>
  <c r="E667" i="12" s="1"/>
  <c r="E668" i="12" a="1"/>
  <c r="E668" i="12" s="1"/>
  <c r="E669" i="12" a="1"/>
  <c r="E669" i="12" s="1"/>
  <c r="E670" i="12" a="1"/>
  <c r="E670" i="12" s="1"/>
  <c r="E671" i="12" a="1"/>
  <c r="E671" i="12" s="1"/>
  <c r="E672" i="12" a="1"/>
  <c r="E672" i="12" s="1"/>
  <c r="E673" i="12" a="1"/>
  <c r="E673" i="12" s="1"/>
  <c r="E674" i="12" a="1"/>
  <c r="E674" i="12" s="1"/>
  <c r="E675" i="12" a="1"/>
  <c r="E675" i="12" s="1"/>
  <c r="E676" i="12" a="1"/>
  <c r="E676" i="12" s="1"/>
  <c r="E677" i="12" a="1"/>
  <c r="E677" i="12" s="1"/>
  <c r="E678" i="12" a="1"/>
  <c r="E678" i="12" s="1"/>
  <c r="E679" i="12" a="1"/>
  <c r="E679" i="12" s="1"/>
  <c r="E680" i="12" a="1"/>
  <c r="E680" i="12" s="1"/>
  <c r="E681" i="12" a="1"/>
  <c r="E681" i="12" s="1"/>
  <c r="E682" i="12" a="1"/>
  <c r="E682" i="12" s="1"/>
  <c r="E683" i="12" a="1"/>
  <c r="E683" i="12" s="1"/>
  <c r="E684" i="12" a="1"/>
  <c r="E684" i="12" s="1"/>
  <c r="E685" i="12" a="1"/>
  <c r="E685" i="12" s="1"/>
  <c r="E686" i="12" a="1"/>
  <c r="E686" i="12" s="1"/>
  <c r="E687" i="12" a="1"/>
  <c r="E687" i="12" s="1"/>
  <c r="E688" i="12" a="1"/>
  <c r="E688" i="12" s="1"/>
  <c r="E689" i="12" a="1"/>
  <c r="E689" i="12" s="1"/>
  <c r="E690" i="12" a="1"/>
  <c r="E690" i="12" s="1"/>
  <c r="E691" i="12" a="1"/>
  <c r="E691" i="12" s="1"/>
  <c r="E692" i="12" a="1"/>
  <c r="E692" i="12" s="1"/>
  <c r="E693" i="12" a="1"/>
  <c r="E693" i="12" s="1"/>
  <c r="E694" i="12" a="1"/>
  <c r="E694" i="12" s="1"/>
  <c r="E695" i="12" a="1"/>
  <c r="E695" i="12" s="1"/>
  <c r="E696" i="12" a="1"/>
  <c r="E696" i="12" s="1"/>
  <c r="E697" i="12" a="1"/>
  <c r="E697" i="12" s="1"/>
  <c r="E698" i="12" a="1"/>
  <c r="E698" i="12" s="1"/>
  <c r="E699" i="12" a="1"/>
  <c r="E699" i="12" s="1"/>
  <c r="E700" i="12" a="1"/>
  <c r="E700" i="12" s="1"/>
  <c r="E701" i="12" a="1"/>
  <c r="E701" i="12" s="1"/>
  <c r="E702" i="12" a="1"/>
  <c r="E702" i="12" s="1"/>
  <c r="E703" i="12" a="1"/>
  <c r="E703" i="12" s="1"/>
  <c r="E704" i="12" a="1"/>
  <c r="E704" i="12" s="1"/>
  <c r="E705" i="12" a="1"/>
  <c r="E705" i="12" s="1"/>
  <c r="E706" i="12" a="1"/>
  <c r="E706" i="12" s="1"/>
  <c r="E707" i="12" a="1"/>
  <c r="E707" i="12" s="1"/>
  <c r="E708" i="12" a="1"/>
  <c r="E708" i="12" s="1"/>
  <c r="E709" i="12" a="1"/>
  <c r="E709" i="12" s="1"/>
  <c r="E710" i="12" a="1"/>
  <c r="E710" i="12" s="1"/>
  <c r="E711" i="12" a="1"/>
  <c r="E711" i="12" s="1"/>
  <c r="E712" i="12" a="1"/>
  <c r="E712" i="12" s="1"/>
  <c r="E713" i="12" a="1"/>
  <c r="E713" i="12" s="1"/>
  <c r="E714" i="12" a="1"/>
  <c r="E714" i="12" s="1"/>
  <c r="E715" i="12" a="1"/>
  <c r="E715" i="12" s="1"/>
  <c r="E716" i="12" a="1"/>
  <c r="E716" i="12" s="1"/>
  <c r="E717" i="12" a="1"/>
  <c r="E717" i="12" s="1"/>
  <c r="E718" i="12" a="1"/>
  <c r="E718" i="12" s="1"/>
  <c r="E719" i="12" a="1"/>
  <c r="E719" i="12" s="1"/>
  <c r="E720" i="12" a="1"/>
  <c r="E720" i="12" s="1"/>
  <c r="E721" i="12" a="1"/>
  <c r="E721" i="12" s="1"/>
  <c r="E722" i="12" a="1"/>
  <c r="E722" i="12" s="1"/>
  <c r="E723" i="12" a="1"/>
  <c r="E723" i="12" s="1"/>
  <c r="E724" i="12" a="1"/>
  <c r="E724" i="12" s="1"/>
  <c r="E725" i="12" a="1"/>
  <c r="E725" i="12" s="1"/>
  <c r="E726" i="12" a="1"/>
  <c r="E726" i="12" s="1"/>
  <c r="E727" i="12" a="1"/>
  <c r="E727" i="12" s="1"/>
  <c r="E728" i="12" a="1"/>
  <c r="E728" i="12" s="1"/>
  <c r="E729" i="12" a="1"/>
  <c r="E729" i="12" s="1"/>
  <c r="E730" i="12" a="1"/>
  <c r="E730" i="12" s="1"/>
  <c r="E731" i="12" a="1"/>
  <c r="E731" i="12" s="1"/>
  <c r="E732" i="12" a="1"/>
  <c r="E732" i="12" s="1"/>
  <c r="E733" i="12" a="1"/>
  <c r="E733" i="12" s="1"/>
  <c r="E734" i="12" a="1"/>
  <c r="E734" i="12" s="1"/>
  <c r="E735" i="12" a="1"/>
  <c r="E735" i="12" s="1"/>
  <c r="E736" i="12" a="1"/>
  <c r="E736" i="12" s="1"/>
  <c r="E737" i="12" a="1"/>
  <c r="E737" i="12" s="1"/>
  <c r="E738" i="12" a="1"/>
  <c r="E738" i="12" s="1"/>
  <c r="E739" i="12" a="1"/>
  <c r="E739" i="12" s="1"/>
  <c r="E740" i="12" a="1"/>
  <c r="E740" i="12" s="1"/>
  <c r="E741" i="12" a="1"/>
  <c r="E741" i="12" s="1"/>
  <c r="E742" i="12" a="1"/>
  <c r="E742" i="12" s="1"/>
  <c r="E743" i="12" a="1"/>
  <c r="E743" i="12" s="1"/>
  <c r="E744" i="12" a="1"/>
  <c r="E744" i="12" s="1"/>
  <c r="E745" i="12" a="1"/>
  <c r="E745" i="12" s="1"/>
  <c r="E746" i="12" a="1"/>
  <c r="E746" i="12" s="1"/>
  <c r="E747" i="12" a="1"/>
  <c r="E747" i="12" s="1"/>
  <c r="E748" i="12" a="1"/>
  <c r="E748" i="12" s="1"/>
  <c r="E749" i="12" a="1"/>
  <c r="E749" i="12" s="1"/>
  <c r="E750" i="12" a="1"/>
  <c r="E750" i="12" s="1"/>
  <c r="E751" i="12" a="1"/>
  <c r="E751" i="12" s="1"/>
  <c r="E752" i="12" a="1"/>
  <c r="E752" i="12" s="1"/>
  <c r="E753" i="12" a="1"/>
  <c r="E753" i="12" s="1"/>
  <c r="E754" i="12" a="1"/>
  <c r="E754" i="12" s="1"/>
  <c r="E755" i="12" a="1"/>
  <c r="E755" i="12" s="1"/>
  <c r="E756" i="12" a="1"/>
  <c r="E756" i="12" s="1"/>
  <c r="E757" i="12" a="1"/>
  <c r="E757" i="12" s="1"/>
  <c r="E758" i="12" a="1"/>
  <c r="E758" i="12" s="1"/>
  <c r="E759" i="12" a="1"/>
  <c r="E759" i="12" s="1"/>
  <c r="E760" i="12" a="1"/>
  <c r="E760" i="12" s="1"/>
  <c r="E761" i="12" a="1"/>
  <c r="E761" i="12" s="1"/>
  <c r="E762" i="12" a="1"/>
  <c r="E762" i="12" s="1"/>
  <c r="E763" i="12" a="1"/>
  <c r="E763" i="12" s="1"/>
  <c r="E764" i="12" a="1"/>
  <c r="E764" i="12" s="1"/>
  <c r="E765" i="12" a="1"/>
  <c r="E765" i="12" s="1"/>
  <c r="E766" i="12" a="1"/>
  <c r="E766" i="12" s="1"/>
  <c r="E767" i="12" a="1"/>
  <c r="E767" i="12" s="1"/>
  <c r="E768" i="12" a="1"/>
  <c r="E768" i="12" s="1"/>
  <c r="E769" i="12" a="1"/>
  <c r="E769" i="12" s="1"/>
  <c r="E770" i="12" a="1"/>
  <c r="E770" i="12" s="1"/>
  <c r="E771" i="12" a="1"/>
  <c r="E771" i="12" s="1"/>
  <c r="E772" i="12" a="1"/>
  <c r="E772" i="12" s="1"/>
  <c r="E773" i="12" a="1"/>
  <c r="E773" i="12" s="1"/>
  <c r="E774" i="12" a="1"/>
  <c r="E774" i="12" s="1"/>
  <c r="E775" i="12" a="1"/>
  <c r="E775" i="12" s="1"/>
  <c r="E776" i="12" a="1"/>
  <c r="E776" i="12" s="1"/>
  <c r="E777" i="12" a="1"/>
  <c r="E777" i="12" s="1"/>
  <c r="E778" i="12" a="1"/>
  <c r="E778" i="12" s="1"/>
  <c r="E779" i="12" a="1"/>
  <c r="E779" i="12" s="1"/>
  <c r="E780" i="12" a="1"/>
  <c r="E780" i="12" s="1"/>
  <c r="E781" i="12" a="1"/>
  <c r="E781" i="12" s="1"/>
  <c r="E782" i="12" a="1"/>
  <c r="E782" i="12" s="1"/>
  <c r="E783" i="12" a="1"/>
  <c r="E783" i="12" s="1"/>
  <c r="E784" i="12" a="1"/>
  <c r="E784" i="12" s="1"/>
  <c r="E785" i="12" a="1"/>
  <c r="E785" i="12" s="1"/>
  <c r="E786" i="12" a="1"/>
  <c r="E786" i="12" s="1"/>
  <c r="E787" i="12" a="1"/>
  <c r="E787" i="12" s="1"/>
  <c r="E788" i="12" a="1"/>
  <c r="E788" i="12" s="1"/>
  <c r="E789" i="12" a="1"/>
  <c r="E789" i="12" s="1"/>
  <c r="E790" i="12" a="1"/>
  <c r="E790" i="12" s="1"/>
  <c r="E791" i="12" a="1"/>
  <c r="E791" i="12" s="1"/>
  <c r="E792" i="12" a="1"/>
  <c r="E792" i="12" s="1"/>
  <c r="E793" i="12" a="1"/>
  <c r="E793" i="12" s="1"/>
  <c r="E794" i="12" a="1"/>
  <c r="E794" i="12" s="1"/>
  <c r="E795" i="12" a="1"/>
  <c r="E795" i="12" s="1"/>
  <c r="E796" i="12" a="1"/>
  <c r="E796" i="12" s="1"/>
  <c r="E797" i="12" a="1"/>
  <c r="E797" i="12" s="1"/>
  <c r="E798" i="12" a="1"/>
  <c r="E798" i="12" s="1"/>
  <c r="E799" i="12" a="1"/>
  <c r="E799" i="12" s="1"/>
  <c r="E800" i="12" a="1"/>
  <c r="E800" i="12" s="1"/>
  <c r="E801" i="12" a="1"/>
  <c r="E801" i="12" s="1"/>
  <c r="E802" i="12" a="1"/>
  <c r="E802" i="12" s="1"/>
  <c r="E803" i="12" a="1"/>
  <c r="E803" i="12" s="1"/>
  <c r="E804" i="12" a="1"/>
  <c r="E804" i="12" s="1"/>
  <c r="E805" i="12" a="1"/>
  <c r="E805" i="12" s="1"/>
  <c r="E806" i="12" a="1"/>
  <c r="E806" i="12" s="1"/>
  <c r="E807" i="12" a="1"/>
  <c r="E807" i="12" s="1"/>
  <c r="E808" i="12" a="1"/>
  <c r="E808" i="12" s="1"/>
  <c r="E809" i="12" a="1"/>
  <c r="E809" i="12" s="1"/>
  <c r="E810" i="12" a="1"/>
  <c r="E810" i="12" s="1"/>
  <c r="E811" i="12" a="1"/>
  <c r="E811" i="12" s="1"/>
  <c r="E812" i="12" a="1"/>
  <c r="E812" i="12" s="1"/>
  <c r="E813" i="12" a="1"/>
  <c r="E813" i="12" s="1"/>
  <c r="E814" i="12" a="1"/>
  <c r="E814" i="12" s="1"/>
  <c r="E815" i="12" a="1"/>
  <c r="E815" i="12" s="1"/>
  <c r="E816" i="12" a="1"/>
  <c r="E816" i="12" s="1"/>
  <c r="E817" i="12" a="1"/>
  <c r="E817" i="12" s="1"/>
  <c r="E818" i="12" a="1"/>
  <c r="E818" i="12" s="1"/>
  <c r="E819" i="12" a="1"/>
  <c r="E819" i="12" s="1"/>
  <c r="E820" i="12" a="1"/>
  <c r="E820" i="12" s="1"/>
  <c r="E821" i="12" a="1"/>
  <c r="E821" i="12" s="1"/>
  <c r="E822" i="12" a="1"/>
  <c r="E822" i="12" s="1"/>
  <c r="E823" i="12" a="1"/>
  <c r="E823" i="12" s="1"/>
  <c r="E824" i="12" a="1"/>
  <c r="E824" i="12" s="1"/>
  <c r="E825" i="12" a="1"/>
  <c r="E825" i="12" s="1"/>
  <c r="E826" i="12" a="1"/>
  <c r="E826" i="12" s="1"/>
  <c r="E827" i="12" a="1"/>
  <c r="E827" i="12" s="1"/>
  <c r="E828" i="12" a="1"/>
  <c r="E828" i="12" s="1"/>
  <c r="E829" i="12" a="1"/>
  <c r="E829" i="12" s="1"/>
  <c r="E830" i="12" a="1"/>
  <c r="E830" i="12" s="1"/>
  <c r="E831" i="12" a="1"/>
  <c r="E831" i="12" s="1"/>
  <c r="E832" i="12" a="1"/>
  <c r="E832" i="12" s="1"/>
  <c r="E833" i="12" a="1"/>
  <c r="E833" i="12" s="1"/>
  <c r="E834" i="12" a="1"/>
  <c r="E834" i="12" s="1"/>
  <c r="E835" i="12" a="1"/>
  <c r="E835" i="12" s="1"/>
  <c r="E836" i="12" a="1"/>
  <c r="E836" i="12" s="1"/>
  <c r="E837" i="12" a="1"/>
  <c r="E837" i="12" s="1"/>
  <c r="E838" i="12" a="1"/>
  <c r="E838" i="12" s="1"/>
  <c r="E839" i="12" a="1"/>
  <c r="E839" i="12" s="1"/>
  <c r="E840" i="12" a="1"/>
  <c r="E840" i="12" s="1"/>
  <c r="E841" i="12" a="1"/>
  <c r="E841" i="12" s="1"/>
  <c r="E842" i="12" a="1"/>
  <c r="E842" i="12" s="1"/>
  <c r="E843" i="12" a="1"/>
  <c r="E843" i="12" s="1"/>
  <c r="E844" i="12" a="1"/>
  <c r="E844" i="12" s="1"/>
  <c r="E845" i="12" a="1"/>
  <c r="E845" i="12" s="1"/>
  <c r="E846" i="12" a="1"/>
  <c r="E846" i="12" s="1"/>
  <c r="E847" i="12" a="1"/>
  <c r="E847" i="12" s="1"/>
  <c r="E848" i="12" a="1"/>
  <c r="E848" i="12" s="1"/>
  <c r="E849" i="12" a="1"/>
  <c r="E849" i="12" s="1"/>
  <c r="E850" i="12" a="1"/>
  <c r="E850" i="12" s="1"/>
  <c r="E851" i="12" a="1"/>
  <c r="E851" i="12" s="1"/>
  <c r="E852" i="12" a="1"/>
  <c r="E852" i="12" s="1"/>
  <c r="E853" i="12" a="1"/>
  <c r="E853" i="12" s="1"/>
  <c r="E854" i="12" a="1"/>
  <c r="E854" i="12" s="1"/>
  <c r="E855" i="12" a="1"/>
  <c r="E855" i="12" s="1"/>
  <c r="E856" i="12" a="1"/>
  <c r="E856" i="12" s="1"/>
  <c r="E857" i="12" a="1"/>
  <c r="E857" i="12" s="1"/>
  <c r="E858" i="12" a="1"/>
  <c r="E858" i="12" s="1"/>
  <c r="E859" i="12" a="1"/>
  <c r="E859" i="12" s="1"/>
  <c r="E860" i="12" a="1"/>
  <c r="E860" i="12" s="1"/>
  <c r="E861" i="12" a="1"/>
  <c r="E861" i="12" s="1"/>
  <c r="E862" i="12" a="1"/>
  <c r="E862" i="12" s="1"/>
  <c r="E863" i="12" a="1"/>
  <c r="E863" i="12" s="1"/>
  <c r="E864" i="12" a="1"/>
  <c r="E864" i="12" s="1"/>
  <c r="E865" i="12" a="1"/>
  <c r="E865" i="12" s="1"/>
  <c r="E866" i="12" a="1"/>
  <c r="E866" i="12" s="1"/>
  <c r="E867" i="12" a="1"/>
  <c r="E867" i="12" s="1"/>
  <c r="E868" i="12" a="1"/>
  <c r="E868" i="12" s="1"/>
  <c r="E869" i="12" a="1"/>
  <c r="E869" i="12" s="1"/>
  <c r="E870" i="12" a="1"/>
  <c r="E870" i="12" s="1"/>
  <c r="E871" i="12" a="1"/>
  <c r="E871" i="12" s="1"/>
  <c r="E872" i="12" a="1"/>
  <c r="E872" i="12" s="1"/>
  <c r="E873" i="12" a="1"/>
  <c r="E873" i="12" s="1"/>
  <c r="E874" i="12" a="1"/>
  <c r="E874" i="12" s="1"/>
  <c r="E875" i="12" a="1"/>
  <c r="E875" i="12" s="1"/>
  <c r="E876" i="12" a="1"/>
  <c r="E876" i="12" s="1"/>
  <c r="E877" i="12" a="1"/>
  <c r="E877" i="12" s="1"/>
  <c r="E878" i="12" a="1"/>
  <c r="E878" i="12" s="1"/>
  <c r="E879" i="12" a="1"/>
  <c r="E879" i="12" s="1"/>
  <c r="E880" i="12" a="1"/>
  <c r="E880" i="12" s="1"/>
  <c r="E881" i="12" a="1"/>
  <c r="E881" i="12" s="1"/>
  <c r="E882" i="12" a="1"/>
  <c r="E882" i="12" s="1"/>
  <c r="E883" i="12" a="1"/>
  <c r="E883" i="12" s="1"/>
  <c r="E884" i="12" a="1"/>
  <c r="E884" i="12" s="1"/>
  <c r="E885" i="12" a="1"/>
  <c r="E885" i="12" s="1"/>
  <c r="E886" i="12" a="1"/>
  <c r="E886" i="12" s="1"/>
  <c r="E887" i="12" a="1"/>
  <c r="E887" i="12" s="1"/>
  <c r="E888" i="12" a="1"/>
  <c r="E888" i="12" s="1"/>
  <c r="E889" i="12" a="1"/>
  <c r="E889" i="12" s="1"/>
  <c r="E890" i="12" a="1"/>
  <c r="E890" i="12" s="1"/>
  <c r="E891" i="12" a="1"/>
  <c r="E891" i="12" s="1"/>
  <c r="E892" i="12" a="1"/>
  <c r="E892" i="12" s="1"/>
  <c r="E893" i="12" a="1"/>
  <c r="E893" i="12" s="1"/>
  <c r="E894" i="12" a="1"/>
  <c r="E894" i="12" s="1"/>
  <c r="E895" i="12" a="1"/>
  <c r="E895" i="12" s="1"/>
  <c r="E896" i="12" a="1"/>
  <c r="E896" i="12" s="1"/>
  <c r="E897" i="12" a="1"/>
  <c r="E897" i="12" s="1"/>
  <c r="E898" i="12" a="1"/>
  <c r="E898" i="12" s="1"/>
  <c r="E899" i="12" a="1"/>
  <c r="E899" i="12" s="1"/>
  <c r="E900" i="12" a="1"/>
  <c r="E900" i="12" s="1"/>
  <c r="E901" i="12" a="1"/>
  <c r="E901" i="12" s="1"/>
  <c r="E902" i="12" a="1"/>
  <c r="E902" i="12" s="1"/>
  <c r="E903" i="12" a="1"/>
  <c r="E903" i="12" s="1"/>
  <c r="E904" i="12" a="1"/>
  <c r="E904" i="12" s="1"/>
  <c r="E905" i="12" a="1"/>
  <c r="E905" i="12" s="1"/>
  <c r="E906" i="12" a="1"/>
  <c r="E906" i="12" s="1"/>
  <c r="E907" i="12" a="1"/>
  <c r="E907" i="12" s="1"/>
  <c r="E908" i="12" a="1"/>
  <c r="E908" i="12" s="1"/>
  <c r="E909" i="12" a="1"/>
  <c r="E909" i="12" s="1"/>
  <c r="E910" i="12" a="1"/>
  <c r="E910" i="12" s="1"/>
  <c r="E911" i="12" a="1"/>
  <c r="E911" i="12" s="1"/>
  <c r="E912" i="12" a="1"/>
  <c r="E912" i="12" s="1"/>
  <c r="E913" i="12" a="1"/>
  <c r="E913" i="12" s="1"/>
  <c r="E914" i="12" a="1"/>
  <c r="E914" i="12" s="1"/>
  <c r="E915" i="12" a="1"/>
  <c r="E915" i="12" s="1"/>
  <c r="E916" i="12" a="1"/>
  <c r="E916" i="12" s="1"/>
  <c r="E917" i="12" a="1"/>
  <c r="E917" i="12" s="1"/>
  <c r="E918" i="12" a="1"/>
  <c r="E918" i="12" s="1"/>
  <c r="E919" i="12" a="1"/>
  <c r="E919" i="12" s="1"/>
  <c r="E920" i="12" a="1"/>
  <c r="E920" i="12" s="1"/>
  <c r="E921" i="12" a="1"/>
  <c r="E921" i="12" s="1"/>
  <c r="E922" i="12" a="1"/>
  <c r="E922" i="12" s="1"/>
  <c r="E923" i="12" a="1"/>
  <c r="E923" i="12" s="1"/>
  <c r="E924" i="12" a="1"/>
  <c r="E924" i="12" s="1"/>
  <c r="E925" i="12" a="1"/>
  <c r="E925" i="12" s="1"/>
  <c r="E926" i="12" a="1"/>
  <c r="E926" i="12" s="1"/>
  <c r="E927" i="12" a="1"/>
  <c r="E927" i="12" s="1"/>
  <c r="E928" i="12" a="1"/>
  <c r="E928" i="12" s="1"/>
  <c r="E929" i="12" a="1"/>
  <c r="E929" i="12" s="1"/>
  <c r="E930" i="12" a="1"/>
  <c r="E930" i="12" s="1"/>
  <c r="E931" i="12" a="1"/>
  <c r="E931" i="12" s="1"/>
  <c r="E932" i="12" a="1"/>
  <c r="E932" i="12" s="1"/>
  <c r="E933" i="12" a="1"/>
  <c r="E933" i="12" s="1"/>
  <c r="E934" i="12" a="1"/>
  <c r="E934" i="12" s="1"/>
  <c r="E935" i="12" a="1"/>
  <c r="E935" i="12" s="1"/>
  <c r="E936" i="12" a="1"/>
  <c r="E936" i="12" s="1"/>
  <c r="E937" i="12" a="1"/>
  <c r="E937" i="12" s="1"/>
  <c r="E938" i="12" a="1"/>
  <c r="E938" i="12" s="1"/>
  <c r="E939" i="12" a="1"/>
  <c r="E939" i="12" s="1"/>
  <c r="E940" i="12" a="1"/>
  <c r="E940" i="12" s="1"/>
  <c r="E941" i="12" a="1"/>
  <c r="E941" i="12" s="1"/>
  <c r="E942" i="12" a="1"/>
  <c r="E942" i="12" s="1"/>
  <c r="E943" i="12" a="1"/>
  <c r="E943" i="12" s="1"/>
  <c r="E944" i="12" a="1"/>
  <c r="E944" i="12" s="1"/>
  <c r="E945" i="12" a="1"/>
  <c r="E945" i="12" s="1"/>
  <c r="E946" i="12" a="1"/>
  <c r="E946" i="12" s="1"/>
  <c r="E947" i="12" a="1"/>
  <c r="E947" i="12" s="1"/>
  <c r="E948" i="12" a="1"/>
  <c r="E948" i="12" s="1"/>
  <c r="E949" i="12" a="1"/>
  <c r="E949" i="12" s="1"/>
  <c r="E950" i="12" a="1"/>
  <c r="E950" i="12" s="1"/>
  <c r="E951" i="12" a="1"/>
  <c r="E951" i="12" s="1"/>
  <c r="E952" i="12" a="1"/>
  <c r="E952" i="12" s="1"/>
  <c r="E953" i="12" a="1"/>
  <c r="E953" i="12" s="1"/>
  <c r="E954" i="12" a="1"/>
  <c r="E954" i="12" s="1"/>
  <c r="E955" i="12" a="1"/>
  <c r="E955" i="12" s="1"/>
  <c r="E956" i="12" a="1"/>
  <c r="E956" i="12" s="1"/>
  <c r="E957" i="12" a="1"/>
  <c r="E957" i="12" s="1"/>
  <c r="E958" i="12" a="1"/>
  <c r="E958" i="12" s="1"/>
  <c r="E959" i="12" a="1"/>
  <c r="E959" i="12" s="1"/>
  <c r="E960" i="12" a="1"/>
  <c r="E960" i="12" s="1"/>
  <c r="E961" i="12" a="1"/>
  <c r="E961" i="12" s="1"/>
  <c r="E962" i="12" a="1"/>
  <c r="E962" i="12" s="1"/>
  <c r="E963" i="12" a="1"/>
  <c r="E963" i="12" s="1"/>
  <c r="E964" i="12" a="1"/>
  <c r="E964" i="12" s="1"/>
  <c r="E965" i="12" a="1"/>
  <c r="E965" i="12" s="1"/>
  <c r="E966" i="12" a="1"/>
  <c r="E966" i="12" s="1"/>
  <c r="E967" i="12" a="1"/>
  <c r="E967" i="12" s="1"/>
  <c r="E968" i="12" a="1"/>
  <c r="E968" i="12" s="1"/>
  <c r="E969" i="12" a="1"/>
  <c r="E969" i="12" s="1"/>
  <c r="E970" i="12" a="1"/>
  <c r="E970" i="12" s="1"/>
  <c r="E971" i="12" a="1"/>
  <c r="E971" i="12" s="1"/>
  <c r="E972" i="12" a="1"/>
  <c r="E972" i="12" s="1"/>
  <c r="E973" i="12" a="1"/>
  <c r="E973" i="12" s="1"/>
  <c r="E974" i="12" a="1"/>
  <c r="E974" i="12" s="1"/>
  <c r="E975" i="12" a="1"/>
  <c r="E975" i="12" s="1"/>
  <c r="E976" i="12" a="1"/>
  <c r="E976" i="12" s="1"/>
  <c r="E977" i="12" a="1"/>
  <c r="E977" i="12" s="1"/>
  <c r="E978" i="12" a="1"/>
  <c r="E978" i="12" s="1"/>
  <c r="E979" i="12" a="1"/>
  <c r="E979" i="12" s="1"/>
  <c r="E980" i="12" a="1"/>
  <c r="E980" i="12" s="1"/>
  <c r="E981" i="12" a="1"/>
  <c r="E981" i="12" s="1"/>
  <c r="E982" i="12" a="1"/>
  <c r="E982" i="12" s="1"/>
  <c r="E983" i="12" a="1"/>
  <c r="E983" i="12" s="1"/>
  <c r="E984" i="12" a="1"/>
  <c r="E984" i="12" s="1"/>
  <c r="E985" i="12" a="1"/>
  <c r="E985" i="12" s="1"/>
  <c r="E986" i="12" a="1"/>
  <c r="E986" i="12" s="1"/>
  <c r="E987" i="12" a="1"/>
  <c r="E987" i="12" s="1"/>
  <c r="E988" i="12" a="1"/>
  <c r="E988" i="12" s="1"/>
  <c r="E989" i="12" a="1"/>
  <c r="E989" i="12" s="1"/>
  <c r="E990" i="12" a="1"/>
  <c r="E990" i="12" s="1"/>
  <c r="E991" i="12" a="1"/>
  <c r="E991" i="12" s="1"/>
  <c r="E992" i="12" a="1"/>
  <c r="E992" i="12" s="1"/>
  <c r="E993" i="12" a="1"/>
  <c r="E993" i="12" s="1"/>
  <c r="E994" i="12" a="1"/>
  <c r="E994" i="12" s="1"/>
  <c r="E995" i="12" a="1"/>
  <c r="E995" i="12" s="1"/>
  <c r="E996" i="12" a="1"/>
  <c r="E996" i="12" s="1"/>
  <c r="E997" i="12" a="1"/>
  <c r="E997" i="12" s="1"/>
  <c r="E998" i="12" a="1"/>
  <c r="E998" i="12" s="1"/>
  <c r="E999" i="12" a="1"/>
  <c r="E999" i="12" s="1"/>
  <c r="E1000" i="12" a="1"/>
  <c r="E1000" i="12" s="1"/>
  <c r="E1001" i="12" a="1"/>
  <c r="E1001" i="12" s="1"/>
  <c r="E1002" i="12" a="1"/>
  <c r="E1002" i="12" s="1"/>
  <c r="E1003" i="12" a="1"/>
  <c r="E1003" i="12" s="1"/>
  <c r="E1004" i="12" a="1"/>
  <c r="E1004" i="12" s="1"/>
  <c r="E1005" i="12" a="1"/>
  <c r="E1005" i="12" s="1"/>
  <c r="E1006" i="12" a="1"/>
  <c r="E1006" i="12" s="1"/>
  <c r="E1007" i="12" a="1"/>
  <c r="E1007" i="12" s="1"/>
  <c r="E1008" i="12" a="1"/>
  <c r="E1008" i="12" s="1"/>
  <c r="E1009" i="12" a="1"/>
  <c r="E1009" i="12" s="1"/>
  <c r="E1010" i="12" a="1"/>
  <c r="E1010" i="12" s="1"/>
  <c r="E1011" i="12" a="1"/>
  <c r="E1011" i="12" s="1"/>
  <c r="E1012" i="12" a="1"/>
  <c r="E1012" i="12" s="1"/>
  <c r="E1013" i="12" a="1"/>
  <c r="E1013" i="12" s="1"/>
  <c r="E1014" i="12" a="1"/>
  <c r="E1014" i="12" s="1"/>
  <c r="E1015" i="12" a="1"/>
  <c r="E1015" i="12" s="1"/>
  <c r="E1016" i="12" a="1"/>
  <c r="E1016" i="12" s="1"/>
  <c r="E1017" i="12" a="1"/>
  <c r="E1017" i="12" s="1"/>
  <c r="E1018" i="12" a="1"/>
  <c r="E1018" i="12" s="1"/>
  <c r="E1019" i="12" a="1"/>
  <c r="E1019" i="12" s="1"/>
  <c r="E1020" i="12" a="1"/>
  <c r="E1020" i="12" s="1"/>
  <c r="E1021" i="12" a="1"/>
  <c r="E1021" i="12" s="1"/>
  <c r="E1022" i="12" a="1"/>
  <c r="E1022" i="12" s="1"/>
  <c r="E1023" i="12" a="1"/>
  <c r="E1023" i="12" s="1"/>
  <c r="E1024" i="12" a="1"/>
  <c r="E1024" i="12" s="1"/>
  <c r="E1025" i="12" a="1"/>
  <c r="E1025" i="12" s="1"/>
  <c r="E1026" i="12" a="1"/>
  <c r="E1026" i="12" s="1"/>
  <c r="E1027" i="12" a="1"/>
  <c r="E1027" i="12" s="1"/>
  <c r="E1028" i="12" a="1"/>
  <c r="E1028" i="12" s="1"/>
  <c r="E1029" i="12" a="1"/>
  <c r="E1029" i="12" s="1"/>
  <c r="E1030" i="12" a="1"/>
  <c r="E1030" i="12" s="1"/>
  <c r="E1031" i="12" a="1"/>
  <c r="E1031" i="12" s="1"/>
  <c r="E1032" i="12" a="1"/>
  <c r="E1032" i="12" s="1"/>
  <c r="E1033" i="12" a="1"/>
  <c r="E1033" i="12" s="1"/>
  <c r="E1034" i="12" a="1"/>
  <c r="E1034" i="12" s="1"/>
  <c r="E1035" i="12" a="1"/>
  <c r="E1035" i="12" s="1"/>
  <c r="E1036" i="12" a="1"/>
  <c r="E1036" i="12" s="1"/>
  <c r="E1037" i="12" a="1"/>
  <c r="E1037" i="12" s="1"/>
  <c r="E1038" i="12" a="1"/>
  <c r="E1038" i="12" s="1"/>
  <c r="E1039" i="12" a="1"/>
  <c r="E1039" i="12" s="1"/>
  <c r="E1040" i="12" a="1"/>
  <c r="E1040" i="12" s="1"/>
  <c r="E1041" i="12" a="1"/>
  <c r="E1041" i="12" s="1"/>
  <c r="E1042" i="12" a="1"/>
  <c r="E1042" i="12" s="1"/>
  <c r="E1043" i="12" a="1"/>
  <c r="E1043" i="12" s="1"/>
  <c r="E1044" i="12" a="1"/>
  <c r="E1044" i="12" s="1"/>
  <c r="E1045" i="12" a="1"/>
  <c r="E1045" i="12" s="1"/>
  <c r="E1046" i="12" a="1"/>
  <c r="E1046" i="12" s="1"/>
  <c r="E1047" i="12" a="1"/>
  <c r="E1047" i="12" s="1"/>
  <c r="E1048" i="12" a="1"/>
  <c r="E1048" i="12" s="1"/>
  <c r="E1049" i="12" a="1"/>
  <c r="E1049" i="12" s="1"/>
  <c r="E1050" i="12" a="1"/>
  <c r="E1050" i="12" s="1"/>
  <c r="E1051" i="12" a="1"/>
  <c r="E1051" i="12" s="1"/>
  <c r="E1052" i="12" a="1"/>
  <c r="E1052" i="12" s="1"/>
  <c r="E1053" i="12" a="1"/>
  <c r="E1053" i="12" s="1"/>
  <c r="E1054" i="12" a="1"/>
  <c r="E1054" i="12" s="1"/>
  <c r="E1055" i="12" a="1"/>
  <c r="E1055" i="12" s="1"/>
  <c r="E1056" i="12" a="1"/>
  <c r="E1056" i="12" s="1"/>
  <c r="E1057" i="12" a="1"/>
  <c r="E1057" i="12" s="1"/>
  <c r="E1058" i="12" a="1"/>
  <c r="E1058" i="12" s="1"/>
  <c r="E1059" i="12" a="1"/>
  <c r="E1059" i="12" s="1"/>
  <c r="E1060" i="12" a="1"/>
  <c r="E1060" i="12" s="1"/>
  <c r="E1061" i="12" a="1"/>
  <c r="E1061" i="12" s="1"/>
  <c r="E1062" i="12" a="1"/>
  <c r="E1062" i="12" s="1"/>
  <c r="E1063" i="12" a="1"/>
  <c r="E1063" i="12" s="1"/>
  <c r="E1064" i="12" a="1"/>
  <c r="E1064" i="12" s="1"/>
  <c r="E1065" i="12" a="1"/>
  <c r="E1065" i="12" s="1"/>
  <c r="E1066" i="12" a="1"/>
  <c r="E1066" i="12" s="1"/>
  <c r="E1067" i="12" a="1"/>
  <c r="E1067" i="12" s="1"/>
  <c r="E1068" i="12" a="1"/>
  <c r="E1068" i="12" s="1"/>
  <c r="E1069" i="12" a="1"/>
  <c r="E1069" i="12" s="1"/>
  <c r="E1070" i="12" a="1"/>
  <c r="E1070" i="12" s="1"/>
  <c r="E1071" i="12" a="1"/>
  <c r="E1071" i="12" s="1"/>
  <c r="E1072" i="12" a="1"/>
  <c r="E1072" i="12" s="1"/>
  <c r="E1073" i="12" a="1"/>
  <c r="E1073" i="12" s="1"/>
  <c r="E1074" i="12" a="1"/>
  <c r="E1074" i="12" s="1"/>
  <c r="E1075" i="12" a="1"/>
  <c r="E1075" i="12" s="1"/>
  <c r="E1076" i="12" a="1"/>
  <c r="E1076" i="12" s="1"/>
  <c r="E1077" i="12" a="1"/>
  <c r="E1077" i="12" s="1"/>
  <c r="E1078" i="12" a="1"/>
  <c r="E1078" i="12" s="1"/>
  <c r="E1079" i="12" a="1"/>
  <c r="E1079" i="12" s="1"/>
  <c r="E1080" i="12" a="1"/>
  <c r="E1080" i="12" s="1"/>
  <c r="E1081" i="12" a="1"/>
  <c r="E1081" i="12" s="1"/>
  <c r="E1082" i="12" a="1"/>
  <c r="E1082" i="12" s="1"/>
  <c r="E1083" i="12" a="1"/>
  <c r="E1083" i="12" s="1"/>
  <c r="E1084" i="12" a="1"/>
  <c r="E1084" i="12" s="1"/>
  <c r="E1085" i="12" a="1"/>
  <c r="E1085" i="12" s="1"/>
  <c r="E1086" i="12" a="1"/>
  <c r="E1086" i="12" s="1"/>
  <c r="E1087" i="12" a="1"/>
  <c r="E1087" i="12" s="1"/>
  <c r="E1088" i="12" a="1"/>
  <c r="E1088" i="12" s="1"/>
  <c r="E1089" i="12" a="1"/>
  <c r="E1089" i="12" s="1"/>
  <c r="E1090" i="12" a="1"/>
  <c r="E1090" i="12" s="1"/>
  <c r="E1091" i="12" a="1"/>
  <c r="E1091" i="12" s="1"/>
  <c r="E1092" i="12" a="1"/>
  <c r="E1092" i="12" s="1"/>
  <c r="E1093" i="12" a="1"/>
  <c r="E1093" i="12" s="1"/>
  <c r="E1094" i="12" a="1"/>
  <c r="E1094" i="12" s="1"/>
  <c r="E1095" i="12" a="1"/>
  <c r="E1095" i="12" s="1"/>
  <c r="E1096" i="12" a="1"/>
  <c r="E1096" i="12" s="1"/>
  <c r="E1097" i="12" a="1"/>
  <c r="E1097" i="12" s="1"/>
  <c r="E1098" i="12" a="1"/>
  <c r="E1098" i="12" s="1"/>
  <c r="E1099" i="12" a="1"/>
  <c r="E1099" i="12" s="1"/>
  <c r="E1100" i="12" a="1"/>
  <c r="E1100" i="12" s="1"/>
  <c r="E1101" i="12" a="1"/>
  <c r="E1101" i="12" s="1"/>
  <c r="E1102" i="12" a="1"/>
  <c r="E1102" i="12" s="1"/>
  <c r="E1103" i="12" a="1"/>
  <c r="E1103" i="12" s="1"/>
  <c r="E1104" i="12" a="1"/>
  <c r="E1104" i="12" s="1"/>
  <c r="E1105" i="12" a="1"/>
  <c r="E1105" i="12" s="1"/>
  <c r="E1106" i="12" a="1"/>
  <c r="E1106" i="12" s="1"/>
  <c r="E1107" i="12" a="1"/>
  <c r="E1107" i="12" s="1"/>
  <c r="E1108" i="12" a="1"/>
  <c r="E1108" i="12" s="1"/>
  <c r="E1109" i="12" a="1"/>
  <c r="E1109" i="12" s="1"/>
  <c r="E1110" i="12" a="1"/>
  <c r="E1110" i="12" s="1"/>
  <c r="E1111" i="12" a="1"/>
  <c r="E1111" i="12" s="1"/>
  <c r="E1112" i="12" a="1"/>
  <c r="E1112" i="12" s="1"/>
  <c r="E1113" i="12" a="1"/>
  <c r="E1113" i="12" s="1"/>
  <c r="E1114" i="12" a="1"/>
  <c r="E1114" i="12" s="1"/>
  <c r="E1115" i="12" a="1"/>
  <c r="E1115" i="12" s="1"/>
  <c r="E1116" i="12" a="1"/>
  <c r="E1116" i="12" s="1"/>
  <c r="E1117" i="12" a="1"/>
  <c r="E1117" i="12" s="1"/>
  <c r="E1118" i="12" a="1"/>
  <c r="E1118" i="12" s="1"/>
  <c r="E1119" i="12" a="1"/>
  <c r="E1119" i="12" s="1"/>
  <c r="E1120" i="12" a="1"/>
  <c r="E1120" i="12" s="1"/>
  <c r="E1121" i="12" a="1"/>
  <c r="E1121" i="12" s="1"/>
  <c r="E1122" i="12" a="1"/>
  <c r="E1122" i="12" s="1"/>
  <c r="E1123" i="12" a="1"/>
  <c r="E1123" i="12" s="1"/>
  <c r="E1124" i="12" a="1"/>
  <c r="E1124" i="12" s="1"/>
  <c r="E1125" i="12" a="1"/>
  <c r="E1125" i="12" s="1"/>
  <c r="E1126" i="12" a="1"/>
  <c r="E1126" i="12" s="1"/>
  <c r="E1127" i="12" a="1"/>
  <c r="E1127" i="12" s="1"/>
  <c r="E1128" i="12" a="1"/>
  <c r="E1128" i="12" s="1"/>
  <c r="E1129" i="12" a="1"/>
  <c r="E1129" i="12" s="1"/>
  <c r="E1130" i="12" a="1"/>
  <c r="E1130" i="12" s="1"/>
  <c r="E1131" i="12" a="1"/>
  <c r="E1131" i="12" s="1"/>
  <c r="E1132" i="12" a="1"/>
  <c r="E1132" i="12" s="1"/>
  <c r="E1133" i="12" a="1"/>
  <c r="E1133" i="12" s="1"/>
  <c r="E1134" i="12" a="1"/>
  <c r="E1134" i="12" s="1"/>
  <c r="E1135" i="12" a="1"/>
  <c r="E1135" i="12" s="1"/>
  <c r="E1136" i="12" a="1"/>
  <c r="E1136" i="12" s="1"/>
  <c r="E1137" i="12" a="1"/>
  <c r="E1137" i="12" s="1"/>
  <c r="E1138" i="12" a="1"/>
  <c r="E1138" i="12" s="1"/>
  <c r="E1139" i="12" a="1"/>
  <c r="E1139" i="12" s="1"/>
  <c r="E1140" i="12" a="1"/>
  <c r="E1140" i="12" s="1"/>
  <c r="E1141" i="12" a="1"/>
  <c r="E1141" i="12" s="1"/>
  <c r="E1142" i="12" a="1"/>
  <c r="E1142" i="12" s="1"/>
  <c r="E1143" i="12" a="1"/>
  <c r="E1143" i="12" s="1"/>
  <c r="E1144" i="12" a="1"/>
  <c r="E1144" i="12" s="1"/>
  <c r="E1145" i="12" a="1"/>
  <c r="E1145" i="12" s="1"/>
  <c r="E1146" i="12" a="1"/>
  <c r="E1146" i="12" s="1"/>
  <c r="E1147" i="12" a="1"/>
  <c r="E1147" i="12" s="1"/>
  <c r="E1148" i="12" a="1"/>
  <c r="E1148" i="12" s="1"/>
  <c r="E1149" i="12" a="1"/>
  <c r="E1149" i="12" s="1"/>
  <c r="E1150" i="12" a="1"/>
  <c r="E1150" i="12" s="1"/>
  <c r="E1151" i="12" a="1"/>
  <c r="E1151" i="12" s="1"/>
  <c r="E1152" i="12" a="1"/>
  <c r="E1152" i="12" s="1"/>
  <c r="E1153" i="12" a="1"/>
  <c r="E1153" i="12" s="1"/>
  <c r="E1154" i="12" a="1"/>
  <c r="E1154" i="12" s="1"/>
  <c r="E1155" i="12" a="1"/>
  <c r="E1155" i="12" s="1"/>
  <c r="E1156" i="12" a="1"/>
  <c r="E1156" i="12" s="1"/>
  <c r="E1157" i="12" a="1"/>
  <c r="E1157" i="12" s="1"/>
  <c r="E1158" i="12" a="1"/>
  <c r="E1158" i="12" s="1"/>
  <c r="E1159" i="12" a="1"/>
  <c r="E1159" i="12" s="1"/>
  <c r="E1160" i="12" a="1"/>
  <c r="E1160" i="12" s="1"/>
  <c r="E1161" i="12" a="1"/>
  <c r="E1161" i="12" s="1"/>
  <c r="E1162" i="12" a="1"/>
  <c r="E1162" i="12" s="1"/>
  <c r="E1163" i="12" a="1"/>
  <c r="E1163" i="12" s="1"/>
  <c r="E1164" i="12" a="1"/>
  <c r="E1164" i="12" s="1"/>
  <c r="E1165" i="12" a="1"/>
  <c r="E1165" i="12" s="1"/>
  <c r="E1166" i="12" a="1"/>
  <c r="E1166" i="12" s="1"/>
  <c r="E1167" i="12" a="1"/>
  <c r="E1167" i="12" s="1"/>
  <c r="E1168" i="12" a="1"/>
  <c r="E1168" i="12" s="1"/>
  <c r="E1169" i="12" a="1"/>
  <c r="E1169" i="12" s="1"/>
  <c r="E1170" i="12" a="1"/>
  <c r="E1170" i="12" s="1"/>
  <c r="E1171" i="12" a="1"/>
  <c r="E1171" i="12" s="1"/>
  <c r="E1172" i="12" a="1"/>
  <c r="E1172" i="12" s="1"/>
  <c r="E1173" i="12" a="1"/>
  <c r="E1173" i="12" s="1"/>
  <c r="E1174" i="12" a="1"/>
  <c r="E1174" i="12" s="1"/>
  <c r="E1175" i="12" a="1"/>
  <c r="E1175" i="12" s="1"/>
  <c r="E1176" i="12" a="1"/>
  <c r="E1176" i="12" s="1"/>
  <c r="E1177" i="12" a="1"/>
  <c r="E1177" i="12" s="1"/>
  <c r="E1178" i="12" a="1"/>
  <c r="E1178" i="12" s="1"/>
  <c r="E1179" i="12" a="1"/>
  <c r="E1179" i="12" s="1"/>
  <c r="E1180" i="12" a="1"/>
  <c r="E1180" i="12" s="1"/>
  <c r="E1181" i="12" a="1"/>
  <c r="E1181" i="12" s="1"/>
  <c r="E1182" i="12" a="1"/>
  <c r="E1182" i="12" s="1"/>
  <c r="E1183" i="12" a="1"/>
  <c r="E1183" i="12" s="1"/>
  <c r="E1184" i="12" a="1"/>
  <c r="E1184" i="12" s="1"/>
  <c r="E1185" i="12" a="1"/>
  <c r="E1185" i="12" s="1"/>
  <c r="E1186" i="12" a="1"/>
  <c r="E1186" i="12" s="1"/>
  <c r="E1187" i="12" a="1"/>
  <c r="E1187" i="12" s="1"/>
  <c r="E1188" i="12" a="1"/>
  <c r="E1188" i="12" s="1"/>
  <c r="E1189" i="12" a="1"/>
  <c r="E1189" i="12" s="1"/>
  <c r="E1190" i="12" a="1"/>
  <c r="E1190" i="12" s="1"/>
  <c r="E1191" i="12" a="1"/>
  <c r="E1191" i="12" s="1"/>
  <c r="E1192" i="12" a="1"/>
  <c r="E1192" i="12" s="1"/>
  <c r="E1193" i="12" a="1"/>
  <c r="E1193" i="12" s="1"/>
  <c r="E1194" i="12" a="1"/>
  <c r="E1194" i="12" s="1"/>
  <c r="E1195" i="12" a="1"/>
  <c r="E1195" i="12" s="1"/>
  <c r="E1196" i="12" a="1"/>
  <c r="E1196" i="12" s="1"/>
  <c r="E1197" i="12" a="1"/>
  <c r="E1197" i="12" s="1"/>
  <c r="E1198" i="12" a="1"/>
  <c r="E1198" i="12" s="1"/>
  <c r="E1199" i="12" a="1"/>
  <c r="E1199" i="12" s="1"/>
  <c r="E1200" i="12" a="1"/>
  <c r="E1200" i="12" s="1"/>
  <c r="E1201" i="12" a="1"/>
  <c r="E1201" i="12" s="1"/>
  <c r="E1202" i="12" a="1"/>
  <c r="E1202" i="12" s="1"/>
  <c r="E1203" i="12" a="1"/>
  <c r="E1203" i="12" s="1"/>
  <c r="E1204" i="12" a="1"/>
  <c r="E1204" i="12" s="1"/>
  <c r="E1205" i="12" a="1"/>
  <c r="E1205" i="12" s="1"/>
  <c r="E1206" i="12" a="1"/>
  <c r="E1206" i="12" s="1"/>
  <c r="E1207" i="12" a="1"/>
  <c r="E1207" i="12" s="1"/>
  <c r="E1208" i="12" a="1"/>
  <c r="E1208" i="12" s="1"/>
  <c r="E1209" i="12" a="1"/>
  <c r="E1209" i="12" s="1"/>
  <c r="E1210" i="12" a="1"/>
  <c r="E1210" i="12" s="1"/>
  <c r="E1211" i="12" a="1"/>
  <c r="E1211" i="12" s="1"/>
  <c r="E1212" i="12" a="1"/>
  <c r="E1212" i="12" s="1"/>
  <c r="E1213" i="12" a="1"/>
  <c r="E1213" i="12" s="1"/>
  <c r="E1214" i="12" a="1"/>
  <c r="E1214" i="12" s="1"/>
  <c r="E1215" i="12" a="1"/>
  <c r="E1215" i="12" s="1"/>
  <c r="E1216" i="12" a="1"/>
  <c r="E1216" i="12" s="1"/>
  <c r="E1217" i="12" a="1"/>
  <c r="E1217" i="12" s="1"/>
  <c r="E1218" i="12" a="1"/>
  <c r="E1218" i="12" s="1"/>
  <c r="E1219" i="12" a="1"/>
  <c r="E1219" i="12" s="1"/>
  <c r="E1220" i="12" a="1"/>
  <c r="E1220" i="12" s="1"/>
  <c r="E1221" i="12" a="1"/>
  <c r="E1221" i="12" s="1"/>
  <c r="E1222" i="12" a="1"/>
  <c r="E1222" i="12" s="1"/>
  <c r="E1223" i="12" a="1"/>
  <c r="E1223" i="12" s="1"/>
  <c r="E1224" i="12" a="1"/>
  <c r="E1224" i="12" s="1"/>
  <c r="E1225" i="12" a="1"/>
  <c r="E1225" i="12" s="1"/>
  <c r="E1226" i="12" a="1"/>
  <c r="E1226" i="12" s="1"/>
  <c r="E1227" i="12" a="1"/>
  <c r="E1227" i="12" s="1"/>
  <c r="E1228" i="12" a="1"/>
  <c r="E1228" i="12" s="1"/>
  <c r="E1229" i="12" a="1"/>
  <c r="E1229" i="12" s="1"/>
  <c r="E1230" i="12" a="1"/>
  <c r="E1230" i="12" s="1"/>
  <c r="E1231" i="12" a="1"/>
  <c r="E1231" i="12" s="1"/>
  <c r="E1232" i="12" a="1"/>
  <c r="E1232" i="12" s="1"/>
  <c r="E1233" i="12" a="1"/>
  <c r="E1233" i="12" s="1"/>
  <c r="E1234" i="12" a="1"/>
  <c r="E1234" i="12" s="1"/>
  <c r="E1235" i="12" a="1"/>
  <c r="E1235" i="12" s="1"/>
  <c r="E1236" i="12" a="1"/>
  <c r="E1236" i="12" s="1"/>
  <c r="E1237" i="12" a="1"/>
  <c r="E1237" i="12" s="1"/>
  <c r="E1238" i="12" a="1"/>
  <c r="E1238" i="12" s="1"/>
  <c r="E1239" i="12" a="1"/>
  <c r="E1239" i="12" s="1"/>
  <c r="E1240" i="12" a="1"/>
  <c r="E1240" i="12" s="1"/>
  <c r="E1241" i="12" a="1"/>
  <c r="E1241" i="12" s="1"/>
  <c r="E1242" i="12" a="1"/>
  <c r="E1242" i="12" s="1"/>
  <c r="E1243" i="12" a="1"/>
  <c r="E1243" i="12" s="1"/>
  <c r="E1244" i="12" a="1"/>
  <c r="E1244" i="12" s="1"/>
  <c r="E1245" i="12" a="1"/>
  <c r="E1245" i="12" s="1"/>
  <c r="E1246" i="12" a="1"/>
  <c r="E1246" i="12" s="1"/>
  <c r="E1247" i="12" a="1"/>
  <c r="E1247" i="12" s="1"/>
  <c r="E1248" i="12" a="1"/>
  <c r="E1248" i="12" s="1"/>
  <c r="E1249" i="12" a="1"/>
  <c r="E1249" i="12" s="1"/>
  <c r="E1250" i="12" a="1"/>
  <c r="E1250" i="12" s="1"/>
  <c r="E1251" i="12" a="1"/>
  <c r="E1251" i="12" s="1"/>
  <c r="E1252" i="12" a="1"/>
  <c r="E1252" i="12" s="1"/>
  <c r="E1253" i="12" a="1"/>
  <c r="E1253" i="12" s="1"/>
  <c r="E1254" i="12" a="1"/>
  <c r="E1254" i="12" s="1"/>
  <c r="E1255" i="12" a="1"/>
  <c r="E1255" i="12" s="1"/>
  <c r="E1256" i="12" a="1"/>
  <c r="E1256" i="12" s="1"/>
  <c r="E1257" i="12" a="1"/>
  <c r="E1257" i="12" s="1"/>
  <c r="E1258" i="12" a="1"/>
  <c r="E1258" i="12" s="1"/>
  <c r="E1259" i="12" a="1"/>
  <c r="E1259" i="12" s="1"/>
  <c r="E1260" i="12" a="1"/>
  <c r="E1260" i="12" s="1"/>
  <c r="E1261" i="12" a="1"/>
  <c r="E1261" i="12" s="1"/>
  <c r="E1262" i="12" a="1"/>
  <c r="E1262" i="12" s="1"/>
  <c r="E1263" i="12" a="1"/>
  <c r="E1263" i="12" s="1"/>
  <c r="E1264" i="12" a="1"/>
  <c r="E1264" i="12" s="1"/>
  <c r="E1265" i="12" a="1"/>
  <c r="E1265" i="12" s="1"/>
  <c r="E1266" i="12" a="1"/>
  <c r="E1266" i="12" s="1"/>
  <c r="E1267" i="12" a="1"/>
  <c r="E1267" i="12" s="1"/>
  <c r="E1268" i="12" a="1"/>
  <c r="E1268" i="12" s="1"/>
  <c r="E1269" i="12" a="1"/>
  <c r="E1269" i="12" s="1"/>
  <c r="E1270" i="12" a="1"/>
  <c r="E1270" i="12" s="1"/>
  <c r="E1271" i="12" a="1"/>
  <c r="E1271" i="12" s="1"/>
  <c r="E1272" i="12" a="1"/>
  <c r="E1272" i="12" s="1"/>
  <c r="E1273" i="12" a="1"/>
  <c r="E1273" i="12" s="1"/>
  <c r="E1274" i="12" a="1"/>
  <c r="E1274" i="12" s="1"/>
  <c r="E1275" i="12" a="1"/>
  <c r="E1275" i="12" s="1"/>
  <c r="E1276" i="12" a="1"/>
  <c r="E1276" i="12" s="1"/>
  <c r="E1277" i="12" a="1"/>
  <c r="E1277" i="12" s="1"/>
  <c r="E1278" i="12" a="1"/>
  <c r="E1278" i="12" s="1"/>
  <c r="E1279" i="12" a="1"/>
  <c r="E1279" i="12" s="1"/>
  <c r="E1280" i="12" a="1"/>
  <c r="E1280" i="12" s="1"/>
  <c r="E1281" i="12" a="1"/>
  <c r="E1281" i="12" s="1"/>
  <c r="E1282" i="12" a="1"/>
  <c r="E1282" i="12" s="1"/>
  <c r="E1283" i="12" a="1"/>
  <c r="E1283" i="12" s="1"/>
  <c r="E1284" i="12" a="1"/>
  <c r="E1284" i="12" s="1"/>
  <c r="E1285" i="12" a="1"/>
  <c r="E1285" i="12" s="1"/>
  <c r="E1286" i="12" a="1"/>
  <c r="E1286" i="12" s="1"/>
  <c r="E1287" i="12" a="1"/>
  <c r="E1287" i="12" s="1"/>
  <c r="E1288" i="12" a="1"/>
  <c r="E1288" i="12" s="1"/>
  <c r="E1289" i="12" a="1"/>
  <c r="E1289" i="12" s="1"/>
  <c r="E1290" i="12" a="1"/>
  <c r="E1290" i="12" s="1"/>
  <c r="E1291" i="12" a="1"/>
  <c r="E1291" i="12" s="1"/>
  <c r="E1292" i="12" a="1"/>
  <c r="E1292" i="12" s="1"/>
  <c r="E1293" i="12" a="1"/>
  <c r="E1293" i="12" s="1"/>
  <c r="E1294" i="12" a="1"/>
  <c r="E1294" i="12" s="1"/>
  <c r="E1295" i="12" a="1"/>
  <c r="E1295" i="12" s="1"/>
  <c r="E1296" i="12" a="1"/>
  <c r="E1296" i="12" s="1"/>
  <c r="E1297" i="12" a="1"/>
  <c r="E1297" i="12" s="1"/>
  <c r="E1298" i="12" a="1"/>
  <c r="E1298" i="12" s="1"/>
  <c r="E1299" i="12" a="1"/>
  <c r="E1299" i="12" s="1"/>
  <c r="E1300" i="12" a="1"/>
  <c r="E1300" i="12" s="1"/>
  <c r="E1301" i="12" a="1"/>
  <c r="E1301" i="12" s="1"/>
  <c r="E1302" i="12" a="1"/>
  <c r="E1302" i="12" s="1"/>
  <c r="E1303" i="12" a="1"/>
  <c r="E1303" i="12" s="1"/>
  <c r="E1304" i="12" a="1"/>
  <c r="E1304" i="12" s="1"/>
  <c r="E1305" i="12" a="1"/>
  <c r="E1305" i="12" s="1"/>
  <c r="E1306" i="12" a="1"/>
  <c r="E1306" i="12" s="1"/>
  <c r="E1307" i="12" a="1"/>
  <c r="E1307" i="12" s="1"/>
  <c r="E1308" i="12" a="1"/>
  <c r="E1308" i="12" s="1"/>
  <c r="E1309" i="12" a="1"/>
  <c r="E1309" i="12" s="1"/>
  <c r="E1310" i="12" a="1"/>
  <c r="E1310" i="12" s="1"/>
  <c r="E1311" i="12" a="1"/>
  <c r="E1311" i="12" s="1"/>
  <c r="E1312" i="12" a="1"/>
  <c r="E1312" i="12" s="1"/>
  <c r="E1313" i="12" a="1"/>
  <c r="E1313" i="12" s="1"/>
  <c r="E1314" i="12" a="1"/>
  <c r="E1314" i="12" s="1"/>
  <c r="E1315" i="12" a="1"/>
  <c r="E1315" i="12" s="1"/>
  <c r="E1316" i="12" a="1"/>
  <c r="E1316" i="12" s="1"/>
  <c r="E1317" i="12" a="1"/>
  <c r="E1317" i="12" s="1"/>
  <c r="E1318" i="12" a="1"/>
  <c r="E1318" i="12" s="1"/>
  <c r="E1319" i="12" a="1"/>
  <c r="E1319" i="12" s="1"/>
  <c r="E1320" i="12" a="1"/>
  <c r="E1320" i="12" s="1"/>
  <c r="E1321" i="12" a="1"/>
  <c r="E1321" i="12" s="1"/>
  <c r="E1322" i="12" a="1"/>
  <c r="E1322" i="12" s="1"/>
  <c r="E1323" i="12" a="1"/>
  <c r="E1323" i="12" s="1"/>
  <c r="E1324" i="12" a="1"/>
  <c r="E1324" i="12" s="1"/>
  <c r="E1325" i="12" a="1"/>
  <c r="E1325" i="12" s="1"/>
  <c r="E1326" i="12" a="1"/>
  <c r="E1326" i="12" s="1"/>
  <c r="E1327" i="12" a="1"/>
  <c r="E1327" i="12" s="1"/>
  <c r="E1328" i="12" a="1"/>
  <c r="E1328" i="12" s="1"/>
  <c r="E1329" i="12" a="1"/>
  <c r="E1329" i="12" s="1"/>
  <c r="E1330" i="12" a="1"/>
  <c r="E1330" i="12" s="1"/>
  <c r="E1331" i="12" a="1"/>
  <c r="E1331" i="12" s="1"/>
  <c r="E1332" i="12" a="1"/>
  <c r="E1332" i="12" s="1"/>
  <c r="E1333" i="12" a="1"/>
  <c r="E1333" i="12" s="1"/>
  <c r="E1334" i="12" a="1"/>
  <c r="E1334" i="12" s="1"/>
  <c r="E1335" i="12" a="1"/>
  <c r="E1335" i="12" s="1"/>
  <c r="E1336" i="12" a="1"/>
  <c r="E1336" i="12" s="1"/>
  <c r="E1337" i="12" a="1"/>
  <c r="E1337" i="12" s="1"/>
  <c r="E1338" i="12" a="1"/>
  <c r="E1338" i="12" s="1"/>
  <c r="E1339" i="12" a="1"/>
  <c r="E1339" i="12" s="1"/>
  <c r="E1340" i="12" a="1"/>
  <c r="E1340" i="12" s="1"/>
  <c r="E1341" i="12" a="1"/>
  <c r="E1341" i="12" s="1"/>
  <c r="E1342" i="12" a="1"/>
  <c r="E1342" i="12" s="1"/>
  <c r="E1343" i="12" a="1"/>
  <c r="E1343" i="12" s="1"/>
  <c r="E1344" i="12" a="1"/>
  <c r="E1344" i="12" s="1"/>
  <c r="E1345" i="12" a="1"/>
  <c r="E1345" i="12" s="1"/>
  <c r="E1346" i="12" a="1"/>
  <c r="E1346" i="12" s="1"/>
  <c r="E1347" i="12" a="1"/>
  <c r="E1347" i="12" s="1"/>
  <c r="E1348" i="12" a="1"/>
  <c r="E1348" i="12" s="1"/>
  <c r="E1349" i="12" a="1"/>
  <c r="E1349" i="12" s="1"/>
  <c r="E1350" i="12" a="1"/>
  <c r="E1350" i="12" s="1"/>
  <c r="E1351" i="12" a="1"/>
  <c r="E1351" i="12" s="1"/>
  <c r="E1352" i="12" a="1"/>
  <c r="E1352" i="12" s="1"/>
  <c r="E1353" i="12" a="1"/>
  <c r="E1353" i="12" s="1"/>
  <c r="E1354" i="12" a="1"/>
  <c r="E1354" i="12" s="1"/>
  <c r="E1355" i="12" a="1"/>
  <c r="E1355" i="12" s="1"/>
  <c r="E1356" i="12" a="1"/>
  <c r="E1356" i="12" s="1"/>
  <c r="E1357" i="12" a="1"/>
  <c r="E1357" i="12" s="1"/>
  <c r="E1358" i="12" a="1"/>
  <c r="E1358" i="12" s="1"/>
  <c r="E1359" i="12" a="1"/>
  <c r="E1359" i="12" s="1"/>
  <c r="E1360" i="12" a="1"/>
  <c r="E1360" i="12" s="1"/>
  <c r="E1361" i="12" a="1"/>
  <c r="E1361" i="12" s="1"/>
  <c r="E1362" i="12" a="1"/>
  <c r="E1362" i="12" s="1"/>
  <c r="E1363" i="12" a="1"/>
  <c r="E1363" i="12" s="1"/>
  <c r="E1364" i="12" a="1"/>
  <c r="E1364" i="12" s="1"/>
  <c r="E1365" i="12" a="1"/>
  <c r="E1365" i="12" s="1"/>
  <c r="E1366" i="12" a="1"/>
  <c r="E1366" i="12" s="1"/>
  <c r="E1367" i="12" a="1"/>
  <c r="E1367" i="12" s="1"/>
  <c r="E1368" i="12" a="1"/>
  <c r="E1368" i="12" s="1"/>
  <c r="E1369" i="12" a="1"/>
  <c r="E1369" i="12" s="1"/>
  <c r="E1370" i="12" a="1"/>
  <c r="E1370" i="12" s="1"/>
  <c r="E1371" i="12" a="1"/>
  <c r="E1371" i="12" s="1"/>
  <c r="E1372" i="12" a="1"/>
  <c r="E1372" i="12" s="1"/>
  <c r="E1373" i="12" a="1"/>
  <c r="E1373" i="12" s="1"/>
  <c r="E1374" i="12" a="1"/>
  <c r="E1374" i="12" s="1"/>
  <c r="E1375" i="12" a="1"/>
  <c r="E1375" i="12" s="1"/>
  <c r="E1376" i="12" a="1"/>
  <c r="E1376" i="12" s="1"/>
  <c r="E1377" i="12" a="1"/>
  <c r="E1377" i="12" s="1"/>
  <c r="E1378" i="12" a="1"/>
  <c r="E1378" i="12" s="1"/>
  <c r="E1379" i="12" a="1"/>
  <c r="E1379" i="12" s="1"/>
  <c r="E1380" i="12" a="1"/>
  <c r="E1380" i="12" s="1"/>
  <c r="E1381" i="12" a="1"/>
  <c r="E1381" i="12" s="1"/>
  <c r="E1382" i="12" a="1"/>
  <c r="E1382" i="12" s="1"/>
  <c r="E1383" i="12" a="1"/>
  <c r="E1383" i="12" s="1"/>
  <c r="E1384" i="12" a="1"/>
  <c r="E1384" i="12" s="1"/>
  <c r="E1385" i="12" a="1"/>
  <c r="E1385" i="12" s="1"/>
  <c r="E1386" i="12" a="1"/>
  <c r="E1386" i="12" s="1"/>
  <c r="E1387" i="12" a="1"/>
  <c r="E1387" i="12" s="1"/>
  <c r="E1388" i="12" a="1"/>
  <c r="E1388" i="12" s="1"/>
  <c r="E1389" i="12" a="1"/>
  <c r="E1389" i="12" s="1"/>
  <c r="E1390" i="12" a="1"/>
  <c r="E1390" i="12" s="1"/>
  <c r="E1391" i="12" a="1"/>
  <c r="E1391" i="12" s="1"/>
  <c r="E1392" i="12" a="1"/>
  <c r="E1392" i="12" s="1"/>
  <c r="E1393" i="12" a="1"/>
  <c r="E1393" i="12" s="1"/>
  <c r="E1394" i="12" a="1"/>
  <c r="E1394" i="12" s="1"/>
  <c r="E1395" i="12" a="1"/>
  <c r="E1395" i="12" s="1"/>
  <c r="E1396" i="12" a="1"/>
  <c r="E1396" i="12" s="1"/>
  <c r="E1397" i="12" a="1"/>
  <c r="E1397" i="12" s="1"/>
  <c r="E1398" i="12" a="1"/>
  <c r="E1398" i="12" s="1"/>
  <c r="E1399" i="12" a="1"/>
  <c r="E1399" i="12" s="1"/>
  <c r="E1400" i="12" a="1"/>
  <c r="E1400" i="12" s="1"/>
  <c r="E1401" i="12" a="1"/>
  <c r="E1401" i="12" s="1"/>
  <c r="E1402" i="12" a="1"/>
  <c r="E1402" i="12" s="1"/>
  <c r="E1403" i="12" a="1"/>
  <c r="E1403" i="12" s="1"/>
  <c r="E1404" i="12" a="1"/>
  <c r="E1404" i="12" s="1"/>
  <c r="E1405" i="12" a="1"/>
  <c r="E1405" i="12" s="1"/>
  <c r="E1406" i="12" a="1"/>
  <c r="E1406" i="12" s="1"/>
  <c r="E1407" i="12" a="1"/>
  <c r="E1407" i="12" s="1"/>
  <c r="E1408" i="12" a="1"/>
  <c r="E1408" i="12" s="1"/>
  <c r="E1409" i="12" a="1"/>
  <c r="E1409" i="12" s="1"/>
  <c r="E1410" i="12" a="1"/>
  <c r="E1410" i="12" s="1"/>
  <c r="E1411" i="12" a="1"/>
  <c r="E1411" i="12" s="1"/>
  <c r="E1412" i="12" a="1"/>
  <c r="E1412" i="12" s="1"/>
  <c r="E1413" i="12" a="1"/>
  <c r="E1413" i="12" s="1"/>
  <c r="E1414" i="12" a="1"/>
  <c r="E1414" i="12" s="1"/>
  <c r="E1415" i="12" a="1"/>
  <c r="E1415" i="12" s="1"/>
  <c r="E1416" i="12" a="1"/>
  <c r="E1416" i="12" s="1"/>
  <c r="E1417" i="12" a="1"/>
  <c r="E1417" i="12" s="1"/>
  <c r="E1418" i="12" a="1"/>
  <c r="E1418" i="12" s="1"/>
  <c r="E1419" i="12" a="1"/>
  <c r="E1419" i="12" s="1"/>
  <c r="E1420" i="12" a="1"/>
  <c r="E1420" i="12" s="1"/>
  <c r="E1421" i="12" a="1"/>
  <c r="E1421" i="12" s="1"/>
  <c r="E1422" i="12" a="1"/>
  <c r="E1422" i="12" s="1"/>
  <c r="E1423" i="12" a="1"/>
  <c r="E1423" i="12" s="1"/>
  <c r="E1424" i="12" a="1"/>
  <c r="E1424" i="12" s="1"/>
  <c r="E1425" i="12" a="1"/>
  <c r="E1425" i="12" s="1"/>
  <c r="E1426" i="12" a="1"/>
  <c r="E1426" i="12" s="1"/>
  <c r="E1427" i="12" a="1"/>
  <c r="E1427" i="12" s="1"/>
  <c r="E1428" i="12" a="1"/>
  <c r="E1428" i="12" s="1"/>
  <c r="E1429" i="12" a="1"/>
  <c r="E1429" i="12" s="1"/>
  <c r="E1430" i="12" a="1"/>
  <c r="E1430" i="12" s="1"/>
  <c r="E1431" i="12" a="1"/>
  <c r="E1431" i="12" s="1"/>
  <c r="E1432" i="12" a="1"/>
  <c r="E1432" i="12" s="1"/>
  <c r="E1433" i="12" a="1"/>
  <c r="E1433" i="12" s="1"/>
  <c r="E1434" i="12" a="1"/>
  <c r="E1434" i="12" s="1"/>
  <c r="E1435" i="12" a="1"/>
  <c r="E1435" i="12" s="1"/>
  <c r="E1436" i="12" a="1"/>
  <c r="E1436" i="12" s="1"/>
  <c r="E1437" i="12" a="1"/>
  <c r="E1437" i="12" s="1"/>
  <c r="E1438" i="12" a="1"/>
  <c r="E1438" i="12" s="1"/>
  <c r="E1439" i="12" a="1"/>
  <c r="E1439" i="12" s="1"/>
  <c r="E1440" i="12" a="1"/>
  <c r="E1440" i="12" s="1"/>
  <c r="E1441" i="12" a="1"/>
  <c r="E1441" i="12" s="1"/>
  <c r="E1442" i="12" a="1"/>
  <c r="E1442" i="12" s="1"/>
  <c r="E1443" i="12" a="1"/>
  <c r="E1443" i="12" s="1"/>
  <c r="E1444" i="12" a="1"/>
  <c r="E1444" i="12" s="1"/>
  <c r="E1445" i="12" a="1"/>
  <c r="E1445" i="12" s="1"/>
  <c r="E1446" i="12" a="1"/>
  <c r="E1446" i="12" s="1"/>
  <c r="E1447" i="12" a="1"/>
  <c r="E1447" i="12" s="1"/>
  <c r="E1448" i="12" a="1"/>
  <c r="E1448" i="12" s="1"/>
  <c r="E1449" i="12" a="1"/>
  <c r="E1449" i="12" s="1"/>
  <c r="E1450" i="12" a="1"/>
  <c r="E1450" i="12" s="1"/>
  <c r="E1451" i="12" a="1"/>
  <c r="E1451" i="12" s="1"/>
  <c r="E1452" i="12" a="1"/>
  <c r="E1452" i="12" s="1"/>
  <c r="E1453" i="12" a="1"/>
  <c r="E1453" i="12" s="1"/>
  <c r="E1454" i="12" a="1"/>
  <c r="E1454" i="12" s="1"/>
  <c r="E1455" i="12" a="1"/>
  <c r="E1455" i="12" s="1"/>
  <c r="E1456" i="12" a="1"/>
  <c r="E1456" i="12" s="1"/>
  <c r="E1457" i="12" a="1"/>
  <c r="E1457" i="12" s="1"/>
  <c r="E1458" i="12" a="1"/>
  <c r="E1458" i="12" s="1"/>
  <c r="E1459" i="12" a="1"/>
  <c r="E1459" i="12" s="1"/>
  <c r="E1460" i="12" a="1"/>
  <c r="E1460" i="12" s="1"/>
  <c r="E1461" i="12" a="1"/>
  <c r="E1461" i="12" s="1"/>
  <c r="E1462" i="12" a="1"/>
  <c r="E1462" i="12" s="1"/>
  <c r="E1463" i="12" a="1"/>
  <c r="E1463" i="12" s="1"/>
  <c r="E1464" i="12" a="1"/>
  <c r="E1464" i="12" s="1"/>
  <c r="E1465" i="12" a="1"/>
  <c r="E1465" i="12" s="1"/>
  <c r="E1466" i="12" a="1"/>
  <c r="E1466" i="12" s="1"/>
  <c r="E1467" i="12" a="1"/>
  <c r="E1467" i="12" s="1"/>
  <c r="E1468" i="12" a="1"/>
  <c r="E1468" i="12" s="1"/>
  <c r="E1469" i="12" a="1"/>
  <c r="E1469" i="12" s="1"/>
  <c r="E1470" i="12" a="1"/>
  <c r="E1470" i="12" s="1"/>
  <c r="E1471" i="12" a="1"/>
  <c r="E1471" i="12" s="1"/>
  <c r="E1472" i="12" a="1"/>
  <c r="E1472" i="12" s="1"/>
  <c r="E1473" i="12" a="1"/>
  <c r="E1473" i="12" s="1"/>
  <c r="E1474" i="12" a="1"/>
  <c r="E1474" i="12" s="1"/>
  <c r="E1475" i="12" a="1"/>
  <c r="E1475" i="12" s="1"/>
  <c r="E1476" i="12" a="1"/>
  <c r="E1476" i="12" s="1"/>
  <c r="E1477" i="12" a="1"/>
  <c r="E1477" i="12" s="1"/>
  <c r="E1478" i="12" a="1"/>
  <c r="E1478" i="12" s="1"/>
  <c r="E1479" i="12" a="1"/>
  <c r="E1479" i="12" s="1"/>
  <c r="E1480" i="12" a="1"/>
  <c r="E1480" i="12" s="1"/>
  <c r="E1481" i="12" a="1"/>
  <c r="E1481" i="12" s="1"/>
  <c r="E1482" i="12" a="1"/>
  <c r="E1482" i="12" s="1"/>
  <c r="E1483" i="12" a="1"/>
  <c r="E1483" i="12" s="1"/>
  <c r="E1484" i="12" a="1"/>
  <c r="E1484" i="12" s="1"/>
  <c r="E1485" i="12" a="1"/>
  <c r="E1485" i="12" s="1"/>
  <c r="E1486" i="12" a="1"/>
  <c r="E1486" i="12" s="1"/>
  <c r="E1487" i="12" a="1"/>
  <c r="E1487" i="12" s="1"/>
  <c r="E1488" i="12" a="1"/>
  <c r="E1488" i="12" s="1"/>
  <c r="E1489" i="12" a="1"/>
  <c r="E1489" i="12" s="1"/>
  <c r="E1490" i="12" a="1"/>
  <c r="E1490" i="12" s="1"/>
  <c r="E1491" i="12" a="1"/>
  <c r="E1491" i="12" s="1"/>
  <c r="E1492" i="12" a="1"/>
  <c r="E1492" i="12" s="1"/>
  <c r="E1493" i="12" a="1"/>
  <c r="E1493" i="12" s="1"/>
  <c r="E1494" i="12" a="1"/>
  <c r="E1494" i="12" s="1"/>
  <c r="E1495" i="12" a="1"/>
  <c r="E1495" i="12" s="1"/>
  <c r="E1496" i="12" a="1"/>
  <c r="E1496" i="12" s="1"/>
  <c r="E1497" i="12" a="1"/>
  <c r="E1497" i="12" s="1"/>
  <c r="E1498" i="12" a="1"/>
  <c r="E1498" i="12" s="1"/>
  <c r="E1499" i="12" a="1"/>
  <c r="E1499" i="12" s="1"/>
  <c r="E1500" i="12" a="1"/>
  <c r="E1500" i="12" s="1"/>
  <c r="E1501" i="12" a="1"/>
  <c r="E1501" i="12" s="1"/>
  <c r="E1502" i="12" a="1"/>
  <c r="E1502" i="12" s="1"/>
  <c r="E1503" i="12" a="1"/>
  <c r="E1503" i="12" s="1"/>
  <c r="E1504" i="12" a="1"/>
  <c r="E1504" i="12" s="1"/>
  <c r="E1505" i="12" a="1"/>
  <c r="E1505" i="12" s="1"/>
  <c r="E1506" i="12" a="1"/>
  <c r="E1506" i="12" s="1"/>
  <c r="E1507" i="12" a="1"/>
  <c r="E1507" i="12" s="1"/>
  <c r="E1508" i="12" a="1"/>
  <c r="E1508" i="12" s="1"/>
  <c r="E1509" i="12" a="1"/>
  <c r="E1509" i="12" s="1"/>
  <c r="E1510" i="12" a="1"/>
  <c r="E1510" i="12" s="1"/>
  <c r="E1511" i="12" a="1"/>
  <c r="E1511" i="12" s="1"/>
  <c r="E1512" i="12" a="1"/>
  <c r="E1512" i="12" s="1"/>
  <c r="E1513" i="12" a="1"/>
  <c r="E1513" i="12" s="1"/>
  <c r="E1514" i="12" a="1"/>
  <c r="E1514" i="12" s="1"/>
  <c r="E1515" i="12" a="1"/>
  <c r="E1515" i="12" s="1"/>
  <c r="E1516" i="12" a="1"/>
  <c r="E1516" i="12" s="1"/>
  <c r="E1517" i="12" a="1"/>
  <c r="E1517" i="12" s="1"/>
  <c r="E1518" i="12" a="1"/>
  <c r="E1518" i="12" s="1"/>
  <c r="E1519" i="12" a="1"/>
  <c r="E1519" i="12" s="1"/>
  <c r="E1520" i="12" a="1"/>
  <c r="E1520" i="12" s="1"/>
  <c r="E1521" i="12" a="1"/>
  <c r="E1521" i="12" s="1"/>
  <c r="E1522" i="12" a="1"/>
  <c r="E1522" i="12" s="1"/>
  <c r="E1523" i="12" a="1"/>
  <c r="E1523" i="12" s="1"/>
  <c r="E1524" i="12" a="1"/>
  <c r="E1524" i="12" s="1"/>
  <c r="E1525" i="12" a="1"/>
  <c r="E1525" i="12" s="1"/>
  <c r="E1526" i="12" a="1"/>
  <c r="E1526" i="12" s="1"/>
  <c r="E1527" i="12" a="1"/>
  <c r="E1527" i="12" s="1"/>
  <c r="E1528" i="12" a="1"/>
  <c r="E1528" i="12" s="1"/>
  <c r="E1529" i="12" a="1"/>
  <c r="E1529" i="12" s="1"/>
  <c r="E1530" i="12" a="1"/>
  <c r="E1530" i="12" s="1"/>
  <c r="E1531" i="12" a="1"/>
  <c r="E1531" i="12" s="1"/>
  <c r="E1532" i="12" a="1"/>
  <c r="E1532" i="12" s="1"/>
  <c r="E1533" i="12" a="1"/>
  <c r="E1533" i="12" s="1"/>
  <c r="E1534" i="12" a="1"/>
  <c r="E1534" i="12" s="1"/>
  <c r="E1535" i="12" a="1"/>
  <c r="E1535" i="12" s="1"/>
  <c r="E1536" i="12" a="1"/>
  <c r="E1536" i="12" s="1"/>
  <c r="E1537" i="12" a="1"/>
  <c r="E1537" i="12" s="1"/>
  <c r="E1538" i="12" a="1"/>
  <c r="E1538" i="12" s="1"/>
  <c r="E1539" i="12" a="1"/>
  <c r="E1539" i="12" s="1"/>
  <c r="E1540" i="12" a="1"/>
  <c r="E1540" i="12" s="1"/>
  <c r="E1541" i="12" a="1"/>
  <c r="E1541" i="12" s="1"/>
  <c r="E1542" i="12" a="1"/>
  <c r="E1542" i="12" s="1"/>
  <c r="E1543" i="12" a="1"/>
  <c r="E1543" i="12" s="1"/>
  <c r="E1544" i="12" a="1"/>
  <c r="E1544" i="12" s="1"/>
  <c r="E1545" i="12" a="1"/>
  <c r="E1545" i="12" s="1"/>
  <c r="E1546" i="12" a="1"/>
  <c r="E1546" i="12" s="1"/>
  <c r="E1547" i="12" a="1"/>
  <c r="E1547" i="12" s="1"/>
  <c r="E1548" i="12" a="1"/>
  <c r="E1548" i="12" s="1"/>
  <c r="E1549" i="12" a="1"/>
  <c r="E1549" i="12" s="1"/>
  <c r="E1550" i="12" a="1"/>
  <c r="E1550" i="12" s="1"/>
  <c r="E1551" i="12" a="1"/>
  <c r="E1551" i="12" s="1"/>
  <c r="E1552" i="12" a="1"/>
  <c r="E1552" i="12" s="1"/>
  <c r="E1553" i="12" a="1"/>
  <c r="E1553" i="12" s="1"/>
  <c r="E1554" i="12" a="1"/>
  <c r="E1554" i="12" s="1"/>
  <c r="E1555" i="12" a="1"/>
  <c r="E1555" i="12" s="1"/>
  <c r="E1556" i="12" a="1"/>
  <c r="E1556" i="12" s="1"/>
  <c r="E1557" i="12" a="1"/>
  <c r="E1557" i="12" s="1"/>
  <c r="E1558" i="12" a="1"/>
  <c r="E1558" i="12" s="1"/>
  <c r="E1559" i="12" a="1"/>
  <c r="E1559" i="12" s="1"/>
  <c r="E1560" i="12" a="1"/>
  <c r="E1560" i="12" s="1"/>
  <c r="E1561" i="12" a="1"/>
  <c r="E1561" i="12" s="1"/>
  <c r="E1562" i="12" a="1"/>
  <c r="E1562" i="12" s="1"/>
  <c r="E1563" i="12" a="1"/>
  <c r="E1563" i="12" s="1"/>
  <c r="E1564" i="12" a="1"/>
  <c r="E1564" i="12" s="1"/>
  <c r="E1565" i="12" a="1"/>
  <c r="E1565" i="12" s="1"/>
  <c r="E1566" i="12" a="1"/>
  <c r="E1566" i="12" s="1"/>
  <c r="E1567" i="12" a="1"/>
  <c r="E1567" i="12" s="1"/>
  <c r="E1568" i="12" a="1"/>
  <c r="E1568" i="12" s="1"/>
  <c r="E1569" i="12" a="1"/>
  <c r="E1569" i="12" s="1"/>
  <c r="E1570" i="12" a="1"/>
  <c r="E1570" i="12" s="1"/>
  <c r="E1571" i="12" a="1"/>
  <c r="E1571" i="12" s="1"/>
  <c r="E1572" i="12" a="1"/>
  <c r="E1572" i="12" s="1"/>
  <c r="E1573" i="12" a="1"/>
  <c r="E1573" i="12" s="1"/>
  <c r="E1574" i="12" a="1"/>
  <c r="E1574" i="12" s="1"/>
  <c r="E1575" i="12" a="1"/>
  <c r="E1575" i="12" s="1"/>
  <c r="E1576" i="12" a="1"/>
  <c r="E1576" i="12" s="1"/>
  <c r="E1577" i="12" a="1"/>
  <c r="E1577" i="12" s="1"/>
  <c r="E1578" i="12" a="1"/>
  <c r="E1578" i="12" s="1"/>
  <c r="E1579" i="12" a="1"/>
  <c r="E1579" i="12" s="1"/>
  <c r="E1580" i="12" a="1"/>
  <c r="E1580" i="12" s="1"/>
  <c r="E1581" i="12" a="1"/>
  <c r="E1581" i="12" s="1"/>
  <c r="E1582" i="12" a="1"/>
  <c r="E1582" i="12" s="1"/>
  <c r="E1583" i="12" a="1"/>
  <c r="E1583" i="12" s="1"/>
  <c r="E1584" i="12" a="1"/>
  <c r="E1584" i="12" s="1"/>
  <c r="E1585" i="12" a="1"/>
  <c r="E1585" i="12" s="1"/>
  <c r="E1586" i="12" a="1"/>
  <c r="E1586" i="12" s="1"/>
  <c r="E1587" i="12" a="1"/>
  <c r="E1587" i="12" s="1"/>
  <c r="E1588" i="12" a="1"/>
  <c r="E1588" i="12" s="1"/>
  <c r="E1589" i="12" a="1"/>
  <c r="E1589" i="12" s="1"/>
  <c r="E1590" i="12" a="1"/>
  <c r="E1590" i="12" s="1"/>
  <c r="E1591" i="12" a="1"/>
  <c r="E1591" i="12" s="1"/>
  <c r="E1592" i="12" a="1"/>
  <c r="E1592" i="12" s="1"/>
  <c r="E1593" i="12" a="1"/>
  <c r="E1593" i="12" s="1"/>
  <c r="E1594" i="12" a="1"/>
  <c r="E1594" i="12" s="1"/>
  <c r="E1595" i="12" a="1"/>
  <c r="E1595" i="12" s="1"/>
  <c r="E1596" i="12" a="1"/>
  <c r="E1596" i="12" s="1"/>
  <c r="E1597" i="12" a="1"/>
  <c r="E1597" i="12" s="1"/>
  <c r="E1598" i="12" a="1"/>
  <c r="E1598" i="12" s="1"/>
  <c r="E1599" i="12" a="1"/>
  <c r="E1599" i="12" s="1"/>
  <c r="E1600" i="12" a="1"/>
  <c r="E1600" i="12" s="1"/>
  <c r="E1601" i="12" a="1"/>
  <c r="E1601" i="12" s="1"/>
  <c r="E1602" i="12" a="1"/>
  <c r="E1602" i="12" s="1"/>
  <c r="E1603" i="12" a="1"/>
  <c r="E1603" i="12" s="1"/>
  <c r="E1604" i="12" a="1"/>
  <c r="E1604" i="12" s="1"/>
  <c r="E1605" i="12" a="1"/>
  <c r="E1605" i="12" s="1"/>
  <c r="E1606" i="12" a="1"/>
  <c r="E1606" i="12" s="1"/>
  <c r="E1607" i="12" a="1"/>
  <c r="E1607" i="12" s="1"/>
  <c r="E1608" i="12" a="1"/>
  <c r="E1608" i="12" s="1"/>
  <c r="E1609" i="12" a="1"/>
  <c r="E1609" i="12" s="1"/>
  <c r="E1610" i="12" a="1"/>
  <c r="E1610" i="12" s="1"/>
  <c r="E1611" i="12" a="1"/>
  <c r="E1611" i="12" s="1"/>
  <c r="E1612" i="12" a="1"/>
  <c r="E1612" i="12" s="1"/>
  <c r="E1613" i="12" a="1"/>
  <c r="E1613" i="12" s="1"/>
  <c r="E1614" i="12" a="1"/>
  <c r="E1614" i="12" s="1"/>
  <c r="E1615" i="12" a="1"/>
  <c r="E1615" i="12" s="1"/>
  <c r="E1616" i="12" a="1"/>
  <c r="E1616" i="12" s="1"/>
  <c r="E1617" i="12" a="1"/>
  <c r="E1617" i="12" s="1"/>
  <c r="E1618" i="12" a="1"/>
  <c r="E1618" i="12" s="1"/>
  <c r="E1619" i="12" a="1"/>
  <c r="E1619" i="12" s="1"/>
  <c r="E1620" i="12" a="1"/>
  <c r="E1620" i="12" s="1"/>
  <c r="E1621" i="12" a="1"/>
  <c r="E1621" i="12" s="1"/>
  <c r="E1622" i="12" a="1"/>
  <c r="E1622" i="12" s="1"/>
  <c r="E1623" i="12" a="1"/>
  <c r="E1623" i="12" s="1"/>
  <c r="E1624" i="12" a="1"/>
  <c r="E1624" i="12" s="1"/>
  <c r="E1625" i="12" a="1"/>
  <c r="E1625" i="12" s="1"/>
  <c r="E1626" i="12" a="1"/>
  <c r="E1626" i="12" s="1"/>
  <c r="E1627" i="12" a="1"/>
  <c r="E1627" i="12" s="1"/>
  <c r="E1628" i="12" a="1"/>
  <c r="E1628" i="12" s="1"/>
  <c r="E1629" i="12" a="1"/>
  <c r="E1629" i="12" s="1"/>
  <c r="E1630" i="12" a="1"/>
  <c r="E1630" i="12" s="1"/>
  <c r="E1631" i="12" a="1"/>
  <c r="E1631" i="12" s="1"/>
  <c r="E1632" i="12" a="1"/>
  <c r="E1632" i="12" s="1"/>
  <c r="E1633" i="12" a="1"/>
  <c r="E1633" i="12" s="1"/>
  <c r="E1634" i="12" a="1"/>
  <c r="E1634" i="12" s="1"/>
  <c r="E1635" i="12" a="1"/>
  <c r="E1635" i="12" s="1"/>
  <c r="E1636" i="12" a="1"/>
  <c r="E1636" i="12" s="1"/>
  <c r="E1637" i="12" a="1"/>
  <c r="E1637" i="12" s="1"/>
  <c r="E1638" i="12" a="1"/>
  <c r="E1638" i="12" s="1"/>
  <c r="E1639" i="12" a="1"/>
  <c r="E1639" i="12" s="1"/>
  <c r="E1640" i="12" a="1"/>
  <c r="E1640" i="12" s="1"/>
  <c r="E1641" i="12" a="1"/>
  <c r="E1641" i="12" s="1"/>
  <c r="E1642" i="12" a="1"/>
  <c r="E1642" i="12" s="1"/>
  <c r="E1643" i="12" a="1"/>
  <c r="E1643" i="12" s="1"/>
  <c r="E1644" i="12" a="1"/>
  <c r="E1644" i="12" s="1"/>
  <c r="E1645" i="12" a="1"/>
  <c r="E1645" i="12" s="1"/>
  <c r="E1646" i="12" a="1"/>
  <c r="E1646" i="12" s="1"/>
  <c r="E1647" i="12" a="1"/>
  <c r="E1647" i="12" s="1"/>
  <c r="E1648" i="12" a="1"/>
  <c r="E1648" i="12" s="1"/>
  <c r="E1649" i="12" a="1"/>
  <c r="E1649" i="12" s="1"/>
  <c r="E1650" i="12" a="1"/>
  <c r="E1650" i="12" s="1"/>
  <c r="E1651" i="12" a="1"/>
  <c r="E1651" i="12" s="1"/>
  <c r="E1652" i="12" a="1"/>
  <c r="E1652" i="12" s="1"/>
  <c r="E1653" i="12" a="1"/>
  <c r="E1653" i="12" s="1"/>
  <c r="E1654" i="12" a="1"/>
  <c r="E1654" i="12" s="1"/>
  <c r="E1655" i="12" a="1"/>
  <c r="E1655" i="12" s="1"/>
  <c r="E1656" i="12" a="1"/>
  <c r="E1656" i="12" s="1"/>
  <c r="E1657" i="12" a="1"/>
  <c r="E1657" i="12" s="1"/>
  <c r="E1658" i="12" a="1"/>
  <c r="E1658" i="12" s="1"/>
  <c r="E1659" i="12" a="1"/>
  <c r="E1659" i="12" s="1"/>
  <c r="E1660" i="12" a="1"/>
  <c r="E1660" i="12" s="1"/>
  <c r="E1661" i="12" a="1"/>
  <c r="E1661" i="12" s="1"/>
  <c r="E1662" i="12" a="1"/>
  <c r="E1662" i="12" s="1"/>
  <c r="E1663" i="12" a="1"/>
  <c r="E1663" i="12" s="1"/>
  <c r="E1664" i="12" a="1"/>
  <c r="E1664" i="12" s="1"/>
  <c r="E1665" i="12" a="1"/>
  <c r="E1665" i="12" s="1"/>
  <c r="E1666" i="12" a="1"/>
  <c r="E1666" i="12" s="1"/>
  <c r="E1667" i="12" a="1"/>
  <c r="E1667" i="12" s="1"/>
  <c r="E1668" i="12" a="1"/>
  <c r="E1668" i="12" s="1"/>
  <c r="E1669" i="12" a="1"/>
  <c r="E1669" i="12" s="1"/>
  <c r="E1670" i="12" a="1"/>
  <c r="E1670" i="12" s="1"/>
  <c r="E1671" i="12" a="1"/>
  <c r="E1671" i="12" s="1"/>
  <c r="E1672" i="12" a="1"/>
  <c r="E1672" i="12" s="1"/>
  <c r="E1673" i="12" a="1"/>
  <c r="E1673" i="12" s="1"/>
  <c r="E1674" i="12" a="1"/>
  <c r="E1674" i="12" s="1"/>
  <c r="E1675" i="12" a="1"/>
  <c r="E1675" i="12" s="1"/>
  <c r="E1676" i="12" a="1"/>
  <c r="E1676" i="12" s="1"/>
  <c r="E1677" i="12" a="1"/>
  <c r="E1677" i="12" s="1"/>
  <c r="E1678" i="12" a="1"/>
  <c r="E1678" i="12" s="1"/>
  <c r="E1679" i="12" a="1"/>
  <c r="E1679" i="12" s="1"/>
  <c r="E1680" i="12" a="1"/>
  <c r="E1680" i="12" s="1"/>
  <c r="E1681" i="12" a="1"/>
  <c r="E1681" i="12" s="1"/>
  <c r="E1682" i="12" a="1"/>
  <c r="E1682" i="12" s="1"/>
  <c r="E1683" i="12" a="1"/>
  <c r="E1683" i="12" s="1"/>
  <c r="E1684" i="12" a="1"/>
  <c r="E1684" i="12" s="1"/>
  <c r="E1685" i="12" a="1"/>
  <c r="E1685" i="12" s="1"/>
  <c r="E1686" i="12" a="1"/>
  <c r="E1686" i="12" s="1"/>
  <c r="E1687" i="12" a="1"/>
  <c r="E1687" i="12" s="1"/>
  <c r="E1688" i="12" a="1"/>
  <c r="E1688" i="12" s="1"/>
  <c r="E1689" i="12" a="1"/>
  <c r="E1689" i="12" s="1"/>
  <c r="E1690" i="12" a="1"/>
  <c r="E1690" i="12" s="1"/>
  <c r="E1691" i="12" a="1"/>
  <c r="E1691" i="12" s="1"/>
  <c r="E1692" i="12" a="1"/>
  <c r="E1692" i="12" s="1"/>
  <c r="E1693" i="12" a="1"/>
  <c r="E1693" i="12" s="1"/>
  <c r="E1694" i="12" a="1"/>
  <c r="E1694" i="12" s="1"/>
  <c r="E1695" i="12" a="1"/>
  <c r="E1695" i="12" s="1"/>
  <c r="E1696" i="12" a="1"/>
  <c r="E1696" i="12" s="1"/>
  <c r="E1697" i="12" a="1"/>
  <c r="E1697" i="12" s="1"/>
  <c r="E1698" i="12" a="1"/>
  <c r="E1698" i="12" s="1"/>
  <c r="E1699" i="12" a="1"/>
  <c r="E1699" i="12" s="1"/>
  <c r="E1700" i="12" a="1"/>
  <c r="E1700" i="12" s="1"/>
  <c r="E1701" i="12" a="1"/>
  <c r="E1701" i="12" s="1"/>
  <c r="E1702" i="12" a="1"/>
  <c r="E1702" i="12" s="1"/>
  <c r="E1703" i="12" a="1"/>
  <c r="E1703" i="12" s="1"/>
  <c r="E1704" i="12" a="1"/>
  <c r="E1704" i="12" s="1"/>
  <c r="E1705" i="12" a="1"/>
  <c r="E1705" i="12" s="1"/>
  <c r="E1706" i="12" a="1"/>
  <c r="E1706" i="12" s="1"/>
  <c r="E1707" i="12" a="1"/>
  <c r="E1707" i="12" s="1"/>
  <c r="E1708" i="12" a="1"/>
  <c r="E1708" i="12" s="1"/>
  <c r="E1709" i="12" a="1"/>
  <c r="E1709" i="12" s="1"/>
  <c r="E1710" i="12" a="1"/>
  <c r="E1710" i="12" s="1"/>
  <c r="E1711" i="12" a="1"/>
  <c r="E1711" i="12" s="1"/>
  <c r="E1712" i="12" a="1"/>
  <c r="E1712" i="12" s="1"/>
  <c r="E1713" i="12" a="1"/>
  <c r="E1713" i="12" s="1"/>
  <c r="E1714" i="12" a="1"/>
  <c r="E1714" i="12" s="1"/>
  <c r="E1715" i="12" a="1"/>
  <c r="E1715" i="12" s="1"/>
  <c r="E1716" i="12" a="1"/>
  <c r="E1716" i="12" s="1"/>
  <c r="E1717" i="12" a="1"/>
  <c r="E1717" i="12" s="1"/>
  <c r="E1718" i="12" a="1"/>
  <c r="E1718" i="12" s="1"/>
  <c r="E1719" i="12" a="1"/>
  <c r="E1719" i="12" s="1"/>
  <c r="E1720" i="12" a="1"/>
  <c r="E1720" i="12" s="1"/>
  <c r="E1721" i="12" a="1"/>
  <c r="E1721" i="12" s="1"/>
  <c r="E1722" i="12" a="1"/>
  <c r="E1722" i="12" s="1"/>
  <c r="E1723" i="12" a="1"/>
  <c r="E1723" i="12" s="1"/>
  <c r="E1724" i="12" a="1"/>
  <c r="E1724" i="12" s="1"/>
  <c r="E1725" i="12" a="1"/>
  <c r="E1725" i="12" s="1"/>
  <c r="E1726" i="12" a="1"/>
  <c r="E1726" i="12" s="1"/>
  <c r="E1727" i="12" a="1"/>
  <c r="E1727" i="12" s="1"/>
  <c r="E1728" i="12" a="1"/>
  <c r="E1728" i="12" s="1"/>
  <c r="E1729" i="12" a="1"/>
  <c r="E1729" i="12" s="1"/>
  <c r="E1730" i="12" a="1"/>
  <c r="E1730" i="12" s="1"/>
  <c r="E1731" i="12" a="1"/>
  <c r="E1731" i="12" s="1"/>
  <c r="E1732" i="12" a="1"/>
  <c r="E1732" i="12" s="1"/>
  <c r="E1733" i="12" a="1"/>
  <c r="E1733" i="12" s="1"/>
  <c r="E1734" i="12" a="1"/>
  <c r="E1734" i="12" s="1"/>
  <c r="E1735" i="12" a="1"/>
  <c r="E1735" i="12" s="1"/>
  <c r="E1736" i="12" a="1"/>
  <c r="E1736" i="12" s="1"/>
  <c r="E1737" i="12" a="1"/>
  <c r="E1737" i="12" s="1"/>
  <c r="E1738" i="12" a="1"/>
  <c r="E1738" i="12" s="1"/>
  <c r="E1739" i="12" a="1"/>
  <c r="E1739" i="12" s="1"/>
  <c r="E1740" i="12" a="1"/>
  <c r="E1740" i="12" s="1"/>
  <c r="E1741" i="12" a="1"/>
  <c r="E1741" i="12" s="1"/>
  <c r="E1742" i="12" a="1"/>
  <c r="E1742" i="12" s="1"/>
  <c r="E1743" i="12" a="1"/>
  <c r="E1743" i="12" s="1"/>
  <c r="E1744" i="12" a="1"/>
  <c r="E1744" i="12" s="1"/>
  <c r="E1745" i="12" a="1"/>
  <c r="E1745" i="12" s="1"/>
  <c r="E1746" i="12" a="1"/>
  <c r="E1746" i="12" s="1"/>
  <c r="E1747" i="12" a="1"/>
  <c r="E1747" i="12" s="1"/>
  <c r="E1748" i="12" a="1"/>
  <c r="E1748" i="12" s="1"/>
  <c r="E1749" i="12" a="1"/>
  <c r="E1749" i="12" s="1"/>
  <c r="E1750" i="12" a="1"/>
  <c r="E1750" i="12" s="1"/>
  <c r="E1751" i="12" a="1"/>
  <c r="E1751" i="12" s="1"/>
  <c r="E1752" i="12" a="1"/>
  <c r="E1752" i="12" s="1"/>
  <c r="E1753" i="12" a="1"/>
  <c r="E1753" i="12" s="1"/>
  <c r="E1754" i="12" a="1"/>
  <c r="E1754" i="12" s="1"/>
  <c r="E1755" i="12" a="1"/>
  <c r="E1755" i="12" s="1"/>
  <c r="E1756" i="12" a="1"/>
  <c r="E1756" i="12" s="1"/>
  <c r="E1757" i="12" a="1"/>
  <c r="E1757" i="12" s="1"/>
  <c r="E1758" i="12" a="1"/>
  <c r="E1758" i="12" s="1"/>
  <c r="E1759" i="12" a="1"/>
  <c r="E1759" i="12" s="1"/>
  <c r="E1760" i="12" a="1"/>
  <c r="E1760" i="12" s="1"/>
  <c r="E1761" i="12" a="1"/>
  <c r="E1761" i="12" s="1"/>
  <c r="E1762" i="12" a="1"/>
  <c r="E1762" i="12" s="1"/>
  <c r="E1763" i="12" a="1"/>
  <c r="E1763" i="12" s="1"/>
  <c r="E1764" i="12" a="1"/>
  <c r="E1764" i="12" s="1"/>
  <c r="E1765" i="12" a="1"/>
  <c r="E1765" i="12" s="1"/>
  <c r="E1766" i="12" a="1"/>
  <c r="E1766" i="12" s="1"/>
  <c r="E1767" i="12" a="1"/>
  <c r="E1767" i="12" s="1"/>
  <c r="E1768" i="12" a="1"/>
  <c r="E1768" i="12" s="1"/>
  <c r="E1769" i="12" a="1"/>
  <c r="E1769" i="12" s="1"/>
  <c r="E1770" i="12" a="1"/>
  <c r="E1770" i="12" s="1"/>
  <c r="E1771" i="12" a="1"/>
  <c r="E1771" i="12" s="1"/>
  <c r="E1772" i="12" a="1"/>
  <c r="E1772" i="12" s="1"/>
  <c r="E1773" i="12" a="1"/>
  <c r="E1773" i="12" s="1"/>
  <c r="E1774" i="12" a="1"/>
  <c r="E1774" i="12" s="1"/>
  <c r="E1775" i="12" a="1"/>
  <c r="E1775" i="12" s="1"/>
  <c r="E1776" i="12" a="1"/>
  <c r="E1776" i="12" s="1"/>
  <c r="E1777" i="12" a="1"/>
  <c r="E1777" i="12" s="1"/>
  <c r="E1778" i="12" a="1"/>
  <c r="E1778" i="12" s="1"/>
  <c r="E1779" i="12" a="1"/>
  <c r="E1779" i="12" s="1"/>
  <c r="E1780" i="12" a="1"/>
  <c r="E1780" i="12" s="1"/>
  <c r="E1781" i="12" a="1"/>
  <c r="E1781" i="12" s="1"/>
  <c r="E1782" i="12" a="1"/>
  <c r="E1782" i="12" s="1"/>
  <c r="E1783" i="12" a="1"/>
  <c r="E1783" i="12" s="1"/>
  <c r="E1784" i="12" a="1"/>
  <c r="E1784" i="12" s="1"/>
  <c r="E1785" i="12" a="1"/>
  <c r="E1785" i="12" s="1"/>
  <c r="E1786" i="12" a="1"/>
  <c r="E1786" i="12" s="1"/>
  <c r="E1787" i="12" a="1"/>
  <c r="E1787" i="12" s="1"/>
  <c r="E1788" i="12" a="1"/>
  <c r="E1788" i="12" s="1"/>
  <c r="E1789" i="12" a="1"/>
  <c r="E1789" i="12" s="1"/>
  <c r="E1790" i="12" a="1"/>
  <c r="E1790" i="12" s="1"/>
  <c r="E1791" i="12" a="1"/>
  <c r="E1791" i="12" s="1"/>
  <c r="E1792" i="12" a="1"/>
  <c r="E1792" i="12" s="1"/>
  <c r="E1793" i="12" a="1"/>
  <c r="E1793" i="12" s="1"/>
  <c r="E1794" i="12" a="1"/>
  <c r="E1794" i="12" s="1"/>
  <c r="E1795" i="12" a="1"/>
  <c r="E1795" i="12" s="1"/>
  <c r="E1796" i="12" a="1"/>
  <c r="E1796" i="12" s="1"/>
  <c r="E1797" i="12" a="1"/>
  <c r="E1797" i="12" s="1"/>
  <c r="E1798" i="12" a="1"/>
  <c r="E1798" i="12" s="1"/>
  <c r="E1799" i="12" a="1"/>
  <c r="E1799" i="12" s="1"/>
  <c r="E1800" i="12" a="1"/>
  <c r="E1800" i="12" s="1"/>
  <c r="E1801" i="12" a="1"/>
  <c r="E1801" i="12" s="1"/>
  <c r="E1802" i="12" a="1"/>
  <c r="E1802" i="12" s="1"/>
  <c r="E1803" i="12" a="1"/>
  <c r="E1803" i="12" s="1"/>
  <c r="E1804" i="12" a="1"/>
  <c r="E1804" i="12" s="1"/>
  <c r="E1805" i="12" a="1"/>
  <c r="E1805" i="12" s="1"/>
  <c r="E1806" i="12" a="1"/>
  <c r="E1806" i="12" s="1"/>
  <c r="E1807" i="12" a="1"/>
  <c r="E1807" i="12" s="1"/>
  <c r="E1808" i="12" a="1"/>
  <c r="E1808" i="12" s="1"/>
  <c r="E1809" i="12" a="1"/>
  <c r="E1809" i="12" s="1"/>
  <c r="E1810" i="12" a="1"/>
  <c r="E1810" i="12" s="1"/>
  <c r="E1811" i="12" a="1"/>
  <c r="E1811" i="12" s="1"/>
  <c r="E1812" i="12" a="1"/>
  <c r="E1812" i="12" s="1"/>
  <c r="E1813" i="12" a="1"/>
  <c r="E1813" i="12" s="1"/>
  <c r="E1814" i="12" a="1"/>
  <c r="E1814" i="12" s="1"/>
  <c r="E1815" i="12" a="1"/>
  <c r="E1815" i="12" s="1"/>
  <c r="E1816" i="12" a="1"/>
  <c r="E1816" i="12" s="1"/>
  <c r="E1817" i="12" a="1"/>
  <c r="E1817" i="12" s="1"/>
  <c r="E1818" i="12" a="1"/>
  <c r="E1818" i="12" s="1"/>
  <c r="E1819" i="12" a="1"/>
  <c r="E1819" i="12" s="1"/>
  <c r="E1820" i="12" a="1"/>
  <c r="E1820" i="12" s="1"/>
  <c r="E1821" i="12" a="1"/>
  <c r="E1821" i="12" s="1"/>
  <c r="E1822" i="12" a="1"/>
  <c r="E1822" i="12" s="1"/>
  <c r="E1823" i="12" a="1"/>
  <c r="E1823" i="12" s="1"/>
  <c r="E1824" i="12" a="1"/>
  <c r="E1824" i="12" s="1"/>
  <c r="E1825" i="12" a="1"/>
  <c r="E1825" i="12" s="1"/>
  <c r="E1826" i="12" a="1"/>
  <c r="E1826" i="12" s="1"/>
  <c r="E1827" i="12" a="1"/>
  <c r="E1827" i="12" s="1"/>
  <c r="E1828" i="12" a="1"/>
  <c r="E1828" i="12" s="1"/>
  <c r="E1829" i="12" a="1"/>
  <c r="E1829" i="12" s="1"/>
  <c r="E1830" i="12" a="1"/>
  <c r="E1830" i="12" s="1"/>
  <c r="E1831" i="12" a="1"/>
  <c r="E1831" i="12" s="1"/>
  <c r="E1832" i="12" a="1"/>
  <c r="E1832" i="12" s="1"/>
  <c r="E1833" i="12" a="1"/>
  <c r="E1833" i="12" s="1"/>
  <c r="E1834" i="12" a="1"/>
  <c r="E1834" i="12" s="1"/>
  <c r="E1835" i="12" a="1"/>
  <c r="E1835" i="12" s="1"/>
  <c r="E1836" i="12" a="1"/>
  <c r="E1836" i="12" s="1"/>
  <c r="E1837" i="12" a="1"/>
  <c r="E1837" i="12" s="1"/>
  <c r="E1838" i="12" a="1"/>
  <c r="E1838" i="12" s="1"/>
  <c r="E1839" i="12" a="1"/>
  <c r="E1839" i="12" s="1"/>
  <c r="E1840" i="12" a="1"/>
  <c r="E1840" i="12" s="1"/>
  <c r="E1841" i="12" a="1"/>
  <c r="E1841" i="12" s="1"/>
  <c r="E1842" i="12" a="1"/>
  <c r="E1842" i="12" s="1"/>
  <c r="E1843" i="12" a="1"/>
  <c r="E1843" i="12" s="1"/>
  <c r="E1844" i="12" a="1"/>
  <c r="E1844" i="12" s="1"/>
  <c r="E1845" i="12" a="1"/>
  <c r="E1845" i="12" s="1"/>
  <c r="E1846" i="12" a="1"/>
  <c r="E1846" i="12" s="1"/>
  <c r="E1847" i="12" a="1"/>
  <c r="E1847" i="12" s="1"/>
  <c r="E1848" i="12" a="1"/>
  <c r="E1848" i="12" s="1"/>
  <c r="E1849" i="12" a="1"/>
  <c r="E1849" i="12" s="1"/>
  <c r="E1850" i="12" a="1"/>
  <c r="E1850" i="12" s="1"/>
  <c r="E1851" i="12" a="1"/>
  <c r="E1851" i="12" s="1"/>
  <c r="E1852" i="12" a="1"/>
  <c r="E1852" i="12" s="1"/>
  <c r="E1853" i="12" a="1"/>
  <c r="E1853" i="12" s="1"/>
  <c r="E1854" i="12" a="1"/>
  <c r="E1854" i="12" s="1"/>
  <c r="E1855" i="12" a="1"/>
  <c r="E1855" i="12" s="1"/>
  <c r="E1856" i="12" a="1"/>
  <c r="E1856" i="12" s="1"/>
  <c r="E1857" i="12" a="1"/>
  <c r="E1857" i="12" s="1"/>
  <c r="E1858" i="12" a="1"/>
  <c r="E1858" i="12" s="1"/>
  <c r="E1859" i="12" a="1"/>
  <c r="E1859" i="12" s="1"/>
  <c r="E1860" i="12" a="1"/>
  <c r="E1860" i="12" s="1"/>
  <c r="E1861" i="12" a="1"/>
  <c r="E1861" i="12" s="1"/>
  <c r="E1862" i="12" a="1"/>
  <c r="E1862" i="12" s="1"/>
  <c r="E1863" i="12" a="1"/>
  <c r="E1863" i="12" s="1"/>
  <c r="E1864" i="12" a="1"/>
  <c r="E1864" i="12" s="1"/>
  <c r="E1865" i="12" a="1"/>
  <c r="E1865" i="12" s="1"/>
  <c r="E1866" i="12" a="1"/>
  <c r="E1866" i="12" s="1"/>
  <c r="E1867" i="12" a="1"/>
  <c r="E1867" i="12" s="1"/>
  <c r="E1868" i="12" a="1"/>
  <c r="E1868" i="12" s="1"/>
  <c r="E1869" i="12" a="1"/>
  <c r="E1869" i="12" s="1"/>
  <c r="E1870" i="12" a="1"/>
  <c r="E1870" i="12" s="1"/>
  <c r="E1871" i="12" a="1"/>
  <c r="E1871" i="12" s="1"/>
  <c r="E1872" i="12" a="1"/>
  <c r="E1872" i="12" s="1"/>
  <c r="E1873" i="12" a="1"/>
  <c r="E1873" i="12" s="1"/>
  <c r="E1874" i="12" a="1"/>
  <c r="E1874" i="12" s="1"/>
  <c r="E1875" i="12" a="1"/>
  <c r="E1875" i="12" s="1"/>
  <c r="E1876" i="12" a="1"/>
  <c r="E1876" i="12" s="1"/>
  <c r="E1877" i="12" a="1"/>
  <c r="E1877" i="12" s="1"/>
  <c r="E1878" i="12" a="1"/>
  <c r="E1878" i="12" s="1"/>
  <c r="E1879" i="12" a="1"/>
  <c r="E1879" i="12" s="1"/>
  <c r="E1880" i="12" a="1"/>
  <c r="E1880" i="12" s="1"/>
  <c r="E1881" i="12" a="1"/>
  <c r="E1881" i="12" s="1"/>
  <c r="E1882" i="12" a="1"/>
  <c r="E1882" i="12" s="1"/>
  <c r="E1883" i="12" a="1"/>
  <c r="E1883" i="12" s="1"/>
  <c r="E1884" i="12" a="1"/>
  <c r="E1884" i="12" s="1"/>
  <c r="E1885" i="12" a="1"/>
  <c r="E1885" i="12" s="1"/>
  <c r="E1886" i="12" a="1"/>
  <c r="E1886" i="12" s="1"/>
  <c r="E1887" i="12" a="1"/>
  <c r="E1887" i="12" s="1"/>
  <c r="E1888" i="12" a="1"/>
  <c r="E1888" i="12" s="1"/>
  <c r="E1889" i="12" a="1"/>
  <c r="E1889" i="12" s="1"/>
  <c r="E1890" i="12" a="1"/>
  <c r="E1890" i="12" s="1"/>
  <c r="E1891" i="12" a="1"/>
  <c r="E1891" i="12" s="1"/>
  <c r="E1892" i="12" a="1"/>
  <c r="E1892" i="12" s="1"/>
  <c r="E1893" i="12" a="1"/>
  <c r="E1893" i="12" s="1"/>
  <c r="E1894" i="12" a="1"/>
  <c r="E1894" i="12" s="1"/>
  <c r="E1895" i="12" a="1"/>
  <c r="E1895" i="12" s="1"/>
  <c r="E1896" i="12" a="1"/>
  <c r="E1896" i="12" s="1"/>
  <c r="E1897" i="12" a="1"/>
  <c r="E1897" i="12" s="1"/>
  <c r="E1898" i="12" a="1"/>
  <c r="E1898" i="12" s="1"/>
  <c r="E1899" i="12" a="1"/>
  <c r="E1899" i="12" s="1"/>
  <c r="E1900" i="12" a="1"/>
  <c r="E1900" i="12" s="1"/>
  <c r="E1901" i="12" a="1"/>
  <c r="E1901" i="12" s="1"/>
  <c r="E1902" i="12" a="1"/>
  <c r="E1902" i="12" s="1"/>
  <c r="E1903" i="12" a="1"/>
  <c r="E1903" i="12" s="1"/>
  <c r="E1904" i="12" a="1"/>
  <c r="E1904" i="12" s="1"/>
  <c r="E1905" i="12" a="1"/>
  <c r="E1905" i="12" s="1"/>
  <c r="E1906" i="12" a="1"/>
  <c r="E1906" i="12" s="1"/>
  <c r="E1907" i="12" a="1"/>
  <c r="E1907" i="12" s="1"/>
  <c r="E1908" i="12" a="1"/>
  <c r="E1908" i="12" s="1"/>
  <c r="E1909" i="12" a="1"/>
  <c r="E1909" i="12" s="1"/>
  <c r="E1910" i="12" a="1"/>
  <c r="E1910" i="12" s="1"/>
  <c r="E1911" i="12" a="1"/>
  <c r="E1911" i="12" s="1"/>
  <c r="E1912" i="12" a="1"/>
  <c r="E1912" i="12" s="1"/>
  <c r="E1913" i="12" a="1"/>
  <c r="E1913" i="12" s="1"/>
  <c r="E1914" i="12" a="1"/>
  <c r="E1914" i="12" s="1"/>
  <c r="E1915" i="12" a="1"/>
  <c r="E1915" i="12" s="1"/>
  <c r="E1916" i="12" a="1"/>
  <c r="E1916" i="12" s="1"/>
  <c r="E1917" i="12" a="1"/>
  <c r="E1917" i="12" s="1"/>
  <c r="E1918" i="12" a="1"/>
  <c r="E1918" i="12" s="1"/>
  <c r="E1919" i="12" a="1"/>
  <c r="E1919" i="12" s="1"/>
  <c r="E1920" i="12" a="1"/>
  <c r="E1920" i="12" s="1"/>
  <c r="E1921" i="12" a="1"/>
  <c r="E1921" i="12" s="1"/>
  <c r="E1922" i="12" a="1"/>
  <c r="E1922" i="12" s="1"/>
  <c r="E1923" i="12" a="1"/>
  <c r="E1923" i="12" s="1"/>
  <c r="E1924" i="12" a="1"/>
  <c r="E1924" i="12" s="1"/>
  <c r="E1925" i="12" a="1"/>
  <c r="E1925" i="12" s="1"/>
  <c r="E1926" i="12" a="1"/>
  <c r="E1926" i="12" s="1"/>
  <c r="E1927" i="12" a="1"/>
  <c r="E1927" i="12" s="1"/>
  <c r="E1928" i="12" a="1"/>
  <c r="E1928" i="12" s="1"/>
  <c r="E1929" i="12" a="1"/>
  <c r="E1929" i="12" s="1"/>
  <c r="E1930" i="12" a="1"/>
  <c r="E1930" i="12" s="1"/>
  <c r="E1931" i="12" a="1"/>
  <c r="E1931" i="12" s="1"/>
  <c r="E1932" i="12" a="1"/>
  <c r="E1932" i="12" s="1"/>
  <c r="E1933" i="12" a="1"/>
  <c r="E1933" i="12" s="1"/>
  <c r="E1934" i="12" a="1"/>
  <c r="E1934" i="12" s="1"/>
  <c r="E1935" i="12" a="1"/>
  <c r="E1935" i="12" s="1"/>
  <c r="E1936" i="12" a="1"/>
  <c r="E1936" i="12" s="1"/>
  <c r="E1937" i="12" a="1"/>
  <c r="E1937" i="12" s="1"/>
  <c r="E1938" i="12" a="1"/>
  <c r="E1938" i="12" s="1"/>
  <c r="E1939" i="12" a="1"/>
  <c r="E1939" i="12" s="1"/>
  <c r="E1940" i="12" a="1"/>
  <c r="E1940" i="12" s="1"/>
  <c r="E1941" i="12" a="1"/>
  <c r="E1941" i="12" s="1"/>
  <c r="E1942" i="12" a="1"/>
  <c r="E1942" i="12" s="1"/>
  <c r="E1943" i="12" a="1"/>
  <c r="E1943" i="12" s="1"/>
  <c r="E1944" i="12" a="1"/>
  <c r="E1944" i="12" s="1"/>
  <c r="E1945" i="12" a="1"/>
  <c r="E1945" i="12" s="1"/>
  <c r="E1946" i="12" a="1"/>
  <c r="E1946" i="12" s="1"/>
  <c r="E1947" i="12" a="1"/>
  <c r="E1947" i="12" s="1"/>
  <c r="E1948" i="12" a="1"/>
  <c r="E1948" i="12" s="1"/>
  <c r="E1949" i="12" a="1"/>
  <c r="E1949" i="12" s="1"/>
  <c r="E1950" i="12" a="1"/>
  <c r="E1950" i="12" s="1"/>
  <c r="E1951" i="12" a="1"/>
  <c r="E1951" i="12" s="1"/>
  <c r="E1952" i="12" a="1"/>
  <c r="E1952" i="12" s="1"/>
  <c r="E1953" i="12" a="1"/>
  <c r="E1953" i="12" s="1"/>
  <c r="E1954" i="12" a="1"/>
  <c r="E1954" i="12" s="1"/>
  <c r="E1955" i="12" a="1"/>
  <c r="E1955" i="12" s="1"/>
  <c r="E1956" i="12" a="1"/>
  <c r="E1956" i="12" s="1"/>
  <c r="E1957" i="12" a="1"/>
  <c r="E1957" i="12" s="1"/>
  <c r="E1958" i="12" a="1"/>
  <c r="E1958" i="12" s="1"/>
  <c r="E1959" i="12" a="1"/>
  <c r="E1959" i="12" s="1"/>
  <c r="E1960" i="12" a="1"/>
  <c r="E1960" i="12" s="1"/>
  <c r="E1961" i="12" a="1"/>
  <c r="E1961" i="12" s="1"/>
  <c r="E1962" i="12" a="1"/>
  <c r="E1962" i="12" s="1"/>
  <c r="E1963" i="12" a="1"/>
  <c r="E1963" i="12" s="1"/>
  <c r="E1964" i="12" a="1"/>
  <c r="E1964" i="12" s="1"/>
  <c r="E1965" i="12" a="1"/>
  <c r="E1965" i="12" s="1"/>
  <c r="E1966" i="12" a="1"/>
  <c r="E1966" i="12" s="1"/>
  <c r="E1967" i="12" a="1"/>
  <c r="E1967" i="12" s="1"/>
  <c r="E1968" i="12" a="1"/>
  <c r="E1968" i="12" s="1"/>
  <c r="E1969" i="12" a="1"/>
  <c r="E1969" i="12" s="1"/>
  <c r="E1970" i="12" a="1"/>
  <c r="E1970" i="12" s="1"/>
  <c r="E1971" i="12" a="1"/>
  <c r="E1971" i="12" s="1"/>
  <c r="E1972" i="12" a="1"/>
  <c r="E1972" i="12" s="1"/>
  <c r="E1973" i="12" a="1"/>
  <c r="E1973" i="12" s="1"/>
  <c r="E1974" i="12" a="1"/>
  <c r="E1974" i="12" s="1"/>
  <c r="E1975" i="12" a="1"/>
  <c r="E1975" i="12" s="1"/>
  <c r="E1976" i="12" a="1"/>
  <c r="E1976" i="12" s="1"/>
  <c r="E1977" i="12" a="1"/>
  <c r="E1977" i="12" s="1"/>
  <c r="E1978" i="12" a="1"/>
  <c r="E1978" i="12" s="1"/>
  <c r="E1979" i="12" a="1"/>
  <c r="E1979" i="12" s="1"/>
  <c r="E1980" i="12" a="1"/>
  <c r="E1980" i="12" s="1"/>
  <c r="E1981" i="12" a="1"/>
  <c r="E1981" i="12" s="1"/>
  <c r="E1982" i="12" a="1"/>
  <c r="E1982" i="12" s="1"/>
  <c r="E1983" i="12" a="1"/>
  <c r="E1983" i="12" s="1"/>
  <c r="E1984" i="12" a="1"/>
  <c r="E1984" i="12" s="1"/>
  <c r="E1985" i="12" a="1"/>
  <c r="E1985" i="12" s="1"/>
  <c r="E1986" i="12" a="1"/>
  <c r="E1986" i="12" s="1"/>
  <c r="E1987" i="12" a="1"/>
  <c r="E1987" i="12" s="1"/>
  <c r="E1988" i="12" a="1"/>
  <c r="E1988" i="12" s="1"/>
  <c r="E1989" i="12" a="1"/>
  <c r="E1989" i="12" s="1"/>
  <c r="E1990" i="12" a="1"/>
  <c r="E1990" i="12" s="1"/>
  <c r="E1991" i="12" a="1"/>
  <c r="E1991" i="12" s="1"/>
  <c r="E1992" i="12" a="1"/>
  <c r="E1992" i="12" s="1"/>
  <c r="E1993" i="12" a="1"/>
  <c r="E1993" i="12" s="1"/>
  <c r="E1994" i="12" a="1"/>
  <c r="E1994" i="12" s="1"/>
  <c r="E1995" i="12" a="1"/>
  <c r="E1995" i="12" s="1"/>
  <c r="E1996" i="12" a="1"/>
  <c r="E1996" i="12" s="1"/>
  <c r="E1997" i="12" a="1"/>
  <c r="E1997" i="12" s="1"/>
  <c r="E1998" i="12" a="1"/>
  <c r="E1998" i="12" s="1"/>
  <c r="E1999" i="12" a="1"/>
  <c r="E1999" i="12" s="1"/>
  <c r="E2000" i="12" a="1"/>
  <c r="E2000" i="12" s="1"/>
  <c r="E2001" i="12" a="1"/>
  <c r="E2001" i="12" s="1"/>
  <c r="E2002" i="12" a="1"/>
  <c r="E2002" i="12" s="1"/>
  <c r="E2003" i="12" a="1"/>
  <c r="E2003" i="12" s="1"/>
  <c r="E2004" i="12" a="1"/>
  <c r="E2004" i="12" s="1"/>
  <c r="E2005" i="12" a="1"/>
  <c r="E2005" i="12" s="1"/>
  <c r="E2006" i="12" a="1"/>
  <c r="E2006" i="12" s="1"/>
  <c r="E2007" i="12" a="1"/>
  <c r="E2007" i="12" s="1"/>
  <c r="E2008" i="12" a="1"/>
  <c r="E2008" i="12" s="1"/>
  <c r="E2009" i="12" a="1"/>
  <c r="E2009" i="12" s="1"/>
  <c r="E2010" i="12" a="1"/>
  <c r="E2010" i="12" s="1"/>
  <c r="E2011" i="12" a="1"/>
  <c r="E2011" i="12" s="1"/>
  <c r="E2012" i="12" a="1"/>
  <c r="E2012" i="12" s="1"/>
  <c r="E2013" i="12" a="1"/>
  <c r="E2013" i="12" s="1"/>
  <c r="E2014" i="12" a="1"/>
  <c r="E2014" i="12" s="1"/>
  <c r="E2015" i="12" a="1"/>
  <c r="E2015" i="12" s="1"/>
  <c r="E2016" i="12" a="1"/>
  <c r="E2016" i="12" s="1"/>
  <c r="E2017" i="12" a="1"/>
  <c r="E2017" i="12" s="1"/>
  <c r="E2018" i="12" a="1"/>
  <c r="E2018" i="12" s="1"/>
  <c r="E2019" i="12" a="1"/>
  <c r="E2019" i="12" s="1"/>
  <c r="E2020" i="12" a="1"/>
  <c r="E2020" i="12" s="1"/>
  <c r="E2021" i="12" a="1"/>
  <c r="E2021" i="12" s="1"/>
  <c r="E2022" i="12" a="1"/>
  <c r="E2022" i="12" s="1"/>
  <c r="E2023" i="12" a="1"/>
  <c r="E2023" i="12" s="1"/>
  <c r="E2024" i="12" a="1"/>
  <c r="E2024" i="12" s="1"/>
  <c r="E2025" i="12" a="1"/>
  <c r="E2025" i="12" s="1"/>
  <c r="E2026" i="12" a="1"/>
  <c r="E2026" i="12" s="1"/>
  <c r="E2027" i="12" a="1"/>
  <c r="E2027" i="12" s="1"/>
  <c r="E2028" i="12" a="1"/>
  <c r="E2028" i="12" s="1"/>
  <c r="E2029" i="12" a="1"/>
  <c r="E2029" i="12" s="1"/>
  <c r="E2030" i="12" a="1"/>
  <c r="E2030" i="12" s="1"/>
  <c r="E2031" i="12" a="1"/>
  <c r="E2031" i="12" s="1"/>
  <c r="E2032" i="12" a="1"/>
  <c r="E2032" i="12" s="1"/>
  <c r="E2033" i="12" a="1"/>
  <c r="E2033" i="12" s="1"/>
  <c r="E2034" i="12" a="1"/>
  <c r="E2034" i="12" s="1"/>
  <c r="E2035" i="12" a="1"/>
  <c r="E2035" i="12" s="1"/>
  <c r="E2036" i="12" a="1"/>
  <c r="E2036" i="12" s="1"/>
  <c r="E2037" i="12" a="1"/>
  <c r="E2037" i="12" s="1"/>
  <c r="E2038" i="12" a="1"/>
  <c r="E2038" i="12" s="1"/>
  <c r="E2039" i="12" a="1"/>
  <c r="E2039" i="12" s="1"/>
  <c r="E2040" i="12" a="1"/>
  <c r="E2040" i="12" s="1"/>
  <c r="E2041" i="12" a="1"/>
  <c r="E2041" i="12" s="1"/>
  <c r="E2042" i="12" a="1"/>
  <c r="E2042" i="12" s="1"/>
  <c r="E2043" i="12" a="1"/>
  <c r="E2043" i="12" s="1"/>
  <c r="E2044" i="12" a="1"/>
  <c r="E2044" i="12" s="1"/>
  <c r="E2045" i="12" a="1"/>
  <c r="E2045" i="12" s="1"/>
  <c r="E2046" i="12" a="1"/>
  <c r="E2046" i="12" s="1"/>
  <c r="E2047" i="12" a="1"/>
  <c r="E2047" i="12" s="1"/>
  <c r="E2048" i="12" a="1"/>
  <c r="E2048" i="12" s="1"/>
  <c r="E2049" i="12" a="1"/>
  <c r="E2049" i="12" s="1"/>
  <c r="E2050" i="12" a="1"/>
  <c r="E2050" i="12" s="1"/>
  <c r="E2051" i="12" a="1"/>
  <c r="E2051" i="12" s="1"/>
  <c r="E2052" i="12" a="1"/>
  <c r="E2052" i="12" s="1"/>
  <c r="E2053" i="12" a="1"/>
  <c r="E2053" i="12" s="1"/>
  <c r="E2054" i="12" a="1"/>
  <c r="E2054" i="12" s="1"/>
  <c r="E2055" i="12" a="1"/>
  <c r="E2055" i="12" s="1"/>
  <c r="E2056" i="12" a="1"/>
  <c r="E2056" i="12" s="1"/>
  <c r="E2057" i="12" a="1"/>
  <c r="E2057" i="12" s="1"/>
  <c r="E2058" i="12" a="1"/>
  <c r="E2058" i="12" s="1"/>
  <c r="E2059" i="12" a="1"/>
  <c r="E2059" i="12" s="1"/>
  <c r="E2060" i="12" a="1"/>
  <c r="E2060" i="12" s="1"/>
  <c r="E2061" i="12" a="1"/>
  <c r="E2061" i="12" s="1"/>
  <c r="E2062" i="12" a="1"/>
  <c r="E2062" i="12" s="1"/>
  <c r="E2063" i="12" a="1"/>
  <c r="E2063" i="12" s="1"/>
  <c r="E2064" i="12" a="1"/>
  <c r="E2064" i="12" s="1"/>
  <c r="E2065" i="12" a="1"/>
  <c r="E2065" i="12" s="1"/>
  <c r="E2066" i="12" a="1"/>
  <c r="E2066" i="12" s="1"/>
  <c r="E2067" i="12" a="1"/>
  <c r="E2067" i="12" s="1"/>
  <c r="E2068" i="12" a="1"/>
  <c r="E2068" i="12" s="1"/>
  <c r="E2069" i="12" a="1"/>
  <c r="E2069" i="12" s="1"/>
  <c r="E2070" i="12" a="1"/>
  <c r="E2070" i="12" s="1"/>
  <c r="E2071" i="12" a="1"/>
  <c r="E2071" i="12" s="1"/>
  <c r="E2072" i="12" a="1"/>
  <c r="E2072" i="12" s="1"/>
  <c r="E2073" i="12" a="1"/>
  <c r="E2073" i="12" s="1"/>
  <c r="E2074" i="12" a="1"/>
  <c r="E2074" i="12" s="1"/>
  <c r="E2075" i="12" a="1"/>
  <c r="E2075" i="12" s="1"/>
  <c r="E2076" i="12" a="1"/>
  <c r="E2076" i="12" s="1"/>
  <c r="E2077" i="12" a="1"/>
  <c r="E2077" i="12" s="1"/>
  <c r="E2078" i="12" a="1"/>
  <c r="E2078" i="12" s="1"/>
  <c r="E2079" i="12" a="1"/>
  <c r="E2079" i="12" s="1"/>
  <c r="E2080" i="12" a="1"/>
  <c r="E2080" i="12" s="1"/>
  <c r="E2081" i="12" a="1"/>
  <c r="E2081" i="12" s="1"/>
  <c r="E2082" i="12" a="1"/>
  <c r="E2082" i="12" s="1"/>
  <c r="E2083" i="12" a="1"/>
  <c r="E2083" i="12" s="1"/>
  <c r="E2084" i="12" a="1"/>
  <c r="E2084" i="12" s="1"/>
  <c r="E2085" i="12" a="1"/>
  <c r="E2085" i="12" s="1"/>
  <c r="E2086" i="12" a="1"/>
  <c r="E2086" i="12" s="1"/>
  <c r="E2087" i="12" a="1"/>
  <c r="E2087" i="12" s="1"/>
  <c r="E2088" i="12" a="1"/>
  <c r="E2088" i="12" s="1"/>
  <c r="E2089" i="12" a="1"/>
  <c r="E2089" i="12" s="1"/>
  <c r="E2090" i="12" a="1"/>
  <c r="E2090" i="12" s="1"/>
  <c r="E2091" i="12" a="1"/>
  <c r="E2091" i="12" s="1"/>
  <c r="E2092" i="12" a="1"/>
  <c r="E2092" i="12" s="1"/>
  <c r="E2093" i="12" a="1"/>
  <c r="E2093" i="12" s="1"/>
  <c r="E2094" i="12" a="1"/>
  <c r="E2094" i="12" s="1"/>
  <c r="E2095" i="12" a="1"/>
  <c r="E2095" i="12" s="1"/>
  <c r="E2096" i="12" a="1"/>
  <c r="E2096" i="12" s="1"/>
  <c r="E2097" i="12" a="1"/>
  <c r="E2097" i="12" s="1"/>
  <c r="E2098" i="12" a="1"/>
  <c r="E2098" i="12" s="1"/>
  <c r="E2099" i="12" a="1"/>
  <c r="E2099" i="12" s="1"/>
  <c r="E2100" i="12" a="1"/>
  <c r="E2100" i="12" s="1"/>
  <c r="E2101" i="12" a="1"/>
  <c r="E2101" i="12" s="1"/>
  <c r="E2102" i="12" a="1"/>
  <c r="E2102" i="12" s="1"/>
  <c r="E2103" i="12" a="1"/>
  <c r="E2103" i="12" s="1"/>
  <c r="E2104" i="12" a="1"/>
  <c r="E2104" i="12" s="1"/>
  <c r="E2105" i="12" a="1"/>
  <c r="E2105" i="12" s="1"/>
  <c r="E2106" i="12" a="1"/>
  <c r="E2106" i="12" s="1"/>
  <c r="E2107" i="12" a="1"/>
  <c r="E2107" i="12" s="1"/>
  <c r="E2108" i="12" a="1"/>
  <c r="E2108" i="12" s="1"/>
  <c r="E2109" i="12" a="1"/>
  <c r="E2109" i="12" s="1"/>
  <c r="E2110" i="12" a="1"/>
  <c r="E2110" i="12" s="1"/>
  <c r="E2111" i="12" a="1"/>
  <c r="E2111" i="12" s="1"/>
  <c r="E2112" i="12" a="1"/>
  <c r="E2112" i="12" s="1"/>
  <c r="E2113" i="12" a="1"/>
  <c r="E2113" i="12" s="1"/>
  <c r="E2114" i="12" a="1"/>
  <c r="E2114" i="12" s="1"/>
  <c r="E2115" i="12" a="1"/>
  <c r="E2115" i="12" s="1"/>
  <c r="E2116" i="12" a="1"/>
  <c r="E2116" i="12" s="1"/>
  <c r="E2117" i="12" a="1"/>
  <c r="E2117" i="12" s="1"/>
  <c r="E2118" i="12" a="1"/>
  <c r="E2118" i="12" s="1"/>
  <c r="E2119" i="12" a="1"/>
  <c r="E2119" i="12" s="1"/>
  <c r="E2120" i="12" a="1"/>
  <c r="E2120" i="12" s="1"/>
  <c r="E2121" i="12" a="1"/>
  <c r="E2121" i="12" s="1"/>
  <c r="E2122" i="12" a="1"/>
  <c r="E2122" i="12" s="1"/>
  <c r="E2123" i="12" a="1"/>
  <c r="E2123" i="12" s="1"/>
  <c r="E2124" i="12" a="1"/>
  <c r="E2124" i="12" s="1"/>
  <c r="E2125" i="12" a="1"/>
  <c r="E2125" i="12" s="1"/>
  <c r="E2126" i="12" a="1"/>
  <c r="E2126" i="12" s="1"/>
  <c r="E2127" i="12" a="1"/>
  <c r="E2127" i="12" s="1"/>
  <c r="E2128" i="12" a="1"/>
  <c r="E2128" i="12" s="1"/>
  <c r="E2129" i="12" a="1"/>
  <c r="E2129" i="12" s="1"/>
  <c r="E2130" i="12" a="1"/>
  <c r="E2130" i="12" s="1"/>
  <c r="E2131" i="12" a="1"/>
  <c r="E2131" i="12" s="1"/>
  <c r="E2132" i="12" a="1"/>
  <c r="E2132" i="12" s="1"/>
  <c r="E2133" i="12" a="1"/>
  <c r="E2133" i="12" s="1"/>
  <c r="E2134" i="12" a="1"/>
  <c r="E2134" i="12" s="1"/>
  <c r="E2135" i="12" a="1"/>
  <c r="E2135" i="12" s="1"/>
  <c r="E2136" i="12" a="1"/>
  <c r="E2136" i="12" s="1"/>
  <c r="E2137" i="12" a="1"/>
  <c r="E2137" i="12" s="1"/>
  <c r="E2138" i="12" a="1"/>
  <c r="E2138" i="12" s="1"/>
  <c r="E2139" i="12" a="1"/>
  <c r="E2139" i="12" s="1"/>
  <c r="E2140" i="12" a="1"/>
  <c r="E2140" i="12" s="1"/>
  <c r="E2141" i="12" a="1"/>
  <c r="E2141" i="12" s="1"/>
  <c r="E2142" i="12" a="1"/>
  <c r="E2142" i="12" s="1"/>
  <c r="E2143" i="12" a="1"/>
  <c r="E2143" i="12" s="1"/>
  <c r="E2144" i="12" a="1"/>
  <c r="E2144" i="12" s="1"/>
  <c r="E2145" i="12" a="1"/>
  <c r="E2145" i="12" s="1"/>
  <c r="E2146" i="12" a="1"/>
  <c r="E2146" i="12" s="1"/>
  <c r="E2147" i="12" a="1"/>
  <c r="E2147" i="12" s="1"/>
  <c r="E2148" i="12" a="1"/>
  <c r="E2148" i="12" s="1"/>
  <c r="E2149" i="12" a="1"/>
  <c r="E2149" i="12" s="1"/>
  <c r="E2150" i="12" a="1"/>
  <c r="E2150" i="12" s="1"/>
  <c r="E2151" i="12" a="1"/>
  <c r="E2151" i="12" s="1"/>
  <c r="E2152" i="12" a="1"/>
  <c r="E2152" i="12" s="1"/>
  <c r="E2153" i="12" a="1"/>
  <c r="E2153" i="12" s="1"/>
  <c r="E2154" i="12" a="1"/>
  <c r="E2154" i="12" s="1"/>
  <c r="E2155" i="12" a="1"/>
  <c r="E2155" i="12" s="1"/>
  <c r="E2156" i="12" a="1"/>
  <c r="E2156" i="12" s="1"/>
  <c r="E2157" i="12" a="1"/>
  <c r="E2157" i="12" s="1"/>
  <c r="E2158" i="12" a="1"/>
  <c r="E2158" i="12" s="1"/>
  <c r="E2159" i="12" a="1"/>
  <c r="E2159" i="12" s="1"/>
  <c r="E2160" i="12" a="1"/>
  <c r="E2160" i="12" s="1"/>
  <c r="E2161" i="12" a="1"/>
  <c r="E2161" i="12" s="1"/>
  <c r="E2162" i="12" a="1"/>
  <c r="E2162" i="12" s="1"/>
  <c r="E2163" i="12" a="1"/>
  <c r="E2163" i="12" s="1"/>
  <c r="E2164" i="12" a="1"/>
  <c r="E2164" i="12" s="1"/>
  <c r="E2165" i="12" a="1"/>
  <c r="E2165" i="12" s="1"/>
  <c r="E2166" i="12" a="1"/>
  <c r="E2166" i="12" s="1"/>
  <c r="E2167" i="12" a="1"/>
  <c r="E2167" i="12" s="1"/>
  <c r="E2168" i="12" a="1"/>
  <c r="E2168" i="12" s="1"/>
  <c r="E2169" i="12" a="1"/>
  <c r="E2169" i="12" s="1"/>
  <c r="E2170" i="12" a="1"/>
  <c r="E2170" i="12" s="1"/>
  <c r="E2171" i="12" a="1"/>
  <c r="E2171" i="12" s="1"/>
  <c r="E2172" i="12" a="1"/>
  <c r="E2172" i="12" s="1"/>
  <c r="E2173" i="12" a="1"/>
  <c r="E2173" i="12" s="1"/>
  <c r="E2174" i="12" a="1"/>
  <c r="E2174" i="12" s="1"/>
  <c r="E2175" i="12" a="1"/>
  <c r="E2175" i="12" s="1"/>
  <c r="E2176" i="12" a="1"/>
  <c r="E2176" i="12" s="1"/>
  <c r="E2177" i="12" a="1"/>
  <c r="E2177" i="12" s="1"/>
  <c r="E2178" i="12" a="1"/>
  <c r="E2178" i="12" s="1"/>
  <c r="E2179" i="12" a="1"/>
  <c r="E2179" i="12" s="1"/>
  <c r="E2180" i="12" a="1"/>
  <c r="E2180" i="12" s="1"/>
  <c r="E2181" i="12" a="1"/>
  <c r="E2181" i="12" s="1"/>
  <c r="E2182" i="12" a="1"/>
  <c r="E2182" i="12" s="1"/>
  <c r="E2183" i="12" a="1"/>
  <c r="E2183" i="12" s="1"/>
  <c r="E2184" i="12" a="1"/>
  <c r="E2184" i="12" s="1"/>
  <c r="E2185" i="12" a="1"/>
  <c r="E2185" i="12" s="1"/>
  <c r="E2186" i="12" a="1"/>
  <c r="E2186" i="12" s="1"/>
  <c r="B3" i="10" a="1"/>
  <c r="B3" i="10" s="1"/>
  <c r="G2" i="12" l="1"/>
  <c r="N13" i="12" s="1"/>
  <c r="F2" i="12"/>
  <c r="B12" i="10" a="1"/>
  <c r="B12" i="10" s="1"/>
  <c r="B11" i="10" a="1"/>
  <c r="B11" i="10" s="1"/>
  <c r="B10" i="10" a="1"/>
  <c r="B10" i="10" s="1"/>
  <c r="B9" i="10" a="1"/>
  <c r="B9" i="10" s="1"/>
  <c r="B8" i="10" a="1"/>
  <c r="B8" i="10" s="1"/>
  <c r="B7" i="10" a="1"/>
  <c r="B7" i="10" s="1"/>
  <c r="B6" i="10" a="1"/>
  <c r="B6" i="10" s="1"/>
  <c r="B5" i="10" a="1"/>
  <c r="B5" i="10" s="1"/>
  <c r="B4" i="10" a="1"/>
  <c r="B4" i="10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10"/>
  <c r="H2" i="10" s="1"/>
  <c r="B13" i="10" a="1"/>
  <c r="B13" i="10" s="1"/>
  <c r="B2" i="10" a="1"/>
  <c r="B2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10" l="1"/>
  <c r="E13" i="10"/>
  <c r="F13" i="10" s="1"/>
  <c r="G2" i="10"/>
  <c r="E12" i="10"/>
  <c r="E11" i="10"/>
  <c r="F11" i="10" s="1"/>
  <c r="E10" i="10"/>
  <c r="E9" i="10"/>
  <c r="E8" i="10"/>
  <c r="E7" i="10"/>
  <c r="F7" i="10" s="1"/>
  <c r="E6" i="10"/>
  <c r="E5" i="10"/>
  <c r="F5" i="10" s="1"/>
  <c r="E4" i="10"/>
  <c r="F4" i="10" s="1"/>
  <c r="E3" i="10"/>
  <c r="F3" i="10" s="1"/>
  <c r="G13" i="10" l="1"/>
  <c r="H13" i="10"/>
  <c r="G12" i="10"/>
  <c r="H12" i="10"/>
  <c r="F12" i="10"/>
  <c r="G11" i="10"/>
  <c r="H11" i="10"/>
  <c r="G10" i="10"/>
  <c r="H10" i="10"/>
  <c r="F10" i="10"/>
  <c r="G9" i="10"/>
  <c r="H9" i="10"/>
  <c r="F9" i="10"/>
  <c r="H8" i="10"/>
  <c r="G8" i="10"/>
  <c r="F8" i="10"/>
  <c r="G7" i="10"/>
  <c r="H7" i="10"/>
  <c r="G6" i="10"/>
  <c r="H6" i="10"/>
  <c r="F6" i="10"/>
  <c r="G5" i="10"/>
  <c r="H5" i="10"/>
  <c r="G4" i="10"/>
  <c r="H4" i="10"/>
  <c r="G3" i="10"/>
  <c r="H3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<sst xmlns="http://schemas.openxmlformats.org/spreadsheetml/2006/main" count="26414" uniqueCount="8423">
  <si>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</si>
  <si>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</si>
  <si>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</si>
  <si>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</si>
  <si>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</si>
  <si>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</si>
  <si>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</si>
  <si>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</si>
  <si>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</si>
  <si>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</si>
  <si>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</si>
  <si>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</si>
  <si>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</si>
  <si>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</si>
  <si>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</si>
  <si>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</si>
  <si>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</si>
  <si>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</si>
  <si>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</si>
  <si>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</si>
  <si>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</si>
  <si>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</si>
  <si>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</si>
  <si>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</si>
  <si>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</si>
  <si>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</si>
  <si>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</si>
  <si>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</si>
  <si>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</si>
  <si>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</si>
  <si>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</si>
  <si>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</si>
  <si>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</si>
  <si>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</si>
  <si>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</si>
  <si>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</si>
  <si>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</si>
  <si>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</si>
  <si>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</si>
  <si>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</si>
  <si>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</si>
  <si>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</si>
  <si>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</si>
  <si>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</si>
  <si>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</si>
  <si>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</si>
  <si>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</si>
  <si>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</si>
  <si>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</si>
  <si>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</si>
  <si>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</si>
  <si>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</si>
  <si>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</si>
  <si>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</si>
  <si>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</si>
  <si>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</si>
  <si>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</si>
  <si>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</si>
  <si>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</si>
  <si>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</si>
  <si>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</si>
  <si>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</si>
  <si>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</si>
  <si>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</si>
  <si>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</si>
  <si>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</si>
  <si>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</si>
  <si>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</si>
  <si>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</si>
  <si>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</si>
  <si>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</si>
  <si>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</si>
  <si>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</si>
  <si>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</si>
  <si>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</si>
  <si>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</si>
  <si>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</si>
  <si>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</si>
  <si>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</si>
  <si>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</si>
  <si>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</si>
  <si>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</si>
  <si>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</si>
  <si>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</si>
  <si>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</si>
  <si>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</si>
  <si>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</si>
  <si>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</si>
  <si>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</si>
  <si>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</si>
  <si>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</si>
  <si>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</si>
  <si>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</si>
  <si>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</si>
  <si>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</si>
  <si>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</si>
  <si>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</si>
  <si>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</si>
  <si>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</si>
  <si>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</si>
  <si>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</si>
  <si>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</si>
  <si>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</si>
  <si>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</si>
  <si>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</si>
  <si>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</si>
  <si>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</si>
  <si>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</si>
  <si>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</si>
  <si>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</si>
  <si>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</si>
  <si>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</si>
  <si>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</si>
  <si>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</si>
  <si>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</si>
  <si>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</si>
  <si>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</si>
  <si>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</si>
  <si>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</si>
  <si>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</si>
  <si>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</si>
  <si>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</si>
  <si>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</si>
  <si>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</si>
  <si>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</si>
  <si>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</si>
  <si>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</si>
  <si>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</si>
  <si>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</si>
  <si>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</si>
  <si>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</si>
  <si>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</si>
  <si>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</si>
  <si>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</si>
  <si>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</si>
  <si>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</si>
  <si>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</si>
  <si>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</si>
  <si>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</si>
  <si>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</si>
  <si>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</si>
  <si>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</si>
  <si>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</si>
  <si>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</si>
  <si>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</si>
  <si>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</si>
  <si>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</si>
  <si>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</si>
  <si>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</si>
  <si>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</si>
  <si>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</si>
  <si>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</si>
  <si>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</si>
  <si>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</si>
  <si>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</si>
  <si>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</si>
  <si>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</si>
  <si>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</si>
  <si>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</si>
  <si>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</si>
  <si>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</si>
  <si>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</si>
  <si>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</si>
  <si>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</si>
  <si>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</si>
  <si>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</si>
  <si>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</si>
  <si>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</si>
  <si>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</si>
  <si>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</si>
  <si>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</si>
  <si>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</si>
  <si>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</si>
  <si>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</si>
  <si>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</si>
  <si>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</si>
  <si>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</si>
  <si>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</si>
  <si>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</si>
  <si>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</si>
  <si>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</si>
  <si>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</si>
  <si>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</si>
  <si>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</si>
  <si>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</si>
  <si>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</si>
  <si>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</si>
  <si>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</si>
  <si>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</si>
  <si>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</si>
  <si>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</si>
  <si>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</si>
  <si>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</si>
  <si>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</si>
  <si>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</si>
  <si>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</si>
  <si>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</si>
  <si>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</si>
  <si>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</si>
  <si>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</si>
  <si>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</si>
  <si>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</si>
  <si>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</si>
  <si>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</si>
  <si>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</si>
  <si>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</si>
  <si>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</si>
  <si>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</si>
  <si>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</si>
  <si>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</si>
  <si>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</si>
  <si>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</si>
  <si>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</si>
  <si>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</si>
  <si>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</si>
  <si>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</si>
  <si>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</si>
  <si>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</si>
  <si>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</si>
  <si>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</si>
  <si>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</si>
  <si>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</si>
  <si>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</si>
  <si>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</si>
  <si>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</si>
  <si>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</si>
  <si>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</si>
  <si>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</si>
  <si>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</si>
  <si>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</si>
  <si>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</si>
  <si>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</si>
  <si>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</si>
  <si>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</si>
  <si>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</si>
  <si>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</si>
  <si>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</si>
  <si>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</si>
  <si>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</si>
  <si>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</si>
  <si>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</si>
  <si>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</si>
  <si>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</si>
  <si>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</si>
  <si>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</si>
  <si>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</si>
  <si>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</si>
  <si>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</si>
  <si>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</si>
  <si>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</si>
  <si>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</si>
  <si>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</si>
  <si>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</si>
  <si>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</si>
  <si>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</si>
  <si>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</si>
  <si>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</si>
  <si>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</si>
  <si>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</si>
  <si>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</si>
  <si>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</si>
  <si>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</si>
  <si>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</si>
  <si>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</si>
  <si>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</si>
  <si>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</si>
  <si>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</si>
  <si>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</si>
  <si>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</si>
  <si>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</si>
  <si>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</si>
  <si>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</si>
  <si>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</si>
  <si>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</si>
  <si>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</si>
  <si>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</si>
  <si>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</si>
  <si>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</si>
  <si>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</si>
  <si>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</si>
  <si>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</si>
  <si>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</si>
  <si>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</si>
  <si>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</si>
  <si>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</si>
  <si>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</si>
  <si>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</si>
  <si>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</si>
  <si>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</si>
  <si>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</si>
  <si>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</si>
  <si>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</si>
  <si>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</si>
  <si>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</si>
  <si>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</si>
  <si>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</si>
  <si>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</si>
  <si>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</si>
  <si>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</si>
  <si>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</si>
  <si>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</si>
  <si>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</si>
  <si>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</si>
  <si>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</si>
  <si>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</si>
  <si>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</si>
  <si>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</si>
  <si>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</si>
  <si>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</si>
  <si>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</si>
  <si>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</si>
  <si>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</si>
  <si>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</si>
  <si>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</si>
  <si>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</si>
  <si>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</si>
  <si>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</si>
  <si>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</si>
  <si>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</si>
  <si>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</si>
  <si>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</si>
  <si>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</si>
  <si>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</si>
  <si>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</si>
  <si>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</si>
  <si>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</si>
  <si>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</si>
  <si>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</si>
  <si>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</si>
  <si>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</si>
  <si>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</si>
  <si>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</si>
  <si>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</si>
  <si>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</si>
  <si>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</si>
  <si>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</si>
  <si>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</si>
  <si>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</si>
  <si>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</si>
  <si>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</si>
  <si>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</si>
  <si>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</si>
  <si>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</si>
  <si>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</si>
  <si>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</si>
  <si>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</si>
  <si>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</si>
  <si>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</si>
  <si>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</si>
  <si>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</si>
  <si>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</si>
  <si>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</si>
  <si>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</si>
  <si>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</si>
  <si>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</si>
  <si>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</si>
  <si>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</si>
  <si>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</si>
  <si>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</si>
  <si>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</si>
  <si>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</si>
  <si>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</si>
  <si>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</si>
  <si>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</si>
  <si>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</si>
  <si>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</si>
  <si>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</si>
  <si>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</si>
  <si>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</si>
  <si>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</si>
  <si>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</si>
  <si>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</si>
  <si>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</si>
  <si>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</si>
  <si>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</si>
  <si>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</si>
  <si>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</si>
  <si>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</si>
  <si>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</si>
  <si>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</si>
  <si>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</si>
  <si>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</si>
  <si>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</si>
  <si>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</si>
  <si>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</si>
  <si>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</si>
  <si>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</si>
  <si>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</si>
  <si>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</si>
  <si>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</si>
  <si>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</si>
  <si>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</si>
  <si>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</si>
  <si>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</si>
  <si>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</si>
  <si>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</si>
  <si>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</si>
  <si>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</si>
  <si>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</si>
  <si>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</si>
  <si>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</si>
  <si>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</si>
  <si>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</si>
  <si>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</si>
  <si>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</si>
  <si>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</si>
  <si>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</si>
  <si>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</si>
  <si>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</si>
  <si>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</si>
  <si>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</si>
  <si>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</si>
  <si>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</si>
  <si>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</si>
  <si>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</si>
  <si>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</si>
  <si>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</si>
  <si>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</si>
  <si>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</si>
  <si>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</si>
  <si>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</si>
  <si>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</si>
  <si>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</si>
  <si>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</si>
  <si>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</si>
  <si>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</si>
  <si>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</si>
  <si>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</si>
  <si>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</si>
  <si>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</si>
  <si>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</si>
  <si>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</si>
  <si>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</si>
  <si>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</si>
  <si>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</si>
  <si>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</si>
  <si>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</si>
  <si>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</si>
  <si>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</si>
  <si>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</si>
  <si>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</si>
  <si>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</si>
  <si>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</si>
  <si>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</si>
  <si>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</si>
  <si>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</si>
  <si>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</si>
  <si>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</si>
  <si>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</si>
  <si>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</si>
  <si>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</si>
  <si>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</si>
  <si>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</si>
  <si>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</si>
  <si>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</si>
  <si>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</si>
  <si>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</si>
  <si>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</si>
  <si>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</si>
  <si>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</si>
  <si>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</si>
  <si>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</si>
  <si>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</si>
  <si>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</si>
  <si>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</si>
  <si>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</si>
  <si>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</si>
  <si>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</si>
  <si>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</si>
  <si>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</si>
  <si>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</si>
  <si>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</si>
  <si>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</si>
  <si>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</si>
  <si>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</si>
  <si>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</si>
  <si>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</si>
  <si>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</si>
  <si>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</si>
  <si>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</si>
  <si>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</si>
  <si>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</si>
  <si>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</si>
  <si>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</si>
  <si>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</si>
  <si>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</si>
  <si>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</si>
  <si>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</si>
  <si>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</si>
  <si>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</si>
  <si>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</si>
  <si>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</si>
  <si>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</si>
  <si>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</si>
  <si>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</si>
  <si>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</si>
  <si>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</si>
  <si>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</si>
  <si>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</si>
  <si>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</si>
  <si>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</si>
  <si>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</si>
  <si>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</si>
  <si>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</si>
  <si>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</si>
  <si>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</si>
  <si>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</si>
  <si>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</si>
  <si>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</si>
  <si>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</si>
  <si>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</si>
  <si>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</si>
  <si>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</si>
  <si>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</si>
  <si>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</si>
  <si>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</si>
  <si>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</si>
  <si>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</si>
  <si>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</si>
  <si>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</si>
  <si>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</si>
  <si>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</si>
  <si>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</si>
  <si>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</si>
  <si>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</si>
  <si>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</si>
  <si>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</si>
  <si>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</si>
  <si>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</si>
  <si>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</si>
  <si>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</si>
  <si>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</si>
  <si>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</si>
  <si>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</si>
  <si>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</si>
  <si>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</si>
  <si>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</si>
  <si>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</si>
  <si>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</si>
  <si>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</si>
  <si>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</si>
  <si>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</si>
  <si>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</si>
  <si>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</si>
  <si>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</si>
  <si>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</si>
  <si>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</si>
  <si>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</si>
  <si>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</si>
  <si>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</si>
  <si>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</si>
  <si>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</si>
  <si>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</si>
  <si>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</si>
  <si>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</si>
  <si>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</si>
  <si>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</si>
  <si>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</si>
  <si>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</si>
  <si>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</si>
  <si>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</si>
  <si>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</si>
  <si>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</si>
  <si>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</si>
  <si>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</si>
  <si>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</si>
  <si>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</si>
  <si>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</si>
  <si>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</si>
  <si>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</si>
  <si>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</si>
  <si>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</si>
  <si>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</si>
  <si>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</si>
  <si>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</si>
  <si>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</si>
  <si>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</si>
  <si>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</si>
  <si>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</si>
  <si>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</si>
  <si>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</si>
  <si>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</si>
  <si>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</si>
  <si>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</si>
  <si>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</si>
  <si>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</si>
  <si>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</si>
  <si>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</si>
  <si>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</si>
  <si>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</si>
  <si>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</si>
  <si>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</si>
  <si>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</si>
  <si>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</si>
  <si>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</si>
  <si>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</si>
  <si>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</si>
  <si>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</si>
  <si>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</si>
  <si>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</si>
  <si>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</si>
  <si>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</si>
  <si>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</si>
  <si>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</si>
  <si>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</si>
  <si>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</si>
  <si>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</si>
  <si>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</si>
  <si>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</si>
  <si>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</si>
  <si>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</si>
  <si>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</si>
  <si>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</si>
  <si>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</si>
  <si>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</si>
  <si>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</si>
  <si>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</si>
  <si>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</si>
  <si>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</si>
  <si>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</si>
  <si>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</si>
  <si>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</si>
  <si>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</si>
  <si>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</si>
  <si>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</si>
  <si>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</si>
  <si>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</si>
  <si>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</si>
  <si>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</si>
  <si>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</si>
  <si>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</si>
  <si>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</si>
  <si>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</si>
  <si>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</si>
  <si>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</si>
  <si>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</si>
  <si>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</si>
  <si>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</si>
  <si>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</si>
  <si>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</si>
  <si>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</si>
  <si>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</si>
  <si>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</si>
  <si>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</si>
  <si>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</si>
  <si>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</si>
  <si>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</si>
  <si>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</si>
  <si>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</si>
  <si>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</si>
  <si>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</si>
  <si>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</si>
  <si>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</si>
  <si>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</si>
  <si>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</si>
  <si>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</si>
  <si>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</si>
  <si>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</si>
  <si>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</si>
  <si>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</si>
  <si>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</si>
  <si>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</si>
  <si>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</si>
  <si>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</si>
  <si>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</si>
  <si>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</si>
  <si>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</si>
  <si>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</si>
  <si>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</si>
  <si>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</si>
  <si>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</si>
  <si>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</si>
  <si>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</si>
  <si>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</si>
  <si>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</si>
  <si>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</si>
  <si>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</si>
  <si>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</si>
  <si>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</si>
  <si>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</si>
  <si>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</si>
  <si>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</si>
  <si>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</si>
  <si>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</si>
  <si>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</si>
  <si>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</si>
  <si>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</si>
  <si>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</si>
  <si>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</si>
  <si>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</si>
  <si>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</si>
  <si>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</si>
  <si>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</si>
  <si>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</si>
  <si>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</si>
  <si>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</si>
  <si>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</si>
  <si>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</si>
  <si>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</si>
  <si>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</si>
  <si>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</si>
  <si>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</si>
  <si>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</si>
  <si>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</si>
  <si>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</si>
  <si>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</si>
  <si>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</si>
  <si>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</si>
  <si>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</si>
  <si>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</si>
  <si>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</si>
  <si>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</si>
  <si>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</si>
  <si>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</si>
  <si>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</si>
  <si>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</si>
  <si>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</si>
  <si>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</si>
  <si>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</si>
  <si>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</si>
  <si>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</si>
  <si>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</si>
  <si>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</si>
  <si>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</si>
  <si>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</si>
  <si>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</si>
  <si>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</si>
  <si>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</si>
  <si>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</si>
  <si>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</si>
  <si>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</si>
  <si>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</si>
  <si>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</si>
  <si>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</si>
  <si>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</si>
  <si>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</si>
  <si>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</si>
  <si>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</si>
  <si>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</si>
  <si>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</si>
  <si>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</si>
  <si>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</si>
  <si>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</si>
  <si>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</si>
  <si>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</si>
  <si>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</si>
  <si>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</si>
  <si>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</si>
  <si>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</si>
  <si>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</si>
  <si>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</si>
  <si>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</si>
  <si>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</si>
  <si>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</si>
  <si>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</si>
  <si>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</si>
  <si>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</si>
  <si>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</si>
  <si>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</si>
  <si>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</si>
  <si>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</si>
  <si>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</si>
  <si>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</si>
  <si>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</si>
  <si>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</si>
  <si>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</si>
  <si>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</si>
  <si>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</si>
  <si>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</si>
  <si>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</si>
  <si>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</si>
  <si>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</si>
  <si>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</si>
  <si>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</si>
  <si>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</si>
  <si>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</si>
  <si>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</si>
  <si>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</si>
  <si>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</si>
  <si>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</si>
  <si>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</si>
  <si>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</si>
  <si>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</si>
  <si>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</si>
  <si>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</si>
  <si>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</si>
  <si>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</si>
  <si>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</si>
  <si>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</si>
  <si>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</si>
  <si>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</si>
  <si>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</si>
  <si>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</si>
  <si>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</si>
  <si>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</si>
  <si>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</si>
  <si>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</si>
  <si>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</si>
  <si>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</si>
  <si>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</si>
  <si>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</si>
  <si>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</si>
  <si>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</si>
  <si>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</si>
  <si>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</si>
  <si>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</si>
  <si>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</si>
  <si>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</si>
  <si>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</si>
  <si>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</si>
  <si>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</si>
  <si>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</si>
  <si>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</si>
  <si>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</si>
  <si>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</si>
  <si>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</si>
  <si>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</si>
  <si>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</si>
  <si>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</si>
  <si>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</si>
  <si>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</si>
  <si>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</si>
  <si>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</si>
  <si>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</si>
  <si>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</si>
  <si>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</si>
  <si>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</si>
  <si>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</si>
  <si>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</si>
  <si>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</si>
  <si>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</si>
  <si>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</si>
  <si>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</si>
  <si>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</si>
  <si>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</si>
  <si>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</si>
  <si>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</si>
  <si>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</si>
  <si>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</si>
  <si>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</si>
  <si>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</si>
  <si>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</si>
  <si>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</si>
  <si>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</si>
  <si>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</si>
  <si>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</si>
  <si>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</si>
  <si>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</si>
  <si>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</si>
  <si>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</si>
  <si>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</si>
  <si>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</si>
  <si>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</si>
  <si>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</si>
  <si>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</si>
  <si>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</si>
  <si>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</si>
  <si>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</si>
  <si>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</si>
  <si>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</si>
  <si>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</si>
  <si>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</si>
  <si>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</si>
  <si>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</si>
  <si>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</si>
  <si>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</si>
  <si>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</si>
  <si>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</si>
  <si>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</si>
  <si>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</si>
  <si>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</si>
  <si>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</si>
  <si>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</si>
  <si>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</si>
  <si>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</si>
  <si>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</si>
  <si>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</si>
  <si>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</si>
  <si>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</si>
  <si>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</si>
  <si>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</si>
  <si>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</si>
  <si>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</si>
  <si>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</si>
  <si>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</si>
  <si>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</si>
  <si>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</si>
  <si>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</si>
  <si>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</si>
  <si>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</si>
  <si>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</si>
  <si>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</si>
  <si>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</si>
  <si>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</si>
  <si>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</si>
  <si>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</si>
  <si>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</si>
  <si>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</si>
  <si>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</si>
  <si>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</si>
  <si>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</si>
  <si>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</si>
  <si>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</si>
  <si>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</si>
  <si>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</si>
  <si>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</si>
  <si>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</si>
  <si>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</si>
  <si>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</si>
  <si>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</si>
  <si>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</si>
  <si>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</si>
  <si>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</si>
  <si>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</si>
  <si>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</si>
  <si>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</si>
  <si>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</si>
  <si>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</si>
  <si>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</si>
  <si>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</si>
  <si>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</si>
  <si>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</si>
  <si>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</si>
  <si>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</si>
  <si>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</si>
  <si>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</si>
  <si>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</si>
  <si>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</si>
  <si>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</si>
  <si>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</si>
  <si>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</si>
  <si>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</si>
  <si>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</si>
  <si>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</si>
  <si>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</si>
  <si>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</si>
  <si>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</si>
  <si>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</si>
  <si>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</si>
  <si>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</si>
  <si>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</si>
  <si>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</si>
  <si>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</si>
  <si>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</si>
  <si>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</si>
  <si>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</si>
  <si>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</si>
  <si>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</si>
  <si>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</si>
  <si>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</si>
  <si>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</si>
  <si>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</si>
  <si>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</si>
  <si>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</si>
  <si>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</si>
  <si>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</si>
  <si>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</si>
  <si>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</si>
  <si>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</si>
  <si>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</si>
  <si>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</si>
  <si>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</si>
  <si>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</si>
  <si>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</si>
  <si>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</si>
  <si>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</si>
  <si>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</si>
  <si>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</si>
  <si>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</si>
  <si>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</si>
  <si>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</si>
  <si>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</si>
  <si>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</si>
  <si>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</si>
  <si>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</si>
  <si>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</si>
  <si>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</si>
  <si>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</si>
  <si>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</si>
  <si>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</si>
  <si>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</si>
  <si>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</si>
  <si>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</si>
  <si>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</si>
  <si>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</si>
  <si>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</si>
  <si>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</si>
  <si>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</si>
  <si>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</si>
  <si>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</si>
  <si>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</si>
  <si>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</si>
  <si>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</si>
  <si>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</si>
  <si>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</si>
  <si>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</si>
  <si>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</si>
  <si>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</si>
  <si>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</si>
  <si>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</si>
  <si>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</si>
  <si>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</si>
  <si>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</si>
  <si>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</si>
  <si>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</si>
  <si>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</si>
  <si>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</si>
  <si>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</si>
  <si>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</si>
  <si>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</si>
  <si>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</si>
  <si>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</si>
  <si>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</si>
  <si>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</si>
  <si>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</si>
  <si>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</si>
  <si>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</si>
  <si>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</si>
  <si>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</si>
  <si>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</si>
  <si>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</si>
  <si>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</si>
  <si>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</si>
  <si>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</si>
  <si>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</si>
  <si>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</si>
  <si>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</si>
  <si>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</si>
  <si>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</si>
  <si>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</si>
  <si>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</si>
  <si>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</si>
  <si>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</si>
  <si>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</si>
  <si>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</si>
  <si>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</si>
  <si>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</si>
  <si>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</si>
  <si>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</si>
  <si>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</si>
  <si>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</si>
  <si>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</si>
  <si>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</si>
  <si>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</si>
  <si>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</si>
  <si>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</si>
  <si>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</si>
  <si>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</si>
  <si>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</si>
  <si>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</si>
  <si>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</si>
  <si>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</si>
  <si>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</si>
  <si>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</si>
  <si>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</si>
  <si>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</si>
  <si>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</si>
  <si>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</si>
  <si>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</si>
  <si>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</si>
  <si>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</si>
  <si>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</si>
  <si>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</si>
  <si>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</si>
  <si>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</si>
  <si>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</si>
  <si>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</si>
  <si>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</si>
  <si>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</si>
  <si>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</si>
  <si>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</si>
  <si>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</si>
  <si>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</si>
  <si>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</si>
  <si>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</si>
  <si>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</si>
  <si>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</si>
  <si>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</si>
  <si>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</si>
  <si>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</si>
  <si>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</si>
  <si>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</si>
  <si>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</si>
  <si>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</si>
  <si>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</si>
  <si>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</si>
  <si>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</si>
  <si>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</si>
  <si>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</si>
  <si>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</si>
  <si>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</si>
  <si>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</si>
  <si>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</si>
  <si>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</si>
  <si>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</si>
  <si>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</si>
  <si>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</si>
  <si>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</si>
  <si>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</si>
  <si>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</si>
  <si>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</si>
  <si>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</si>
  <si>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</si>
  <si>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</si>
  <si>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</si>
  <si>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</si>
  <si>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</si>
  <si>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</si>
  <si>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</si>
  <si>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</si>
  <si>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</si>
  <si>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</si>
  <si>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</si>
  <si>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</si>
  <si>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</si>
  <si>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</si>
  <si>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</si>
  <si>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</si>
  <si>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</si>
  <si>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</si>
  <si>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</si>
  <si>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</si>
  <si>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</si>
  <si>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</si>
  <si>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</si>
  <si>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</si>
  <si>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</si>
  <si>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</si>
  <si>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</si>
  <si>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</si>
  <si>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</si>
  <si>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</si>
  <si>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</si>
  <si>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</si>
  <si>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</si>
  <si>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</si>
  <si>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</si>
  <si>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</si>
  <si>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</si>
  <si>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</si>
  <si>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</si>
  <si>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</si>
  <si>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</si>
  <si>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</si>
  <si>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</si>
  <si>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</si>
  <si>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</si>
  <si>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</si>
  <si>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</si>
  <si>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</si>
  <si>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</si>
  <si>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</si>
  <si>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</si>
  <si>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</si>
  <si>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</si>
  <si>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</si>
  <si>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</si>
  <si>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</si>
  <si>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</si>
  <si>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</si>
  <si>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</si>
  <si>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</si>
  <si>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</si>
  <si>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</si>
  <si>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</si>
  <si>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</si>
  <si>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</si>
  <si>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</si>
  <si>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</si>
  <si>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</si>
  <si>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</si>
  <si>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</si>
  <si>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</si>
  <si>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</si>
  <si>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</si>
  <si>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</si>
  <si>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</si>
  <si>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</si>
  <si>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</si>
  <si>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</si>
  <si>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</si>
  <si>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</si>
  <si>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</si>
  <si>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</si>
  <si>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</si>
  <si>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</si>
  <si>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</si>
  <si>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</si>
  <si>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</si>
  <si>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</si>
  <si>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</si>
  <si>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</si>
  <si>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</si>
  <si>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</si>
  <si>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</si>
  <si>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</si>
  <si>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</si>
  <si>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</si>
  <si>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</si>
  <si>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</si>
  <si>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</si>
  <si>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</si>
  <si>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</si>
  <si>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</si>
  <si>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</si>
  <si>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</si>
  <si>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</si>
  <si>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</si>
  <si>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</si>
  <si>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</si>
  <si>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</si>
  <si>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</si>
  <si>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</si>
  <si>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</si>
  <si>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</si>
  <si>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</si>
  <si>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</si>
  <si>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</si>
  <si>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</si>
  <si>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</si>
  <si>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</si>
  <si>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</si>
  <si>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</si>
  <si>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</si>
  <si>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</si>
  <si>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</si>
  <si>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</si>
  <si>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</si>
  <si>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</si>
  <si>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</si>
  <si>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</si>
  <si>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</si>
  <si>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</si>
  <si>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</si>
  <si>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</si>
  <si>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</si>
  <si>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</si>
  <si>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</si>
  <si>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</si>
  <si>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</si>
  <si>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</si>
  <si>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</si>
  <si>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</si>
  <si>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</si>
  <si>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</si>
  <si>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</si>
  <si>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</si>
  <si>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</si>
  <si>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</si>
  <si>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</si>
  <si>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</si>
  <si>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</si>
  <si>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</si>
  <si>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</si>
  <si>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</si>
  <si>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</si>
  <si>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</si>
  <si>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</si>
  <si>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</si>
  <si>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</si>
  <si>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</si>
  <si>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</si>
  <si>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</si>
  <si>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</si>
  <si>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</si>
  <si>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</si>
  <si>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</si>
  <si>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</si>
  <si>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</si>
  <si>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</si>
  <si>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</si>
  <si>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</si>
  <si>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</si>
  <si>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</si>
  <si>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</si>
  <si>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</si>
  <si>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</si>
  <si>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</si>
  <si>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</si>
  <si>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</si>
  <si>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</si>
  <si>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</si>
  <si>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</si>
  <si>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</si>
  <si>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</si>
  <si>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</si>
  <si>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</si>
  <si>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</si>
  <si>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</si>
  <si>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</si>
  <si>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</si>
  <si>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</si>
  <si>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</si>
  <si>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</si>
  <si>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</si>
  <si>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</si>
  <si>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</si>
  <si>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</si>
  <si>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</si>
  <si>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</si>
  <si>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</si>
  <si>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</si>
  <si>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</si>
  <si>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</si>
  <si>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</si>
  <si>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</si>
  <si>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</si>
  <si>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</si>
  <si>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</si>
  <si>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</si>
  <si>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</si>
  <si>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</si>
  <si>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</si>
  <si>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</si>
  <si>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</si>
  <si>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</si>
  <si>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</si>
  <si>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</si>
  <si>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</si>
  <si>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</si>
  <si>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</si>
  <si>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</si>
  <si>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</si>
  <si>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</si>
  <si>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</si>
  <si>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</si>
  <si>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</si>
  <si>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</si>
  <si>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</si>
  <si>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</si>
  <si>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</si>
  <si>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</si>
  <si>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</si>
  <si>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</si>
  <si>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</si>
  <si>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</si>
  <si>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</si>
  <si>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</si>
  <si>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</si>
  <si>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</si>
  <si>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</si>
  <si>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</si>
  <si>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</si>
  <si>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</si>
  <si>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</si>
  <si>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</si>
  <si>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</si>
  <si>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</si>
  <si>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</si>
  <si>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</si>
  <si>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</si>
  <si>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</si>
  <si>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</si>
  <si>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</si>
  <si>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</si>
  <si>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</si>
  <si>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</si>
  <si>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</si>
  <si>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</si>
  <si>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</si>
  <si>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</si>
  <si>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</si>
  <si>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</si>
  <si>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</si>
  <si>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</si>
  <si>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</si>
  <si>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</si>
  <si>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</si>
  <si>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</si>
  <si>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</si>
  <si>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</si>
  <si>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</si>
  <si>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</si>
  <si>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</si>
  <si>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</si>
  <si>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</si>
  <si>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</si>
  <si>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</si>
  <si>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</si>
  <si>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</si>
  <si>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</si>
  <si>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</si>
  <si>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</si>
  <si>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</si>
  <si>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</si>
  <si>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</si>
  <si>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</si>
  <si>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</si>
  <si>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</si>
  <si>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</si>
  <si>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</si>
  <si>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</si>
  <si>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</si>
  <si>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</si>
  <si>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</si>
  <si>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</si>
  <si>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</si>
  <si>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</si>
  <si>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</si>
  <si>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</si>
  <si>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</si>
  <si>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</si>
  <si>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</si>
  <si>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</si>
  <si>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</si>
  <si>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</si>
  <si>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</si>
  <si>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</si>
  <si>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</si>
  <si>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</si>
  <si>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</si>
  <si>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</si>
  <si>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</si>
  <si>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</si>
  <si>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</si>
  <si>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</si>
  <si>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</si>
  <si>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</si>
  <si>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</si>
  <si>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</si>
  <si>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</si>
  <si>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</si>
  <si>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</si>
  <si>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</si>
  <si>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</si>
  <si>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</si>
  <si>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</si>
  <si>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</si>
  <si>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</si>
  <si>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</si>
  <si>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</si>
  <si>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</si>
  <si>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</si>
  <si>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</si>
  <si>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</si>
  <si>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</si>
  <si>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</si>
  <si>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</si>
  <si>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</si>
  <si>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</si>
  <si>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</si>
  <si>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</si>
  <si>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</si>
  <si>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</si>
  <si>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</si>
  <si>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</si>
  <si>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</si>
  <si>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</si>
  <si>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</si>
  <si>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</si>
  <si>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</si>
  <si>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</si>
  <si>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</si>
  <si>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</si>
  <si>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</si>
  <si>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</si>
  <si>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</si>
  <si>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</si>
  <si>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</si>
  <si>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</si>
  <si>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</si>
  <si>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</si>
  <si>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</si>
  <si>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</si>
  <si>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</si>
  <si>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</si>
  <si>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</si>
  <si>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</si>
  <si>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</si>
  <si>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</si>
  <si>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</si>
  <si>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</si>
  <si>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</si>
  <si>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</si>
  <si>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</si>
  <si>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</si>
  <si>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</si>
  <si>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</si>
  <si>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</si>
  <si>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</si>
  <si>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</si>
  <si>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</si>
  <si>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</si>
  <si>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</si>
  <si>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</si>
  <si>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</si>
  <si>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</si>
  <si>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</si>
  <si>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</si>
  <si>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</si>
  <si>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</si>
  <si>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</si>
  <si>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</si>
  <si>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</si>
  <si>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</si>
  <si>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</si>
  <si>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</si>
  <si>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</si>
  <si>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</si>
  <si>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</si>
  <si>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</si>
  <si>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</si>
  <si>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</si>
  <si>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</si>
  <si>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</si>
  <si>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</si>
  <si>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</si>
  <si>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</si>
  <si>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</si>
  <si>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</si>
  <si>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</si>
  <si>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</si>
  <si>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</si>
  <si>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</si>
  <si>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</si>
  <si>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</si>
  <si>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</si>
  <si>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</si>
  <si>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</si>
  <si>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</si>
  <si>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</si>
  <si>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</si>
  <si>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</si>
  <si>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</si>
  <si>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</si>
  <si>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</si>
  <si>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</si>
  <si>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</si>
  <si>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</si>
  <si>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</si>
  <si>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</si>
  <si>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</si>
  <si>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</si>
  <si>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</si>
  <si>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</si>
  <si>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</si>
  <si>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</si>
  <si>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</si>
  <si>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</si>
  <si>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</si>
  <si>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</si>
  <si>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</si>
  <si>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</si>
  <si>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</si>
  <si>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</si>
  <si>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</si>
  <si>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</si>
  <si>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</si>
  <si>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</si>
  <si>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</si>
  <si>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</si>
  <si>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</si>
  <si>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</si>
  <si>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</si>
  <si>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</si>
  <si>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</si>
  <si>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</si>
  <si>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</si>
  <si>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</si>
  <si>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</si>
  <si>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</si>
  <si>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</si>
  <si>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</si>
  <si>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</si>
  <si>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</si>
  <si>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</si>
  <si>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</si>
  <si>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</si>
  <si>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</si>
  <si>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</si>
  <si>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</si>
  <si>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</si>
  <si>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</si>
  <si>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</si>
  <si>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</si>
  <si>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</si>
  <si>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</si>
  <si>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</si>
  <si>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</si>
  <si>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</si>
  <si>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</si>
  <si>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</si>
  <si>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</si>
  <si>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</si>
  <si>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</si>
  <si>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</si>
  <si>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</si>
  <si>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</si>
  <si>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</si>
  <si>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</si>
  <si>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</si>
  <si>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</si>
  <si>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</si>
  <si>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</si>
  <si>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</si>
  <si>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</si>
  <si>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</si>
  <si>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</si>
  <si>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</si>
  <si>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</si>
  <si>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</si>
  <si>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</si>
  <si>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</si>
  <si>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</si>
  <si>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</si>
  <si>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</si>
  <si>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</si>
  <si>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</si>
  <si>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</si>
  <si>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</si>
  <si>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</si>
  <si>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</si>
  <si>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</si>
  <si>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</si>
  <si>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</si>
  <si>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</si>
  <si>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</si>
  <si>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</si>
  <si>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</si>
  <si>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</si>
  <si>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</si>
  <si>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</si>
  <si>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</si>
  <si>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</si>
  <si>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</si>
  <si>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</si>
  <si>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</si>
  <si>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</si>
  <si>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</si>
  <si>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</si>
  <si>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</si>
  <si>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</si>
  <si>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</si>
  <si>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</si>
  <si>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</si>
  <si>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</si>
  <si>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</si>
  <si>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</si>
  <si>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</si>
  <si>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</si>
  <si>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</si>
  <si>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</si>
  <si>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</si>
  <si>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</si>
  <si>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</si>
  <si>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</si>
  <si>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</si>
  <si>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</si>
  <si>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</si>
  <si>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</si>
  <si>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</si>
  <si>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</si>
  <si>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</si>
  <si>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</si>
  <si>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</si>
  <si>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</si>
  <si>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</si>
  <si>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</si>
  <si>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</si>
  <si>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</si>
  <si>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</si>
  <si>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</si>
  <si>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</si>
  <si>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</si>
  <si>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</si>
  <si>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</si>
  <si>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</si>
  <si>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</si>
  <si>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</si>
  <si>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</si>
  <si>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</si>
  <si>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</si>
  <si>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</si>
  <si>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</si>
  <si>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</si>
  <si>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</si>
  <si>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</si>
  <si>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</si>
  <si>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</si>
  <si>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</si>
  <si>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</si>
  <si>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</si>
  <si>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</si>
  <si>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</si>
  <si>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</si>
  <si>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</si>
  <si>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</si>
  <si>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</si>
  <si>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</si>
  <si>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</si>
  <si>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</si>
  <si>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</si>
  <si>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</si>
  <si>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</si>
  <si>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</si>
  <si>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</si>
  <si>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</si>
  <si>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</si>
  <si>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</si>
  <si>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</si>
  <si>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</si>
  <si>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</si>
  <si>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</si>
  <si>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</si>
  <si>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</si>
  <si>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</si>
  <si>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</si>
  <si>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</si>
  <si>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</si>
  <si>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</si>
  <si>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</si>
  <si>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</si>
  <si>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</si>
  <si>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</si>
  <si>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</si>
  <si>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</si>
  <si>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</si>
  <si>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</si>
  <si>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</si>
  <si>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</si>
  <si>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</si>
  <si>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</si>
  <si>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</si>
  <si>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</si>
  <si>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</si>
  <si>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</si>
  <si>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</si>
  <si>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</si>
  <si>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</si>
  <si>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</si>
  <si>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</si>
  <si>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</si>
  <si>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</si>
  <si>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</si>
  <si>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</si>
  <si>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</si>
  <si>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</si>
  <si>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</si>
  <si>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</si>
  <si>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</si>
  <si>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</si>
  <si>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</si>
  <si>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</si>
  <si>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</si>
  <si>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</si>
  <si>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</si>
  <si>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</si>
  <si>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</si>
  <si>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</si>
  <si>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</si>
  <si>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</si>
  <si>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</si>
  <si>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</si>
  <si>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</si>
  <si>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</si>
  <si>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</si>
  <si>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</si>
  <si>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</si>
  <si>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</si>
  <si>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</si>
  <si>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</si>
  <si>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</si>
  <si>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</si>
  <si>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</si>
  <si>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</si>
  <si>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</si>
  <si>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</si>
  <si>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</si>
  <si>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</si>
  <si>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</si>
  <si>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</si>
  <si>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</si>
  <si>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</si>
  <si>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</si>
  <si>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</si>
  <si>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</si>
  <si>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</si>
  <si>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</si>
  <si>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</si>
  <si>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</si>
  <si>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</si>
  <si>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</si>
  <si>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</si>
  <si>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</si>
  <si>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</si>
  <si>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</si>
  <si>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</si>
  <si>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</si>
  <si>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</si>
  <si>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</si>
  <si>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</si>
  <si>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</si>
  <si>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</si>
  <si>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</si>
  <si>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</si>
  <si>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</si>
  <si>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</si>
  <si>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</si>
  <si>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</si>
  <si>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</si>
  <si>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</si>
  <si>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</si>
  <si>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</si>
  <si>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</si>
  <si>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</si>
  <si>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</si>
  <si>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</si>
  <si>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</si>
  <si>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</si>
  <si>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</si>
  <si>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</si>
  <si>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</si>
  <si>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</si>
  <si>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</si>
  <si>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</si>
  <si>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</si>
  <si>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</si>
  <si>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</si>
  <si>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</si>
  <si>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</si>
  <si>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</si>
  <si>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</si>
  <si>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</si>
  <si>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</si>
  <si>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</si>
  <si>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</si>
  <si>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</si>
  <si>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</si>
  <si>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</si>
  <si>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</si>
  <si>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</si>
  <si>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</si>
  <si>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</si>
  <si>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</si>
  <si>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</si>
  <si>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</si>
  <si>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</si>
  <si>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</si>
  <si>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</si>
  <si>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</si>
  <si>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</si>
  <si>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</si>
  <si>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</si>
  <si>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</si>
  <si>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</si>
  <si>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</si>
  <si>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</si>
  <si>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</si>
  <si>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</si>
  <si>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</si>
  <si>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</si>
  <si>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</si>
  <si>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</si>
  <si>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</si>
  <si>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</si>
  <si>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</si>
  <si>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</si>
  <si>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</si>
  <si>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</si>
  <si>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</si>
  <si>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</si>
  <si>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</si>
  <si>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</si>
  <si>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</si>
  <si>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</si>
  <si>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</si>
  <si>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</si>
  <si>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</si>
  <si>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</si>
  <si>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</si>
  <si>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</si>
  <si>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</si>
  <si>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</si>
  <si>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</si>
  <si>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</si>
  <si>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</si>
  <si>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</si>
  <si>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</si>
  <si>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</si>
  <si>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</si>
  <si>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</si>
  <si>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</si>
  <si>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</si>
  <si>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</si>
  <si>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</si>
  <si>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</si>
  <si>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</si>
  <si>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</si>
  <si>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</si>
  <si>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</si>
  <si>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</si>
  <si>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</si>
  <si>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</si>
  <si>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</si>
  <si>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</si>
  <si>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</si>
  <si>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</si>
  <si>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</si>
  <si>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</si>
  <si>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</si>
  <si>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</si>
  <si>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</si>
  <si>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</si>
  <si>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</si>
  <si>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</si>
  <si>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</si>
  <si>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</si>
  <si>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</si>
  <si>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</si>
  <si>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</si>
  <si>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</si>
  <si>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</si>
  <si>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</si>
  <si>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</si>
  <si>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</si>
  <si>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</si>
  <si>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</si>
  <si>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</si>
  <si>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</si>
  <si>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</si>
  <si>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</si>
  <si>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</si>
  <si>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</si>
  <si>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</si>
  <si>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</si>
  <si>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</si>
  <si>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</si>
  <si>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</si>
  <si>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</si>
  <si>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</si>
  <si>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</si>
  <si>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</si>
  <si>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</si>
  <si>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</si>
  <si>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</si>
  <si>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</si>
  <si>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</si>
  <si>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</si>
  <si>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</si>
  <si>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</si>
  <si>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</si>
  <si>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</si>
  <si>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</si>
  <si>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</si>
  <si>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</si>
  <si>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</si>
  <si>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</si>
  <si>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</si>
  <si>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</si>
  <si>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</si>
  <si>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</si>
  <si>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</si>
  <si>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</si>
  <si>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</si>
  <si>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</si>
  <si>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</si>
  <si>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</si>
  <si>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</si>
  <si>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</si>
  <si>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</si>
  <si>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</si>
  <si>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</si>
  <si>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</si>
  <si>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</si>
  <si>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</si>
  <si>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</si>
  <si>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</si>
  <si>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</si>
  <si>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</si>
  <si>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</si>
  <si>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</si>
  <si>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</si>
  <si>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</si>
  <si>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</si>
  <si>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</si>
  <si>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</si>
  <si>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</si>
  <si>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</si>
  <si>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</si>
  <si>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</si>
  <si>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</si>
  <si>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</si>
  <si>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</si>
  <si>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</si>
  <si>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</si>
  <si>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</si>
  <si>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</si>
  <si>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</si>
  <si>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</si>
  <si>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</si>
  <si>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</si>
  <si>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</si>
  <si>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</si>
  <si>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</si>
  <si>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</si>
  <si>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</si>
  <si>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</si>
  <si>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</si>
  <si>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</si>
  <si>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</si>
  <si>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</si>
  <si>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</si>
  <si>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</si>
  <si>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</si>
  <si>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</si>
  <si>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</si>
  <si>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</si>
  <si>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</si>
  <si>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</si>
  <si>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</si>
  <si>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</si>
  <si>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</si>
  <si>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</si>
  <si>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</si>
  <si>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</si>
  <si>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</si>
  <si>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</si>
  <si>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</si>
  <si>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</si>
  <si>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</si>
  <si>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</si>
  <si>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</si>
  <si>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</si>
  <si>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</si>
  <si>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</si>
  <si>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</si>
  <si>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</si>
  <si>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</si>
  <si>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</si>
  <si>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</si>
  <si>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</si>
  <si>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</si>
  <si>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</si>
  <si>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</si>
  <si>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</si>
  <si>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</si>
  <si>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</si>
  <si>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</si>
  <si>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</si>
  <si>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</si>
  <si>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</si>
  <si>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</si>
  <si>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</si>
  <si>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</si>
  <si>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</si>
  <si>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</si>
  <si>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</si>
  <si>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</si>
  <si>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</si>
  <si>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</si>
  <si>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</si>
  <si>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</si>
  <si>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</si>
  <si>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</si>
  <si>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</si>
  <si>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</si>
  <si>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</si>
  <si>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</si>
  <si>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</si>
  <si>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</si>
  <si>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</si>
  <si>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</si>
  <si>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</si>
  <si>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</si>
  <si>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</si>
  <si>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</si>
  <si>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</si>
  <si>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</si>
  <si>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</si>
  <si>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</si>
  <si>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</si>
  <si>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</si>
  <si>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</si>
  <si>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</si>
  <si>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</si>
  <si>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</si>
  <si>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</si>
  <si>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</si>
  <si>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</si>
  <si>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</si>
  <si>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</si>
  <si>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</si>
  <si>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</si>
  <si>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</si>
  <si>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</si>
  <si>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</si>
  <si>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</si>
  <si>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</si>
  <si>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</si>
  <si>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</si>
  <si>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</si>
  <si>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</si>
  <si>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</si>
  <si>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</si>
  <si>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</si>
  <si>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</si>
  <si>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</si>
  <si>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</si>
  <si>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</si>
  <si>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</si>
  <si>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</si>
  <si>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</si>
  <si>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</si>
  <si>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</si>
  <si>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</si>
  <si>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</si>
  <si>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</si>
  <si>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</si>
  <si>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</si>
  <si>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</si>
  <si>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</si>
  <si>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</si>
  <si>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</si>
  <si>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</si>
  <si>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</si>
  <si>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</si>
  <si>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</si>
  <si>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</si>
  <si>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</si>
  <si>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</si>
  <si>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</si>
  <si>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</si>
  <si>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</si>
  <si>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</si>
  <si>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</si>
  <si>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</si>
  <si>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</si>
  <si>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</si>
  <si>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</si>
  <si>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</si>
  <si>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</si>
  <si>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</si>
  <si>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</si>
  <si>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</si>
  <si>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</si>
  <si>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</si>
  <si>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</si>
  <si>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</si>
  <si>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</si>
  <si>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</si>
  <si>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</si>
  <si>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</si>
  <si>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</si>
  <si>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</si>
  <si>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</si>
  <si>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</si>
  <si>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</si>
  <si>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</si>
  <si>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</si>
  <si>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</si>
  <si>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</si>
  <si>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</si>
  <si>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</si>
  <si>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</si>
  <si>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</si>
  <si>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</si>
  <si>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</si>
  <si>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</si>
  <si>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</si>
  <si>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</si>
  <si>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</si>
  <si>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</si>
  <si>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</si>
  <si>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</si>
  <si>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</si>
  <si>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</si>
  <si>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</si>
  <si>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</si>
  <si>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</si>
  <si>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</si>
  <si>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</si>
  <si>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</si>
  <si>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</si>
  <si>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</si>
  <si>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</si>
  <si>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</si>
  <si>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</si>
  <si>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</si>
  <si>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</si>
  <si>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</si>
  <si>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</si>
  <si>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</si>
  <si>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</si>
  <si>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</si>
  <si>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</si>
  <si>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</si>
  <si>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</si>
  <si>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</si>
  <si>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</si>
  <si>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</si>
  <si>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</si>
  <si>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</si>
  <si>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</si>
  <si>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</si>
  <si>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</si>
  <si>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</si>
  <si>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</si>
  <si>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</si>
  <si>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</si>
  <si>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</si>
  <si>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</si>
  <si>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</si>
  <si>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</si>
  <si>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</si>
  <si>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</si>
  <si>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</si>
  <si>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</si>
  <si>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</si>
  <si>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</si>
  <si>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</si>
  <si>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</si>
  <si>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</si>
  <si>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</si>
  <si>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</si>
  <si>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</si>
  <si>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</si>
  <si>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</si>
  <si>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</si>
  <si>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</si>
  <si>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</si>
  <si>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</si>
  <si>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</si>
  <si>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</si>
  <si>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</si>
  <si>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</si>
  <si>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</si>
  <si>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</si>
  <si>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</si>
  <si>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</si>
  <si>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</si>
  <si>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</si>
  <si>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</si>
  <si>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</si>
  <si>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</si>
  <si>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</si>
  <si>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</si>
  <si>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</si>
  <si>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</si>
  <si>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</si>
  <si>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</si>
  <si>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</si>
  <si>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</si>
  <si>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</si>
  <si>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</si>
  <si>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</si>
  <si>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</si>
  <si>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</si>
  <si>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</si>
  <si>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</si>
  <si>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</si>
  <si>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</si>
  <si>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</si>
  <si>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</si>
  <si>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</si>
  <si>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</si>
  <si>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</si>
  <si>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</si>
  <si>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</si>
  <si>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</si>
  <si>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</si>
  <si>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</si>
  <si>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</si>
  <si>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</si>
  <si>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</si>
  <si>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</si>
  <si>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</si>
  <si>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</si>
  <si>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</si>
  <si>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</si>
  <si>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</si>
  <si>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</si>
  <si>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</si>
  <si>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</si>
  <si>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</si>
  <si>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</si>
  <si>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</si>
  <si>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</si>
  <si>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</si>
  <si>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</si>
  <si>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</si>
  <si>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</si>
  <si>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</si>
  <si>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</si>
  <si>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</si>
  <si>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</si>
  <si>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</si>
  <si>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</si>
  <si>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</si>
  <si>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</si>
  <si>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</si>
  <si>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</si>
  <si>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</si>
  <si>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</si>
  <si>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</si>
  <si>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</si>
  <si>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</si>
  <si>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</si>
  <si>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</si>
  <si>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</si>
  <si>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</si>
  <si>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</si>
  <si>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</si>
  <si>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</si>
  <si>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</si>
  <si>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</si>
  <si>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</si>
  <si>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</si>
  <si>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</si>
  <si>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</si>
  <si>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</si>
  <si>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</si>
  <si>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</si>
  <si>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</si>
  <si>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</si>
  <si>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</si>
  <si>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</si>
  <si>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</si>
  <si>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</si>
  <si>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</si>
  <si>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</si>
  <si>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</si>
  <si>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</si>
  <si>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</si>
  <si>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</si>
  <si>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</si>
  <si>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</si>
  <si>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</si>
  <si>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</si>
  <si>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</si>
  <si>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</si>
  <si>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</si>
  <si>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</si>
  <si>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</si>
  <si>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</si>
  <si>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</si>
  <si>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</si>
  <si>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</si>
  <si>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</si>
  <si>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</si>
  <si>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</si>
  <si>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</si>
  <si>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</si>
  <si>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</si>
  <si>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</si>
  <si>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</si>
  <si>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</si>
  <si>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</si>
  <si>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</si>
  <si>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</si>
  <si>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</si>
  <si>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</si>
  <si>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</si>
  <si>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</si>
  <si>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</si>
  <si>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</si>
  <si>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</si>
  <si>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</si>
  <si>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</si>
  <si>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</si>
  <si>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</si>
  <si>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</si>
  <si>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</si>
  <si>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</si>
  <si>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</si>
  <si>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</si>
  <si>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</si>
  <si>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</si>
  <si>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</si>
  <si>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</si>
  <si>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</si>
  <si>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</si>
  <si>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</si>
  <si>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</si>
  <si>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</si>
  <si>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</si>
  <si>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</si>
  <si>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</si>
  <si>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</si>
  <si>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</si>
  <si>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</si>
  <si>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</si>
  <si>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</si>
  <si>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</si>
  <si>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</si>
  <si>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</si>
  <si>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</si>
  <si>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</si>
  <si>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</si>
  <si>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</si>
  <si>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</si>
  <si>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</si>
  <si>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</si>
  <si>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</si>
  <si>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</si>
  <si>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</si>
  <si>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</si>
  <si>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</si>
  <si>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</si>
  <si>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</si>
  <si>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</si>
  <si>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</si>
  <si>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</si>
  <si>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</si>
  <si>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</si>
  <si>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</si>
  <si>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</si>
  <si>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</si>
  <si>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</si>
  <si>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</si>
  <si>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</si>
  <si>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</si>
  <si>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</si>
  <si>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</si>
  <si>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</si>
  <si>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</si>
  <si>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</si>
  <si>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</si>
  <si>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</si>
  <si>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</si>
  <si>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</si>
  <si>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</si>
  <si>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</si>
  <si>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</si>
  <si>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</si>
  <si>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</si>
  <si>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</si>
  <si>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</si>
  <si>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</si>
  <si>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</si>
  <si>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</si>
  <si>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</si>
  <si>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</si>
  <si>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</si>
  <si>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</si>
  <si>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</si>
  <si>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</si>
  <si>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</si>
  <si>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</si>
  <si>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</si>
  <si>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</si>
  <si>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</si>
  <si>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</si>
  <si>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</si>
  <si>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</si>
  <si>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</si>
  <si>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</si>
  <si>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</si>
  <si>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</si>
  <si>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</si>
  <si>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</si>
  <si>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</si>
  <si>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</si>
  <si>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</si>
  <si>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</si>
  <si>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</si>
  <si>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</si>
  <si>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</si>
  <si>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</si>
  <si>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</si>
  <si>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</si>
  <si>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</si>
  <si>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</si>
  <si>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</si>
  <si>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</si>
  <si>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</si>
  <si>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</si>
  <si>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</si>
  <si>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</si>
  <si>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</si>
  <si>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</si>
  <si>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</si>
  <si>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</si>
  <si>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</si>
  <si>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</si>
  <si>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</si>
  <si>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</si>
  <si>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</si>
  <si>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</si>
  <si>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</si>
  <si>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</si>
  <si>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</si>
  <si>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</si>
  <si>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</si>
  <si>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</si>
  <si>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</si>
  <si>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</si>
  <si>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</si>
  <si>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</si>
  <si>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</si>
  <si>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</si>
  <si>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</si>
  <si>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</si>
  <si>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</si>
  <si>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</si>
  <si>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</si>
  <si>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</si>
  <si>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</si>
  <si>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</si>
  <si>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</si>
  <si>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</si>
  <si>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</si>
  <si>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</si>
  <si>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</si>
  <si>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</si>
  <si>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</si>
  <si>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</si>
  <si>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</si>
  <si>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</si>
  <si>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</si>
  <si>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</si>
  <si>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</si>
  <si>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</si>
  <si>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</si>
  <si>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</si>
  <si>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</si>
  <si>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</si>
  <si>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</si>
  <si>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</si>
  <si>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</si>
  <si>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</si>
  <si>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</si>
  <si>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</si>
  <si>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</si>
  <si>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</si>
  <si>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</si>
  <si>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</si>
  <si>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</si>
  <si>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</si>
  <si>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</si>
  <si>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</si>
  <si>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</si>
  <si>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</si>
  <si>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</si>
  <si>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</si>
  <si>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</si>
  <si>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</si>
  <si>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</si>
  <si>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</si>
  <si>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</si>
  <si>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</si>
  <si>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</si>
  <si>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</si>
  <si>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</si>
  <si>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</si>
  <si>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</si>
  <si>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</si>
  <si>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</si>
  <si>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</si>
  <si>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</si>
  <si>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</si>
  <si>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</si>
  <si>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</si>
  <si>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</si>
  <si>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</si>
  <si>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</si>
  <si>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</si>
  <si>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</si>
  <si>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</si>
  <si>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</si>
  <si>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</si>
  <si>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</si>
  <si>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</si>
  <si>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</si>
  <si>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</si>
  <si>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</si>
  <si>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</si>
  <si>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</si>
  <si>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</si>
  <si>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</si>
  <si>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</si>
  <si>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</si>
  <si>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</si>
  <si>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</si>
  <si>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</si>
  <si>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</si>
  <si>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</si>
  <si>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</si>
  <si>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</si>
  <si>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</si>
  <si>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</si>
  <si>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</si>
  <si>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</si>
  <si>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</si>
  <si>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</si>
  <si>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</si>
  <si>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</si>
  <si>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</si>
  <si>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</si>
  <si>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</si>
  <si>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</si>
  <si>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</si>
  <si>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</si>
  <si>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</si>
  <si>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</si>
  <si>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</si>
  <si>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</si>
  <si>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</si>
  <si>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</si>
  <si>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</si>
  <si>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</si>
  <si>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</si>
  <si>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</si>
  <si>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</si>
  <si>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</si>
  <si>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</si>
  <si>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</si>
  <si>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</si>
  <si>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</si>
  <si>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</si>
  <si>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</si>
  <si>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</si>
  <si>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</si>
  <si>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</si>
  <si>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</si>
  <si>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</si>
  <si>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</si>
  <si>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</si>
  <si>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</si>
  <si>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</si>
  <si>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</si>
  <si>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</si>
  <si>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</si>
  <si>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</si>
  <si>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</si>
  <si>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</si>
  <si>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</si>
  <si>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</si>
  <si>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</si>
  <si>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</si>
  <si>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</si>
  <si>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</si>
  <si>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</si>
  <si>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</si>
  <si>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</si>
  <si>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</si>
  <si>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</si>
  <si>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</si>
  <si>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</si>
  <si>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</si>
  <si>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</si>
  <si>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</si>
  <si>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</si>
  <si>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</si>
  <si>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</si>
  <si>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</si>
  <si>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</si>
  <si>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</si>
  <si>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</si>
  <si>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</si>
  <si>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</si>
  <si>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</si>
  <si>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</si>
  <si>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</si>
  <si>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</si>
  <si>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</si>
  <si>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</si>
  <si>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</si>
  <si>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</si>
  <si>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</si>
  <si>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</si>
  <si>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</si>
  <si>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</si>
  <si>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</si>
  <si>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</si>
  <si>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</si>
  <si>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</si>
  <si>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</si>
  <si>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</si>
  <si>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</si>
  <si>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</si>
  <si>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</si>
  <si>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</si>
  <si>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</si>
  <si>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</si>
  <si>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</si>
  <si>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</si>
  <si>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</si>
  <si>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</si>
  <si>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</si>
  <si>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</si>
  <si>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</si>
  <si>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</si>
  <si>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</si>
  <si>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</si>
  <si>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</si>
  <si>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</si>
  <si>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</si>
  <si>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</si>
  <si>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</si>
  <si>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</si>
  <si>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</si>
  <si>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</si>
  <si>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</si>
  <si>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</si>
  <si>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</si>
  <si>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</si>
  <si>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</si>
  <si>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</si>
  <si>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</si>
  <si>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</si>
  <si>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</si>
  <si>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</si>
  <si>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</si>
  <si>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</si>
  <si>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</si>
  <si>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</si>
  <si>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</si>
  <si>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</si>
  <si>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</si>
  <si>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</si>
  <si>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</si>
  <si>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</si>
  <si>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</si>
  <si>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</si>
  <si>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</si>
  <si>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</si>
  <si>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</si>
  <si>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</si>
  <si>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</si>
  <si>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</si>
  <si>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</si>
  <si>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</si>
  <si>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</si>
  <si>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</si>
  <si>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</si>
  <si>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</si>
  <si>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</si>
  <si>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</si>
  <si>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</si>
  <si>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</si>
  <si>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</si>
  <si>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</si>
  <si>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</si>
  <si>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</si>
  <si>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</si>
  <si>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</si>
  <si>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</si>
  <si>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</si>
  <si>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</si>
  <si>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</si>
  <si>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</si>
  <si>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</si>
  <si>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</si>
  <si>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</si>
  <si>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</si>
  <si>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</si>
  <si>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</si>
  <si>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</si>
  <si>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</si>
  <si>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</si>
  <si>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</si>
  <si>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</si>
  <si>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</si>
  <si>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</si>
  <si>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</si>
  <si>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</si>
  <si>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</si>
  <si>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</si>
  <si>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</si>
  <si>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</si>
  <si>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</si>
  <si>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</si>
  <si>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</si>
  <si>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</si>
  <si>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</si>
  <si>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</si>
  <si>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</si>
  <si>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</si>
  <si>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</si>
  <si>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</si>
  <si>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</si>
  <si>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</si>
  <si>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</si>
  <si>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</si>
  <si>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</si>
  <si>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</si>
  <si>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</si>
  <si>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</si>
  <si>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</si>
  <si>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</si>
  <si>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</si>
  <si>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</si>
  <si>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</si>
  <si>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</si>
  <si>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</si>
  <si>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</si>
  <si>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</si>
  <si>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</si>
  <si>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</si>
  <si>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</si>
  <si>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</si>
  <si>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</si>
  <si>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</si>
  <si>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</si>
  <si>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</si>
  <si>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</si>
  <si>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</si>
  <si>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</si>
  <si>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</si>
  <si>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</si>
  <si>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</si>
  <si>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</si>
  <si>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</si>
  <si>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</si>
  <si>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</si>
  <si>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</si>
  <si>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</si>
  <si>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</si>
  <si>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</si>
  <si>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</si>
  <si>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</si>
  <si>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</si>
  <si>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</si>
  <si>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</si>
  <si>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</si>
  <si>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</si>
  <si>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</si>
  <si>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</si>
  <si>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</si>
  <si>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</si>
  <si>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</si>
  <si>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</si>
  <si>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</si>
  <si>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</si>
  <si>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</si>
  <si>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</si>
  <si>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</si>
  <si>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</si>
  <si>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</si>
  <si>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</si>
  <si>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</si>
  <si>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</si>
  <si>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</si>
  <si>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</si>
  <si>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</si>
  <si>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</si>
  <si>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</si>
  <si>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</si>
  <si>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</si>
  <si>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</si>
  <si>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</si>
  <si>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</si>
  <si>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</si>
  <si>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</si>
  <si>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</si>
  <si>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</si>
  <si>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</si>
  <si>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</si>
  <si>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</si>
  <si>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</si>
  <si>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</si>
  <si>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</si>
  <si>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</si>
  <si>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</si>
  <si>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</si>
  <si>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</si>
  <si>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</si>
  <si>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</si>
  <si>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</si>
  <si>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</si>
  <si>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</si>
  <si>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</si>
  <si>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</si>
  <si>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</si>
  <si>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</si>
  <si>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</si>
  <si>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</si>
  <si>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</si>
  <si>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</si>
  <si>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</si>
  <si>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</si>
  <si>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</si>
  <si>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</si>
  <si>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</si>
  <si>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</si>
  <si>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</si>
  <si>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</si>
  <si>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</si>
  <si>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</si>
  <si>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</si>
  <si>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</si>
  <si>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</si>
  <si>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</si>
  <si>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</si>
  <si>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</si>
  <si>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</si>
  <si>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</si>
  <si>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</si>
  <si>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</si>
  <si>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</si>
  <si>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</si>
  <si>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</si>
  <si>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</si>
  <si>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</si>
  <si>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</si>
  <si>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</si>
  <si>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</si>
  <si>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</si>
  <si>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</si>
  <si>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</si>
  <si>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</si>
  <si>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</si>
  <si>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</si>
  <si>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</si>
  <si>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</si>
  <si>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</si>
  <si>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</si>
  <si>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</si>
  <si>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</si>
  <si>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</si>
  <si>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</si>
  <si>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</si>
  <si>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</si>
  <si>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</si>
  <si>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</si>
  <si>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</si>
  <si>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</si>
  <si>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</si>
  <si>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</si>
  <si>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</si>
  <si>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</si>
  <si>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</si>
  <si>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</si>
  <si>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</si>
  <si>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</si>
  <si>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</si>
  <si>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</si>
  <si>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</si>
  <si>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</si>
  <si>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</si>
  <si>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</si>
  <si>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</si>
  <si>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</si>
  <si>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</si>
  <si>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</si>
  <si>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</si>
  <si>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</si>
  <si>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</si>
  <si>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</si>
  <si>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</si>
  <si>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</si>
  <si>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</si>
  <si>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</si>
  <si>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</si>
  <si>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</si>
  <si>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</si>
  <si>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</si>
  <si>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</si>
  <si>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</si>
  <si>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</si>
  <si>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</si>
  <si>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</si>
  <si>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</si>
  <si>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</si>
  <si>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</si>
  <si>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</si>
  <si>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</si>
  <si>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</si>
  <si>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</si>
  <si>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</si>
  <si>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</si>
  <si>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</si>
  <si>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</si>
  <si>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</si>
  <si>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</si>
  <si>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</si>
  <si>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</si>
  <si>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</si>
  <si>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</si>
  <si>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</si>
  <si>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</si>
  <si>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</si>
  <si>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</si>
  <si>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</si>
  <si>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</si>
  <si>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</si>
  <si>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</si>
  <si>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</si>
  <si>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</si>
  <si>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</si>
  <si>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</si>
  <si>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</si>
  <si>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</si>
  <si>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</si>
  <si>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</si>
  <si>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</si>
  <si>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</si>
  <si>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</si>
  <si>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</si>
  <si>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</si>
  <si>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</si>
  <si>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</si>
  <si>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</si>
  <si>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</si>
  <si>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</si>
  <si>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</si>
  <si>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</si>
  <si>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</si>
  <si>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</si>
  <si>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</si>
  <si>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</si>
  <si>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</si>
  <si>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</si>
  <si>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</si>
  <si>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</si>
  <si>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</si>
  <si>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</si>
  <si>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</si>
  <si>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</si>
  <si>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</si>
  <si>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</si>
  <si>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</si>
  <si>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</si>
  <si>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</si>
  <si>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</si>
  <si>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</si>
  <si>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</si>
  <si>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</si>
  <si>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</si>
  <si>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</si>
  <si>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</si>
  <si>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</si>
  <si>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</si>
  <si>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</si>
  <si>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</si>
  <si>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</si>
  <si>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</si>
  <si>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</si>
  <si>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</si>
  <si>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</si>
  <si>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</si>
  <si>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</si>
  <si>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</si>
  <si>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</si>
  <si>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</si>
  <si>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</si>
  <si>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</si>
  <si>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</si>
  <si>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</si>
  <si>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</si>
  <si>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</si>
  <si>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</si>
  <si>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</si>
  <si>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</si>
  <si>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</si>
  <si>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</si>
  <si>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</si>
  <si>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</si>
  <si>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</si>
  <si>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</si>
  <si>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</si>
  <si>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</si>
  <si>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</si>
  <si>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</si>
  <si>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</si>
  <si>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</si>
  <si>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</si>
  <si>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</si>
  <si>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</si>
  <si>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</si>
  <si>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</si>
  <si>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</si>
  <si>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</si>
  <si>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</si>
  <si>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</si>
  <si>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</si>
  <si>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</si>
  <si>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</si>
  <si>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</si>
  <si>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</si>
  <si>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</si>
  <si>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</si>
  <si>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</si>
  <si>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</si>
  <si>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</si>
  <si>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</si>
  <si>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</si>
  <si>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</si>
  <si>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</si>
  <si>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</si>
  <si>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</si>
  <si>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</si>
  <si>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</si>
  <si>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</si>
  <si>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</si>
  <si>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</si>
  <si>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</si>
  <si>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</si>
  <si>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</si>
  <si>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</si>
  <si>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</si>
  <si>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</si>
  <si>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</si>
  <si>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</si>
  <si>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</si>
  <si>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</si>
  <si>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</si>
  <si>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</si>
  <si>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</si>
  <si>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</si>
  <si>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</si>
  <si>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</si>
  <si>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</si>
  <si>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</si>
  <si>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</si>
  <si>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</si>
  <si>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</si>
  <si>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</si>
  <si>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</si>
  <si>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</si>
  <si>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</si>
  <si>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</si>
  <si>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</si>
  <si>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</si>
  <si>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</si>
  <si>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</si>
  <si>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</si>
  <si>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</si>
  <si>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</si>
  <si>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</si>
  <si>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</si>
  <si>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</si>
  <si>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</si>
  <si>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</si>
  <si>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</si>
  <si>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</si>
  <si>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</si>
  <si>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</si>
  <si>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</si>
  <si>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</si>
  <si>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</si>
  <si>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</si>
  <si>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</si>
  <si>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</si>
  <si>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</si>
  <si>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</si>
  <si>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</si>
  <si>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</si>
  <si>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</si>
  <si>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</si>
  <si>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</si>
  <si>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</si>
  <si>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</si>
  <si>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</si>
  <si>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</si>
  <si>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</si>
  <si>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</si>
  <si>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</si>
  <si>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</si>
  <si>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</si>
  <si>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</si>
  <si>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</si>
  <si>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</si>
  <si>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</si>
  <si>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</si>
  <si>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</si>
  <si>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</si>
  <si>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</si>
  <si>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</si>
  <si>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</si>
  <si>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</si>
  <si>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</si>
  <si>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</si>
  <si>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</si>
  <si>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</si>
  <si>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</si>
  <si>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</si>
  <si>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</si>
  <si>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</si>
  <si>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</si>
  <si>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</si>
  <si>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</si>
  <si>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</si>
  <si>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</si>
  <si>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</si>
  <si>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</si>
  <si>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</si>
  <si>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</si>
  <si>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</si>
  <si>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</si>
  <si>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</si>
  <si>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</si>
  <si>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</si>
  <si>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</si>
  <si>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</si>
  <si>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</si>
  <si>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</si>
  <si>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</si>
  <si>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</si>
  <si>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</si>
  <si>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</si>
  <si>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</si>
  <si>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</si>
  <si>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</si>
  <si>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</si>
  <si>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</si>
  <si>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</si>
  <si>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</si>
  <si>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</si>
  <si>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</si>
  <si>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</si>
  <si>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</si>
  <si>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</si>
  <si>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</si>
  <si>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</si>
  <si>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</si>
  <si>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</si>
  <si>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</si>
  <si>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</si>
  <si>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</si>
  <si>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</si>
  <si>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</si>
  <si>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</si>
  <si>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</si>
  <si>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</si>
  <si>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</si>
  <si>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</si>
  <si>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</si>
  <si>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</si>
  <si>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</si>
  <si>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</si>
  <si>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</si>
  <si>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</si>
  <si>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</si>
  <si>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</si>
  <si>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</si>
  <si>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</si>
  <si>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</si>
  <si>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</si>
  <si>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</si>
  <si>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</si>
  <si>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</si>
  <si>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</si>
  <si>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</si>
  <si>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</si>
  <si>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</si>
  <si>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</si>
  <si>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</si>
  <si>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</si>
  <si>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</si>
  <si>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</si>
  <si>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</si>
  <si>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</si>
  <si>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</si>
  <si>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</si>
  <si>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</si>
  <si>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</si>
  <si>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</si>
  <si>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</si>
  <si>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</si>
  <si>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</si>
  <si>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</si>
  <si>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</si>
  <si>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</si>
  <si>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</si>
  <si>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</si>
  <si>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</si>
  <si>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</si>
  <si>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</si>
  <si>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</si>
  <si>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</si>
  <si>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</si>
  <si>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</si>
  <si>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</si>
  <si>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</si>
  <si>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</si>
  <si>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</si>
  <si>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</si>
  <si>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</si>
  <si>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</si>
  <si>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</si>
  <si>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</si>
  <si>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</si>
  <si>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</si>
  <si>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</si>
  <si>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</si>
  <si>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</si>
  <si>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</si>
  <si>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</si>
  <si>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</si>
  <si>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</si>
  <si>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</si>
  <si>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</si>
  <si>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</si>
  <si>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</si>
  <si>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</si>
  <si>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</si>
  <si>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</si>
  <si>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</si>
  <si>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</si>
  <si>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</si>
  <si>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</si>
  <si>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</si>
  <si>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</si>
  <si>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</si>
  <si>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</si>
  <si>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</si>
  <si>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</si>
  <si>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</si>
  <si>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</si>
  <si>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</si>
  <si>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</si>
  <si>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</si>
  <si>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</si>
  <si>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</si>
  <si>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</si>
  <si>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</si>
  <si>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</si>
  <si>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</si>
  <si>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</si>
  <si>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</si>
  <si>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</si>
  <si>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</si>
  <si>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</si>
  <si>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</si>
  <si>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</si>
  <si>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</si>
  <si>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</si>
  <si>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</si>
  <si>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</si>
  <si>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</si>
  <si>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</si>
  <si>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</si>
  <si>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</si>
  <si>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</si>
  <si>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</si>
  <si>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</si>
  <si>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</si>
  <si>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</si>
  <si>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</si>
  <si>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</si>
  <si>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</si>
  <si>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</si>
  <si>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</si>
  <si>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</si>
  <si>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</si>
  <si>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</si>
  <si>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</si>
  <si>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</si>
  <si>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</si>
  <si>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</si>
  <si>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</si>
  <si>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</si>
  <si>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</si>
  <si>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</si>
  <si>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</si>
  <si>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</si>
  <si>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</si>
  <si>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</si>
  <si>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</si>
  <si>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</si>
  <si>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</si>
  <si>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</si>
  <si>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</si>
  <si>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</si>
  <si>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</si>
  <si>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</si>
  <si>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</si>
  <si>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</si>
  <si>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</si>
  <si>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</si>
  <si>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</si>
  <si>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</si>
  <si>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</si>
  <si>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</si>
  <si>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</si>
  <si>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</si>
  <si>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</si>
  <si>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</si>
  <si>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</si>
  <si>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</si>
  <si>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</si>
  <si>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</si>
  <si>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</si>
  <si>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</si>
  <si>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</si>
  <si>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</si>
  <si>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</si>
  <si>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</si>
  <si>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</si>
  <si>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</si>
  <si>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</si>
  <si>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</si>
  <si>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</si>
  <si>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</si>
  <si>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</si>
  <si>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</si>
  <si>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</si>
  <si>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</si>
  <si>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</si>
  <si>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</si>
  <si>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</si>
  <si>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</si>
  <si>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</si>
  <si>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</si>
  <si>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</si>
  <si>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</si>
  <si>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</si>
  <si>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</si>
  <si>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</si>
  <si>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</si>
  <si>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</si>
  <si>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</si>
  <si>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</si>
  <si>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</si>
  <si>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</si>
  <si>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</si>
  <si>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</si>
  <si>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</si>
  <si>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</si>
  <si>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</si>
  <si>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</si>
  <si>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</si>
  <si>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</si>
  <si>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</si>
  <si>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</si>
  <si>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</si>
  <si>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</si>
  <si>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</si>
  <si>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</si>
  <si>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</si>
  <si>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</si>
  <si>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</si>
  <si>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</si>
  <si>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</si>
  <si>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</si>
  <si>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</si>
  <si>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</si>
  <si>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</si>
  <si>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</si>
  <si>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</si>
  <si>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</si>
  <si>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</si>
  <si>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</si>
  <si>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</si>
  <si>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</si>
  <si>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</si>
  <si>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</si>
  <si>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</si>
  <si>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</si>
  <si>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</si>
  <si>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</si>
  <si>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</si>
  <si>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</si>
  <si>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</si>
  <si>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</si>
  <si>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</si>
  <si>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</si>
  <si>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</si>
  <si>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</si>
  <si>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</si>
  <si>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</si>
  <si>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</si>
  <si>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</si>
  <si>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</si>
  <si>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</si>
  <si>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</si>
  <si>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</si>
  <si>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</si>
  <si>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</si>
  <si>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</si>
  <si>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</si>
  <si>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</si>
  <si>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</si>
  <si>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</si>
  <si>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</si>
  <si>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</si>
  <si>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</si>
  <si>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</si>
  <si>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</si>
  <si>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</si>
  <si>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</si>
  <si>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</si>
  <si>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</si>
  <si>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</si>
  <si>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</si>
  <si>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</si>
  <si>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</si>
  <si>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</si>
  <si>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</si>
  <si>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</si>
  <si>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</si>
  <si>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</si>
  <si>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</si>
  <si>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</si>
  <si>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</si>
  <si>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</si>
  <si>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</si>
  <si>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</si>
  <si>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</si>
  <si>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</si>
  <si>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</si>
  <si>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</si>
  <si>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</si>
  <si>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</si>
  <si>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</si>
  <si>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</si>
  <si>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</si>
  <si>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</si>
  <si>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</si>
  <si>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</si>
  <si>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</si>
  <si>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</si>
  <si>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</si>
  <si>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</si>
  <si>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</si>
  <si>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</si>
  <si>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</si>
  <si>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</si>
  <si>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</si>
  <si>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</si>
  <si>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</si>
  <si>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</si>
  <si>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</si>
  <si>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</si>
  <si>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</si>
  <si>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</si>
  <si>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</si>
  <si>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</si>
  <si>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</si>
  <si>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</si>
  <si>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</si>
  <si>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</si>
  <si>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</si>
  <si>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</si>
  <si>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</si>
  <si>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</si>
  <si>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</si>
  <si>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</si>
  <si>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</si>
  <si>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</si>
  <si>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</si>
  <si>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</si>
  <si>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</si>
  <si>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</si>
  <si>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</si>
  <si>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</si>
  <si>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</si>
  <si>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</si>
  <si>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</si>
  <si>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</si>
  <si>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</si>
  <si>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</si>
  <si>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</si>
  <si>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</si>
  <si>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</si>
  <si>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</si>
  <si>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</si>
  <si>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</si>
  <si>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</si>
  <si>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</si>
  <si>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</si>
  <si>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</si>
  <si>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</si>
  <si>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</si>
  <si>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</si>
  <si>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</si>
  <si>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</si>
  <si>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</si>
  <si>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</si>
  <si>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</si>
  <si>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</si>
  <si>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</si>
  <si>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</si>
  <si>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</si>
  <si>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</si>
  <si>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</si>
  <si>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</si>
  <si>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</si>
  <si>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</si>
  <si>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</si>
  <si>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</si>
  <si>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</si>
  <si>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</si>
  <si>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</si>
  <si>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</si>
  <si>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</si>
  <si>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</si>
  <si>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</si>
  <si>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</si>
  <si>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</si>
  <si>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</si>
  <si>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</si>
  <si>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</si>
  <si>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</si>
  <si>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</si>
  <si>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</si>
  <si>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</si>
  <si>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</si>
  <si>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</si>
  <si>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</si>
  <si>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</si>
  <si>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</si>
  <si>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</si>
  <si>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</si>
  <si>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</si>
  <si>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</si>
  <si>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</si>
  <si>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</si>
  <si>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</si>
  <si>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</si>
  <si>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</si>
  <si>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</si>
  <si>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</si>
  <si>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</si>
  <si>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</si>
  <si>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</si>
  <si>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</si>
  <si>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</si>
  <si>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</si>
  <si>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</si>
  <si>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</si>
  <si>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</si>
  <si>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</si>
  <si>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</si>
  <si>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</si>
  <si>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</si>
  <si>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</si>
  <si>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</si>
  <si>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</si>
  <si>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</si>
  <si>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</si>
  <si>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</si>
  <si>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</si>
  <si>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</si>
  <si>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</si>
  <si>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</si>
  <si>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</si>
  <si>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</si>
  <si>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</si>
  <si>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</si>
  <si>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</si>
  <si>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</si>
  <si>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</si>
  <si>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</si>
  <si>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</si>
  <si>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</si>
  <si>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</si>
  <si>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</si>
  <si>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</si>
  <si>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</si>
  <si>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</si>
  <si>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</si>
  <si>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</si>
  <si>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</si>
  <si>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</si>
  <si>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</si>
  <si>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</si>
  <si>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</si>
  <si>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</si>
  <si>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</si>
  <si>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</si>
  <si>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</si>
  <si>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</si>
  <si>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</si>
  <si>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</si>
  <si>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</si>
  <si>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</si>
  <si>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</si>
  <si>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</si>
  <si>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</si>
  <si>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</si>
  <si>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</si>
  <si>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</si>
  <si>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</si>
  <si>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</si>
  <si>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</si>
  <si>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</si>
  <si>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</si>
  <si>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</si>
  <si>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</si>
  <si>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</si>
  <si>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</si>
  <si>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</si>
  <si>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</si>
  <si>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</si>
  <si>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</si>
  <si>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</si>
  <si>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</si>
  <si>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</si>
  <si>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</si>
  <si>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</si>
  <si>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</si>
  <si>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</si>
  <si>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</si>
  <si>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</si>
  <si>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</si>
  <si>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</si>
  <si>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</si>
  <si>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</si>
  <si>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</si>
  <si>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</si>
  <si>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</si>
  <si>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</si>
  <si>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</si>
  <si>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</si>
  <si>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</si>
  <si>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</si>
  <si>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</si>
  <si>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</si>
  <si>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</si>
  <si>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</si>
  <si>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</si>
  <si>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</si>
  <si>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</si>
  <si>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</si>
  <si>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</si>
  <si>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</si>
  <si>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</si>
  <si>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</si>
  <si>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</si>
  <si>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</si>
  <si>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</si>
  <si>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</si>
  <si>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</si>
  <si>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</si>
  <si>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</si>
  <si>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</si>
  <si>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</si>
  <si>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</si>
  <si>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</si>
  <si>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</si>
  <si>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</si>
  <si>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</si>
  <si>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</si>
  <si>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</si>
  <si>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</si>
  <si>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</si>
  <si>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</si>
  <si>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</si>
  <si>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</si>
  <si>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</si>
  <si>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</si>
  <si>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</si>
  <si>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</si>
  <si>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</si>
  <si>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</si>
  <si>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</si>
  <si>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</si>
  <si>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</si>
  <si>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</si>
  <si>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</si>
  <si>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</si>
  <si>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</si>
  <si>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</si>
  <si>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</si>
  <si>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</si>
  <si>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</si>
  <si>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</si>
  <si>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</si>
  <si>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</si>
  <si>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</si>
  <si>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</si>
  <si>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</si>
  <si>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</si>
  <si>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</si>
  <si>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</si>
  <si>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</si>
  <si>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</si>
  <si>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</si>
  <si>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</si>
  <si>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</si>
  <si>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</si>
  <si>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</si>
  <si>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</si>
  <si>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</si>
  <si>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</si>
  <si>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</si>
  <si>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</si>
  <si>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</si>
  <si>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</si>
  <si>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</si>
  <si>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</si>
  <si>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</si>
  <si>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</si>
  <si>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</si>
  <si>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</si>
  <si>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</si>
  <si>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</si>
  <si>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</si>
  <si>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</si>
  <si>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</si>
  <si>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</si>
  <si>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</si>
  <si>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</si>
  <si>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</si>
  <si>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</si>
  <si>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</si>
  <si>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</si>
  <si>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</si>
  <si>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</si>
  <si>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</si>
  <si>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</si>
  <si>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</si>
  <si>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</si>
  <si>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</si>
  <si>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</si>
  <si>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</si>
  <si>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</si>
  <si>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</si>
  <si>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</si>
  <si>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</si>
  <si>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</si>
  <si>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</si>
  <si>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</si>
  <si>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</si>
  <si>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</si>
  <si>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</si>
  <si>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</si>
  <si>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</si>
  <si>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</si>
  <si>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</si>
  <si>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</si>
  <si>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</si>
  <si>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</si>
  <si>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</si>
  <si>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</si>
  <si>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</si>
  <si>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</si>
  <si>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</si>
  <si>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</si>
  <si>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</si>
  <si>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</si>
  <si>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</si>
  <si>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</si>
  <si>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</si>
  <si>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</si>
  <si>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</si>
  <si>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</si>
  <si>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</si>
  <si>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</si>
  <si>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</si>
  <si>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</si>
  <si>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</si>
  <si>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</si>
  <si>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</si>
  <si>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</si>
  <si>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</si>
  <si>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</si>
  <si>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</si>
  <si>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</si>
  <si>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</si>
  <si>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</si>
  <si>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</si>
  <si>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</si>
  <si>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</si>
  <si>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</si>
  <si>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</si>
  <si>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</si>
  <si>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</si>
  <si>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</si>
  <si>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</si>
  <si>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</si>
  <si>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</si>
  <si>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</si>
  <si>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</si>
  <si>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</si>
  <si>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</si>
  <si>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</si>
  <si>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</si>
  <si>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</si>
  <si>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</si>
  <si>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</si>
  <si>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</si>
  <si>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</si>
  <si>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</si>
  <si>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</si>
  <si>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</si>
  <si>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</si>
  <si>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</si>
  <si>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</si>
  <si>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</si>
  <si>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</si>
  <si>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</si>
  <si>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</si>
  <si>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</si>
  <si>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</si>
  <si>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</si>
  <si>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</si>
  <si>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</si>
  <si>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</si>
  <si>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</si>
  <si>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</si>
  <si>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</si>
  <si>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</si>
  <si>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</si>
  <si>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</si>
  <si>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</si>
  <si>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</si>
  <si>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</si>
  <si>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</si>
  <si>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</si>
  <si>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</si>
  <si>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</si>
  <si>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</si>
  <si>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</si>
  <si>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</si>
  <si>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</si>
  <si>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</si>
  <si>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</si>
  <si>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</si>
  <si>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</si>
  <si>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</si>
  <si>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</si>
  <si>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</si>
  <si>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</si>
  <si>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</si>
  <si>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</si>
  <si>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</si>
  <si>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</si>
  <si>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</si>
  <si>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</si>
  <si>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</si>
  <si>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</si>
  <si>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</si>
  <si>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</si>
  <si>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</si>
  <si>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</si>
  <si>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</si>
  <si>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</si>
  <si>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</si>
  <si>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</si>
  <si>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</si>
  <si>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</si>
  <si>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</si>
  <si>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</si>
  <si>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</si>
  <si>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</si>
  <si>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</si>
  <si>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</si>
  <si>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</si>
  <si>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</si>
  <si>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</si>
  <si>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</si>
  <si>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</si>
  <si>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</si>
  <si>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</si>
  <si>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</si>
  <si>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</si>
  <si>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</si>
  <si>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</si>
  <si>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</si>
  <si>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</si>
  <si>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</si>
  <si>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</si>
  <si>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</si>
  <si>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</si>
  <si>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</si>
  <si>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</si>
  <si>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</si>
  <si>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</si>
  <si>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</si>
  <si>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</si>
  <si>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</si>
  <si>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</si>
  <si>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</si>
  <si>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</si>
  <si>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</si>
  <si>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</si>
  <si>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</si>
  <si>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</si>
  <si>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</si>
  <si>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</si>
  <si>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</si>
  <si>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</si>
  <si>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</si>
  <si>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</si>
  <si>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</si>
  <si>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</si>
  <si>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</si>
  <si>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</si>
  <si>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</si>
  <si>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</si>
  <si>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</si>
  <si>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</si>
  <si>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</si>
  <si>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</si>
  <si>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</si>
  <si>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</si>
  <si>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</si>
  <si>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</si>
  <si>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</si>
  <si>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</si>
  <si>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</si>
  <si>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</si>
  <si>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</si>
  <si>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</si>
  <si>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</si>
  <si>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</si>
  <si>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</si>
  <si>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</si>
  <si>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</si>
  <si>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</si>
  <si>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</si>
  <si>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</si>
  <si>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</si>
  <si>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</si>
  <si>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</si>
  <si>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</si>
  <si>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</si>
  <si>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</si>
  <si>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</si>
  <si>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</si>
  <si>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</si>
  <si>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</si>
  <si>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</si>
  <si>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</si>
  <si>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</si>
  <si>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</si>
  <si>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</si>
  <si>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</si>
  <si>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</si>
  <si>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</si>
  <si>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</si>
  <si>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</si>
  <si>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</si>
  <si>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</si>
  <si>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</si>
  <si>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</si>
  <si>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</si>
  <si>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</si>
  <si>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</si>
  <si>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</si>
  <si>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</si>
  <si>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</si>
  <si>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</si>
  <si>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</si>
  <si>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</si>
  <si>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</si>
  <si>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</si>
  <si>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</si>
  <si>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</si>
  <si>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</si>
  <si>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</si>
  <si>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</si>
  <si>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</si>
  <si>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</si>
  <si>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</si>
  <si>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</si>
  <si>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</si>
  <si>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</si>
  <si>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</si>
  <si>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</si>
  <si>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</si>
  <si>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</si>
  <si>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</si>
  <si>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</si>
  <si>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</si>
  <si>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</si>
  <si>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</si>
  <si>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</si>
  <si>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</si>
  <si>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</si>
  <si>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</si>
  <si>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</si>
  <si>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</si>
  <si>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</si>
  <si>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</si>
  <si>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</si>
  <si>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</si>
  <si>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</si>
  <si>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</si>
  <si>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</si>
  <si>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</si>
  <si>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</si>
  <si>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</si>
  <si>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</si>
  <si>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</si>
  <si>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</si>
  <si>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</si>
  <si>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</si>
  <si>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</si>
  <si>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</si>
  <si>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</si>
  <si>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</si>
  <si>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</si>
  <si>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</si>
  <si>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</si>
  <si>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</si>
  <si>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</si>
  <si>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</si>
  <si>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</si>
  <si>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</si>
  <si>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</si>
  <si>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</si>
  <si>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</si>
  <si>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</si>
  <si>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</si>
  <si>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</si>
  <si>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</si>
  <si>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</si>
  <si>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</si>
  <si>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</si>
  <si>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</si>
  <si>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</si>
  <si>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</si>
  <si>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</si>
  <si>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</si>
  <si>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</si>
  <si>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</si>
  <si>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</si>
  <si>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</si>
  <si>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</si>
  <si>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</si>
  <si>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</si>
  <si>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</si>
  <si>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</si>
  <si>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</si>
  <si>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</si>
  <si>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</si>
  <si>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</si>
  <si>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</si>
  <si>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</si>
  <si>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</si>
  <si>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</si>
  <si>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</si>
  <si>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</si>
  <si>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</si>
  <si>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</si>
  <si>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</si>
  <si>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</si>
  <si>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</si>
  <si>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</si>
  <si>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</si>
  <si>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</si>
  <si>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</si>
  <si>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</si>
  <si>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</si>
  <si>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</si>
  <si>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</si>
  <si>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</si>
  <si>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</si>
  <si>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</si>
  <si>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</si>
  <si>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</si>
  <si>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</si>
  <si>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</si>
  <si>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</si>
  <si>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</si>
  <si>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</si>
  <si>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</si>
  <si>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</si>
  <si>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</si>
  <si>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</si>
  <si>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</si>
  <si>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</si>
  <si>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</si>
  <si>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</si>
  <si>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</si>
  <si>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</si>
  <si>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</si>
  <si>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</si>
  <si>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</si>
  <si>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</si>
  <si>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</si>
  <si>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</si>
  <si>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</si>
  <si>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</si>
  <si>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</si>
  <si>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</si>
  <si>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</si>
  <si>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</si>
  <si>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</si>
  <si>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</si>
  <si>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</si>
  <si>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</si>
  <si>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</si>
  <si>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</si>
  <si>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</si>
  <si>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</si>
  <si>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</si>
  <si>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</si>
  <si>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</si>
  <si>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</si>
  <si>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</si>
  <si>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</si>
  <si>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</si>
  <si>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</si>
  <si>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</si>
  <si>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</si>
  <si>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</si>
  <si>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</si>
  <si>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</si>
  <si>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</si>
  <si>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</si>
  <si>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</si>
  <si>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</si>
  <si>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</si>
  <si>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</si>
  <si>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</si>
  <si>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</si>
  <si>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</si>
  <si>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</si>
  <si>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</si>
  <si>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</si>
  <si>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</si>
  <si>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</si>
  <si>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</si>
  <si>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</si>
  <si>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</si>
  <si>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</si>
  <si>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</si>
  <si>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</si>
  <si>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</si>
  <si>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</si>
  <si>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</si>
  <si>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</si>
  <si>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</si>
  <si>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</si>
  <si>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</si>
  <si>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</si>
  <si>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</si>
  <si>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</si>
  <si>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</si>
  <si>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</si>
  <si>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</si>
  <si>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</si>
  <si>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</si>
  <si>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</si>
  <si>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</si>
  <si>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</si>
  <si>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</si>
  <si>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</si>
  <si>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</si>
  <si>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</si>
  <si>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</si>
  <si>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</si>
  <si>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</si>
  <si>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</si>
  <si>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</si>
  <si>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</si>
  <si>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</si>
  <si>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</si>
  <si>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</si>
  <si>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</si>
  <si>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</si>
  <si>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</si>
  <si>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</si>
  <si>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</si>
  <si>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</si>
  <si>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</si>
  <si>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</si>
  <si>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</si>
  <si>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</si>
  <si>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</si>
  <si>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</si>
  <si>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</si>
  <si>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</si>
  <si>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</si>
  <si>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</si>
  <si>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</si>
  <si>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</si>
  <si>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</si>
  <si>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</si>
  <si>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</si>
  <si>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</si>
  <si>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</si>
  <si>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</si>
  <si>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</si>
  <si>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</si>
  <si>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</si>
  <si>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</si>
  <si>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</si>
  <si>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</si>
  <si>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</si>
  <si>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</si>
  <si>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</si>
  <si>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</si>
  <si>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</si>
  <si>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</si>
  <si>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</si>
  <si>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</si>
  <si>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</si>
  <si>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</si>
  <si>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</si>
  <si>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</si>
  <si>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</si>
  <si>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</si>
  <si>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</si>
  <si>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</si>
  <si>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</si>
  <si>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</si>
  <si>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</si>
  <si>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</si>
  <si>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</si>
  <si>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</si>
  <si>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</si>
  <si>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</si>
  <si>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</si>
  <si>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</si>
  <si>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</si>
  <si>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</si>
  <si>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</si>
  <si>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</si>
  <si>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</si>
  <si>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</si>
  <si>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</si>
  <si>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</si>
  <si>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</si>
  <si>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</si>
  <si>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</si>
  <si>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</si>
  <si>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</si>
  <si>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</si>
  <si>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</si>
  <si>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</si>
  <si>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</si>
  <si>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</si>
  <si>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</si>
  <si>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</si>
  <si>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</si>
  <si>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</si>
  <si>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</si>
  <si>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</si>
  <si>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</si>
  <si>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</si>
  <si>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</si>
  <si>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</si>
  <si>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</si>
  <si>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</si>
  <si>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</si>
  <si>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</si>
  <si>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</si>
  <si>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</si>
  <si>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</si>
  <si>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</si>
  <si>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</si>
  <si>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</si>
  <si>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</si>
  <si>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</si>
  <si>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</si>
  <si>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</si>
  <si>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</si>
  <si>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</si>
  <si>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</si>
  <si>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</si>
  <si>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</si>
  <si>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</si>
  <si>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</si>
  <si>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</si>
  <si>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</si>
  <si>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</si>
  <si>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</si>
  <si>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</si>
  <si>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</si>
  <si>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</si>
  <si>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</si>
  <si>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</si>
  <si>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</si>
  <si>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</si>
  <si>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</si>
  <si>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</si>
  <si>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</si>
  <si>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</si>
  <si>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</si>
  <si>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</si>
  <si>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</si>
  <si>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</si>
  <si>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</si>
  <si>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</si>
  <si>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</si>
  <si>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</si>
  <si>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</si>
  <si>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</si>
  <si>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</si>
  <si>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</si>
  <si>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</si>
  <si>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</si>
  <si>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</si>
  <si>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</si>
  <si>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</si>
  <si>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</si>
  <si>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</si>
  <si>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</si>
  <si>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</si>
  <si>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</si>
  <si>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</si>
  <si>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</si>
  <si>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</si>
  <si>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</si>
  <si>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</si>
  <si>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</si>
  <si>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</si>
  <si>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</si>
  <si>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</si>
  <si>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</si>
  <si>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</si>
  <si>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</si>
  <si>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</si>
  <si>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</si>
  <si>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</si>
  <si>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</si>
  <si>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</si>
  <si>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</si>
  <si>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</si>
  <si>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</si>
  <si>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</si>
  <si>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</si>
  <si>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</si>
  <si>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</si>
  <si>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</si>
  <si>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</si>
  <si>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</si>
  <si>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</si>
  <si>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</si>
  <si>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</si>
  <si>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</si>
  <si>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</si>
  <si>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</si>
  <si>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</si>
  <si>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</si>
  <si>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</si>
  <si>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</si>
  <si>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</si>
  <si>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</si>
  <si>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</si>
  <si>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</si>
  <si>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</si>
  <si>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</si>
  <si>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</si>
  <si>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</si>
  <si>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</si>
  <si>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</si>
  <si>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</si>
  <si>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</si>
  <si>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</si>
  <si>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</si>
  <si>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</si>
  <si>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</si>
  <si>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</si>
  <si>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</si>
  <si>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</si>
  <si>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</si>
  <si>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</si>
  <si>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</si>
  <si>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</si>
  <si>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</si>
  <si>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</si>
  <si>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</si>
  <si>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</si>
  <si>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</si>
  <si>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</si>
  <si>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</si>
  <si>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</si>
  <si>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</si>
  <si>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</si>
  <si>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</si>
  <si>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</si>
  <si>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</si>
  <si>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</si>
  <si>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</si>
  <si>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</si>
  <si>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</si>
  <si>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</si>
  <si>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</si>
  <si>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</si>
  <si>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</si>
  <si>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</si>
  <si>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</si>
  <si>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</si>
  <si>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</si>
  <si>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</si>
  <si>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</si>
  <si>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</si>
  <si>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</si>
  <si>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</si>
  <si>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</si>
  <si>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</si>
  <si>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</si>
  <si>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</si>
  <si>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</si>
  <si>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</si>
  <si>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</si>
  <si>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</si>
  <si>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</si>
  <si>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</si>
  <si>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</si>
  <si>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</si>
  <si>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</si>
  <si>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</si>
  <si>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</si>
  <si>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</si>
  <si>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</si>
  <si>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</si>
  <si>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</si>
  <si>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</si>
  <si>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</si>
  <si>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</si>
  <si>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</si>
  <si>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</si>
  <si>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</si>
  <si>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</si>
  <si>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</si>
  <si>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</si>
  <si>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</si>
  <si>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</si>
  <si>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</si>
  <si>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</si>
  <si>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</si>
  <si>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</si>
  <si>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</si>
  <si>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</si>
  <si>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</si>
  <si>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</si>
  <si>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</si>
  <si>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</si>
  <si>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</si>
  <si>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</si>
  <si>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</si>
  <si>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</si>
  <si>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</si>
  <si>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</si>
  <si>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</si>
  <si>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</si>
  <si>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</si>
  <si>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</si>
  <si>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</si>
  <si>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</si>
  <si>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</si>
  <si>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</si>
  <si>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</si>
  <si>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</si>
  <si>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</si>
  <si>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</si>
  <si>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</si>
  <si>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</si>
  <si>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</si>
  <si>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</si>
  <si>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</si>
  <si>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</si>
  <si>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</si>
  <si>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</si>
  <si>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</si>
  <si>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</si>
  <si>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</si>
  <si>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</si>
  <si>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</si>
  <si>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</si>
  <si>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</si>
  <si>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</si>
  <si>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</si>
  <si>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</si>
  <si>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</si>
  <si>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</si>
  <si>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</si>
  <si>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</si>
  <si>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</si>
  <si>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</si>
  <si>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</si>
  <si>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</si>
  <si>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</si>
  <si>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</si>
  <si>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</si>
  <si>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</si>
  <si>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</si>
  <si>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</si>
  <si>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</si>
  <si>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</si>
  <si>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</si>
  <si>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</si>
  <si>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</si>
  <si>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</si>
  <si>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</si>
  <si>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</si>
  <si>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</si>
  <si>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</si>
  <si>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</si>
  <si>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</si>
  <si>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</si>
  <si>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</si>
  <si>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</si>
  <si>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</si>
  <si>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</si>
  <si>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</si>
  <si>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</si>
  <si>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</si>
  <si>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</si>
  <si>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</si>
  <si>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</si>
  <si>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</si>
  <si>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</si>
  <si>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</si>
  <si>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</si>
  <si>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</si>
  <si>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</si>
  <si>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</si>
  <si>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</si>
  <si>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</si>
  <si>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</si>
  <si>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</si>
  <si>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</si>
  <si>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</si>
  <si>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</si>
  <si>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</si>
  <si>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</si>
  <si>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</si>
  <si>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</si>
  <si>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</si>
  <si>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</si>
  <si>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</si>
  <si>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</si>
  <si>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</si>
  <si>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</si>
  <si>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</si>
  <si>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</si>
  <si>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</si>
  <si>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</si>
  <si>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</si>
  <si>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</si>
  <si>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</si>
  <si>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</si>
  <si>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</si>
  <si>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</si>
  <si>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</si>
  <si>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</si>
  <si>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</si>
  <si>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</si>
  <si>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</si>
  <si>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</si>
  <si>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</si>
  <si>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</si>
  <si>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</si>
  <si>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</si>
  <si>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</si>
  <si>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</si>
  <si>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</si>
  <si>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</si>
  <si>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</si>
  <si>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</si>
  <si>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</si>
  <si>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</si>
  <si>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</si>
  <si>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</si>
  <si>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</si>
  <si>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</si>
  <si>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</si>
  <si>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</si>
  <si>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</si>
  <si>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</si>
  <si>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</si>
  <si>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</si>
  <si>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</si>
  <si>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</si>
  <si>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</si>
  <si>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</si>
  <si>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</si>
  <si>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</si>
  <si>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</si>
  <si>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</si>
  <si>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</si>
  <si>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</si>
  <si>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</si>
  <si>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</si>
  <si>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</si>
  <si>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</si>
  <si>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</si>
  <si>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</si>
  <si>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</si>
  <si>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</si>
  <si>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</si>
  <si>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</si>
  <si>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</si>
  <si>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</si>
  <si>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</si>
  <si>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</si>
  <si>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</si>
  <si>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</si>
  <si>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</si>
  <si>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</si>
  <si>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</si>
  <si>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</si>
  <si>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</si>
  <si>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</si>
  <si>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</si>
  <si>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</si>
  <si>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</si>
  <si>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</si>
  <si>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</si>
  <si>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</si>
  <si>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</si>
  <si>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</si>
  <si>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</si>
  <si>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</si>
  <si>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</si>
  <si>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</si>
  <si>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</si>
  <si>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</si>
  <si>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</si>
  <si>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</si>
  <si>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</si>
  <si>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</si>
  <si>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</si>
  <si>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</si>
  <si>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</si>
  <si>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</si>
  <si>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</si>
  <si>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</si>
  <si>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</si>
  <si>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</si>
  <si>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</si>
  <si>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</si>
  <si>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</si>
  <si>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</si>
  <si>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</si>
  <si>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</si>
  <si>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</si>
  <si>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</si>
  <si>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</si>
  <si>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</si>
  <si>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</si>
  <si>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</si>
  <si>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</si>
  <si>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</si>
  <si>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</si>
  <si>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</si>
  <si>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</si>
  <si>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</si>
  <si>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</si>
  <si>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</si>
  <si>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</si>
  <si>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</si>
  <si>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</si>
  <si>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</si>
  <si>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</si>
  <si>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</si>
  <si>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</si>
  <si>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</si>
  <si>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</si>
  <si>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</si>
  <si>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</si>
  <si>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</si>
  <si>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</si>
  <si>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</si>
  <si>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</si>
  <si>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</si>
  <si>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</si>
  <si>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</si>
  <si>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</si>
  <si>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</si>
  <si>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</si>
  <si>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</si>
  <si>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</si>
  <si>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</si>
  <si>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</si>
  <si>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</si>
  <si>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</si>
  <si>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</si>
  <si>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</si>
  <si>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</si>
  <si>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</si>
  <si>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</si>
  <si>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</si>
  <si>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</si>
  <si>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</si>
  <si>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</si>
  <si>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</si>
  <si>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</si>
  <si>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</si>
  <si>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</si>
  <si>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</si>
  <si>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</si>
  <si>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</si>
  <si>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</si>
  <si>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</si>
  <si>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</si>
  <si>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</si>
  <si>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</si>
  <si>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</si>
  <si>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</si>
  <si>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</si>
  <si>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</si>
  <si>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</si>
  <si>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</si>
  <si>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</si>
  <si>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</si>
  <si>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</si>
  <si>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</si>
  <si>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</si>
  <si>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</si>
  <si>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</si>
  <si>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</si>
  <si>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</si>
  <si>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</si>
  <si>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</si>
  <si>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</si>
  <si>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</si>
  <si>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</si>
  <si>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</si>
  <si>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</si>
  <si>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</si>
  <si>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</si>
  <si>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</si>
  <si>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</si>
  <si>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</si>
  <si>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</si>
  <si>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</si>
  <si>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</si>
  <si>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</si>
  <si>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</si>
  <si>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</si>
  <si>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</si>
  <si>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</si>
  <si>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</si>
  <si>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</si>
  <si>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</si>
  <si>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</si>
  <si>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</si>
  <si>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</si>
  <si>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</si>
  <si>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</si>
  <si>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</si>
  <si>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</si>
  <si>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</si>
  <si>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</si>
  <si>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</si>
  <si>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</si>
  <si>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</si>
  <si>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</si>
  <si>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</si>
  <si>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</si>
  <si>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</si>
  <si>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</si>
  <si>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</si>
  <si>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</si>
  <si>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</si>
  <si>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</si>
  <si>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</si>
  <si>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</si>
  <si>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</si>
  <si>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</si>
  <si>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</si>
  <si>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</si>
  <si>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</si>
  <si>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</si>
  <si>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</si>
  <si>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</si>
  <si>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</si>
  <si>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</si>
  <si>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</si>
  <si>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</si>
  <si>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</si>
  <si>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</si>
  <si>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</si>
  <si>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</si>
  <si>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</si>
  <si>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</si>
  <si>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</si>
  <si>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</si>
  <si>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</si>
  <si>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</si>
  <si>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</si>
  <si>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</si>
  <si>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</si>
  <si>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</si>
  <si>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</si>
  <si>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</si>
  <si>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</si>
  <si>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</si>
  <si>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</si>
  <si>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</si>
  <si>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</si>
  <si>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</si>
  <si>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</si>
  <si>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</si>
  <si>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</si>
  <si>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</si>
  <si>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</si>
  <si>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</si>
  <si>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</si>
  <si>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</si>
  <si>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</si>
  <si>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</si>
  <si>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</si>
  <si>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</si>
  <si>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</si>
  <si>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</si>
  <si>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</si>
  <si>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</si>
  <si>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</si>
  <si>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</si>
  <si>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</si>
  <si>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</si>
  <si>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</si>
  <si>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</si>
  <si>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</si>
  <si>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</si>
  <si>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</si>
  <si>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</si>
  <si>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</si>
  <si>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</si>
  <si>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</si>
  <si>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</si>
  <si>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</si>
  <si>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</si>
  <si>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</si>
  <si>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</si>
  <si>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</si>
  <si>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</si>
  <si>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</si>
  <si>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</si>
  <si>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</si>
  <si>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</si>
  <si>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</si>
  <si>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</si>
  <si>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</si>
  <si>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</si>
  <si>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</si>
  <si>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</si>
  <si>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</si>
  <si>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</si>
  <si>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</si>
  <si>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</si>
  <si>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</si>
  <si>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</si>
  <si>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</si>
  <si>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</si>
  <si>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</si>
  <si>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</si>
  <si>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</si>
  <si>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</si>
  <si>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</si>
  <si>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</si>
  <si>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</si>
  <si>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</si>
  <si>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</si>
  <si>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</si>
  <si>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</si>
  <si>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</si>
  <si>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</si>
  <si>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</si>
  <si>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</si>
  <si>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</si>
  <si>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</si>
  <si>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</si>
  <si>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</si>
  <si>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</si>
  <si>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</si>
  <si>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</si>
  <si>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</si>
  <si>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</si>
  <si>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</si>
  <si>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</si>
  <si>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</si>
  <si>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</si>
  <si>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</si>
  <si>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</si>
  <si>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</si>
  <si>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</si>
  <si>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</si>
  <si>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</si>
  <si>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</si>
  <si>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</si>
  <si>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</si>
  <si>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</si>
  <si>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</si>
  <si>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</si>
  <si>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</si>
  <si>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</si>
  <si>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</si>
  <si>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</si>
  <si>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</si>
  <si>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</si>
  <si>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</si>
  <si>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</si>
  <si>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</si>
  <si>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</si>
  <si>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</si>
  <si>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</si>
  <si>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</si>
  <si>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</si>
  <si>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</si>
  <si>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</si>
  <si>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</si>
  <si>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</si>
  <si>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</si>
  <si>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</si>
  <si>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</si>
  <si>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</si>
  <si>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</si>
  <si>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</si>
  <si>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</si>
  <si>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</si>
  <si>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</si>
  <si>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</si>
  <si>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</si>
  <si>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</si>
  <si>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</si>
  <si>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</si>
  <si>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</si>
  <si>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</si>
  <si>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</si>
  <si>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</si>
  <si>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</si>
  <si>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</si>
  <si>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</si>
  <si>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</si>
  <si>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</si>
  <si>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</si>
  <si>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</si>
  <si>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</si>
  <si>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</si>
  <si>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</si>
  <si>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</si>
  <si>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</si>
  <si>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</si>
  <si>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</si>
  <si>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</si>
  <si>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</si>
  <si>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</si>
  <si>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</si>
  <si>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</si>
  <si>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</si>
  <si>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</si>
  <si>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</si>
  <si>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</si>
  <si>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</si>
  <si>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</si>
  <si>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</si>
  <si>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</si>
  <si>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</si>
  <si>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</si>
  <si>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</si>
  <si>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</si>
  <si>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</si>
  <si>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</si>
  <si>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</si>
  <si>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</si>
  <si>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</si>
  <si>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</si>
  <si>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</si>
  <si>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</si>
  <si>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</si>
  <si>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</si>
  <si>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</si>
  <si>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</si>
  <si>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</si>
  <si>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</si>
  <si>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</si>
  <si>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</si>
  <si>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</si>
  <si>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</si>
  <si>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</si>
  <si>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</si>
  <si>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</si>
  <si>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</si>
  <si>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</si>
  <si>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</si>
  <si>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</si>
  <si>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</si>
  <si>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</si>
  <si>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</si>
  <si>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</si>
  <si>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</si>
  <si>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</si>
  <si>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</si>
  <si>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</si>
  <si>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</si>
  <si>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</si>
  <si>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</si>
  <si>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</si>
  <si>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</si>
  <si>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</si>
  <si>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</si>
  <si>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</si>
  <si>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</si>
  <si>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</si>
  <si>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</si>
  <si>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</si>
  <si>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</si>
  <si>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</si>
  <si>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</si>
  <si>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</si>
  <si>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</si>
  <si>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</si>
  <si>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</si>
  <si>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</si>
  <si>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</si>
  <si>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</si>
  <si>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</si>
  <si>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</si>
  <si>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</si>
  <si>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</si>
  <si>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</si>
  <si>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</si>
  <si>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</si>
  <si>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</si>
  <si>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</si>
  <si>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</si>
  <si>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</si>
  <si>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</si>
  <si>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</si>
  <si>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</si>
  <si>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</si>
  <si>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</si>
  <si>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</si>
  <si>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</si>
  <si>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</si>
  <si>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</si>
  <si>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</si>
  <si>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</si>
  <si>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</si>
  <si>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</si>
  <si>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</si>
  <si>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</si>
  <si>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</si>
  <si>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</si>
  <si>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</si>
  <si>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</si>
  <si>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</si>
  <si>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</si>
  <si>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</si>
  <si>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</si>
  <si>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</si>
  <si>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</si>
  <si>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</si>
  <si>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</si>
  <si>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</si>
  <si>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</si>
  <si>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</si>
  <si>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</si>
  <si>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</si>
  <si>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</si>
  <si>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</si>
  <si>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</si>
  <si>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</si>
  <si>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</si>
  <si>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</si>
  <si>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</si>
  <si>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</si>
  <si>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</si>
  <si>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</si>
  <si>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</si>
  <si>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</si>
  <si>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</si>
  <si>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</si>
  <si>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</si>
  <si>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</si>
  <si>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</si>
  <si>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</si>
  <si>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</si>
  <si>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</si>
  <si>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</si>
  <si>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</si>
  <si>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</si>
  <si>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</si>
  <si>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</si>
  <si>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</si>
  <si>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</si>
  <si>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</si>
  <si>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</si>
  <si>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</si>
  <si>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</si>
  <si>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</si>
  <si>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</si>
  <si>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</si>
  <si>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</si>
  <si>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</si>
  <si>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</si>
  <si>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</si>
  <si>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</si>
  <si>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</si>
  <si>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</si>
  <si>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</si>
  <si>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</si>
  <si>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</si>
  <si>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</si>
  <si>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</si>
  <si>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</si>
  <si>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</si>
  <si>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</si>
  <si>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</si>
  <si>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</si>
  <si>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</si>
  <si>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</si>
  <si>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</si>
  <si>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</si>
  <si>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</si>
  <si>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</si>
  <si>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</si>
  <si>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</si>
  <si>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</si>
  <si>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</si>
  <si>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</si>
  <si>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</si>
  <si>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</si>
  <si>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</si>
  <si>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</si>
  <si>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</si>
  <si>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</si>
  <si>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</si>
  <si>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</si>
  <si>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</si>
  <si>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</si>
  <si>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</si>
  <si>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</si>
  <si>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</si>
  <si>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</si>
  <si>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</si>
  <si>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</si>
  <si>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</si>
  <si>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</si>
  <si>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</si>
  <si>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</si>
  <si>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</si>
  <si>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</si>
  <si>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</si>
  <si>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</si>
  <si>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</si>
  <si>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</si>
  <si>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</si>
  <si>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</si>
  <si>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</si>
  <si>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</si>
  <si>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</si>
  <si>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</si>
  <si>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</si>
  <si>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</si>
  <si>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</si>
  <si>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</si>
  <si>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</si>
  <si>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</si>
  <si>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</si>
  <si>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</si>
  <si>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</si>
  <si>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</si>
  <si>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</si>
  <si>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</si>
  <si>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</si>
  <si>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</si>
  <si>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</si>
  <si>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</si>
  <si>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</si>
  <si>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</si>
  <si>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</si>
  <si>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</si>
  <si>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</si>
  <si>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</si>
  <si>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</si>
  <si>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</si>
  <si>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</si>
  <si>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</si>
  <si>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</si>
  <si>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</si>
  <si>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</si>
  <si>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</si>
  <si>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</si>
  <si>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</si>
  <si>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</si>
  <si>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</si>
  <si>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</si>
  <si>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</si>
  <si>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</si>
  <si>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</si>
  <si>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</si>
  <si>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</si>
  <si>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</si>
  <si>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</si>
  <si>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</si>
  <si>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</si>
  <si>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</si>
  <si>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</si>
  <si>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</si>
  <si>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</si>
  <si>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</si>
  <si>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</si>
  <si>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</si>
  <si>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</si>
  <si>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</si>
  <si>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</si>
  <si>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</si>
  <si>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</si>
  <si>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</si>
  <si>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</si>
  <si>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</si>
  <si>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</si>
  <si>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</si>
  <si>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</si>
  <si>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</si>
  <si>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</si>
  <si>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</si>
  <si>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</si>
  <si>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</si>
  <si>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</si>
  <si>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</si>
  <si>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</si>
  <si>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</si>
  <si>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</si>
  <si>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</si>
  <si>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</si>
  <si>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</si>
  <si>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</si>
  <si>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</si>
  <si>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</si>
  <si>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</si>
  <si>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</si>
  <si>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</si>
  <si>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</si>
  <si>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</si>
  <si>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</si>
  <si>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</si>
  <si>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</si>
  <si>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</si>
  <si>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</si>
  <si>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</si>
  <si>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</si>
  <si>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</si>
  <si>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</si>
  <si>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</si>
  <si>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</si>
  <si>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</si>
  <si>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</si>
  <si>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</si>
  <si>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</si>
  <si>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</si>
  <si>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</si>
  <si>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</si>
  <si>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</si>
  <si>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</si>
  <si>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</si>
  <si>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</si>
  <si>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</si>
  <si>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</si>
  <si>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</si>
  <si>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</si>
  <si>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</si>
  <si>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</si>
  <si>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</si>
  <si>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</si>
  <si>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</si>
  <si>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</si>
  <si>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</si>
  <si>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</si>
  <si>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</si>
  <si>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</si>
  <si>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</si>
  <si>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</si>
  <si>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</si>
  <si>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</si>
  <si>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</si>
  <si>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</si>
  <si>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</si>
  <si>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</si>
  <si>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</si>
  <si>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</si>
  <si>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</si>
  <si>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</si>
  <si>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</si>
  <si>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</si>
  <si>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</si>
  <si>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</si>
  <si>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</si>
  <si>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</si>
  <si>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</si>
  <si>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</si>
  <si>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</si>
  <si>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</si>
  <si>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</si>
  <si>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</si>
  <si>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</si>
  <si>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</si>
  <si>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</si>
  <si>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</si>
  <si>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</si>
  <si>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</si>
  <si>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</si>
  <si>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</si>
  <si>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</si>
  <si>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</si>
  <si>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</si>
  <si>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</si>
  <si>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</si>
  <si>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</si>
  <si>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</si>
  <si>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</si>
  <si>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</si>
  <si>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</si>
  <si>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</si>
  <si>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</si>
  <si>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</si>
  <si>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</si>
  <si>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</si>
  <si>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</si>
  <si>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</si>
  <si>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</si>
  <si>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</si>
  <si>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</si>
  <si>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</si>
  <si>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</si>
  <si>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</si>
  <si>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</si>
  <si>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</si>
  <si>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</si>
  <si>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</si>
  <si>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</si>
  <si>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</si>
  <si>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</si>
  <si>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</si>
  <si>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</si>
  <si>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</si>
  <si>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</si>
  <si>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</si>
  <si>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</si>
  <si>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</si>
  <si>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</si>
  <si>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</si>
  <si>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</si>
  <si>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</si>
  <si>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</si>
  <si>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</si>
  <si>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</si>
  <si>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</si>
  <si>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</si>
  <si>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</si>
  <si>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</si>
  <si>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</si>
  <si>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</si>
  <si>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</si>
  <si>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</si>
  <si>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</si>
  <si>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</si>
  <si>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</si>
  <si>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</si>
  <si>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</si>
  <si>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</si>
  <si>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</si>
  <si>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</si>
  <si>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</si>
  <si>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</si>
  <si>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</si>
  <si>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</si>
  <si>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</si>
  <si>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</si>
  <si>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</si>
  <si>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</si>
  <si>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</si>
  <si>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</si>
  <si>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</si>
  <si>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</si>
  <si>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</si>
  <si>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</si>
  <si>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</si>
  <si>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</si>
  <si>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</si>
  <si>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</si>
  <si>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</si>
  <si>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</si>
  <si>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</si>
  <si>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</si>
  <si>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</si>
  <si>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</si>
  <si>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</si>
  <si>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</si>
  <si>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</si>
  <si>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</si>
  <si>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</si>
  <si>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</si>
  <si>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</si>
  <si>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</si>
  <si>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</si>
  <si>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</si>
  <si>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</si>
  <si>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</si>
  <si>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</si>
  <si>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</si>
  <si>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</si>
  <si>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</si>
  <si>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</si>
  <si>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</si>
  <si>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</si>
  <si>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</si>
  <si>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</si>
  <si>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</si>
  <si>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</si>
  <si>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</si>
  <si>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</si>
  <si>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</si>
  <si>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</si>
  <si>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</si>
  <si>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</si>
  <si>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</si>
  <si>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</si>
  <si>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</si>
  <si>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</si>
  <si>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</si>
  <si>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</si>
  <si>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</si>
  <si>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</si>
  <si>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</si>
  <si>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</si>
  <si>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</si>
  <si>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</si>
  <si>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</si>
  <si>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</si>
  <si>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</si>
  <si>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</si>
  <si>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</si>
  <si>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</si>
  <si>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</si>
  <si>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</si>
  <si>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</si>
  <si>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</si>
  <si>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</si>
  <si>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</si>
  <si>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</si>
  <si>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</si>
  <si>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</si>
  <si>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</si>
  <si>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</si>
  <si>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</si>
  <si>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</si>
  <si>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</si>
  <si>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</si>
  <si>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</si>
  <si>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</si>
  <si>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</si>
  <si>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</si>
  <si>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</si>
  <si>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</si>
  <si>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</si>
  <si>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</si>
  <si>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</si>
  <si>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</si>
  <si>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</si>
  <si>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</si>
  <si>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</si>
  <si>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</si>
  <si>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</si>
  <si>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</si>
  <si>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</si>
  <si>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</si>
  <si>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</si>
  <si>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</si>
  <si>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</si>
  <si>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</si>
  <si>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</si>
  <si>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</si>
  <si>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</si>
  <si>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</si>
  <si>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</si>
  <si>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</si>
  <si>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</si>
  <si>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</si>
  <si>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</si>
  <si>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</si>
  <si>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</si>
  <si>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</si>
  <si>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</si>
  <si>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</si>
  <si>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</si>
  <si>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</si>
  <si>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</si>
  <si>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</si>
  <si>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</si>
  <si>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</si>
  <si>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</si>
  <si>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</si>
  <si>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</si>
  <si>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</si>
  <si>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</si>
  <si>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</si>
  <si>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</si>
  <si>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</si>
  <si>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</si>
  <si>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</si>
  <si>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</si>
  <si>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</si>
  <si>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</si>
  <si>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</si>
  <si>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</si>
  <si>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</si>
  <si>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</si>
  <si>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</si>
  <si>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</si>
  <si>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</si>
  <si>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</si>
  <si>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</si>
  <si>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</si>
  <si>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</si>
  <si>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</si>
  <si>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</si>
  <si>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</si>
  <si>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</si>
  <si>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</si>
  <si>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</si>
  <si>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</si>
  <si>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</si>
  <si>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</si>
  <si>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</si>
  <si>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</si>
  <si>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</si>
  <si>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</si>
  <si>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</si>
  <si>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</si>
  <si>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</si>
  <si>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</si>
  <si>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</si>
  <si>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</si>
  <si>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</si>
  <si>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</si>
  <si>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</si>
  <si>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</si>
  <si>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</si>
  <si>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</si>
  <si>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</si>
  <si>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</si>
  <si>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</si>
  <si>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</si>
  <si>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</si>
  <si>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</si>
  <si>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</si>
  <si>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</si>
  <si>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</si>
  <si>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</si>
  <si>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</si>
  <si>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</si>
  <si>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</si>
  <si>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</si>
  <si>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</si>
  <si>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</si>
  <si>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</si>
  <si>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</si>
  <si>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</si>
  <si>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</si>
  <si>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</si>
  <si>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</si>
  <si>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</si>
  <si>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</si>
  <si>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</si>
  <si>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</si>
  <si>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</si>
  <si>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</si>
  <si>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</si>
  <si>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</si>
  <si>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</si>
  <si>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</si>
  <si>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</si>
  <si>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</si>
  <si>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</si>
  <si>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</si>
  <si>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</si>
  <si>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</si>
  <si>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</si>
  <si>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</si>
  <si>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</si>
  <si>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</si>
  <si>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</si>
  <si>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</si>
  <si>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</si>
  <si>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</si>
  <si>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</si>
  <si>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</si>
  <si>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</si>
  <si>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</si>
  <si>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</si>
  <si>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</si>
  <si>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</si>
  <si>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</si>
  <si>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</si>
  <si>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</si>
  <si>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</si>
  <si>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</si>
  <si>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</si>
  <si>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</si>
  <si>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</si>
  <si>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</si>
  <si>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</si>
  <si>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</si>
  <si>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</si>
  <si>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</si>
  <si>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</si>
  <si>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</si>
  <si>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</si>
  <si>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</si>
  <si>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</si>
  <si>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</si>
  <si>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</si>
  <si>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</si>
  <si>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</si>
  <si>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</si>
  <si>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</si>
  <si>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</si>
  <si>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</si>
  <si>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</si>
  <si>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</si>
  <si>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</si>
  <si>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</si>
  <si>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</si>
  <si>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</si>
  <si>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</si>
  <si>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</si>
  <si>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</si>
  <si>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</si>
  <si>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</si>
  <si>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</si>
  <si>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</si>
  <si>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</si>
  <si>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</si>
  <si>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</si>
  <si>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</si>
  <si>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</si>
  <si>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</si>
  <si>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</si>
  <si>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</si>
  <si>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</si>
  <si>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</si>
  <si>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</si>
  <si>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</si>
  <si>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</si>
  <si>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</si>
  <si>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</si>
  <si>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</si>
  <si>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</si>
  <si>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</si>
  <si>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</si>
  <si>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</si>
  <si>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</si>
  <si>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</si>
  <si>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</si>
  <si>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</si>
  <si>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</si>
  <si>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</si>
  <si>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</si>
  <si>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</si>
  <si>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</si>
  <si>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</si>
  <si>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</si>
  <si>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</si>
  <si>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</si>
  <si>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</si>
  <si>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</si>
  <si>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</si>
  <si>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</si>
  <si>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</si>
  <si>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</si>
  <si>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</si>
  <si>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</si>
  <si>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</si>
  <si>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</si>
  <si>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</si>
  <si>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</si>
  <si>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</si>
  <si>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</si>
  <si>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</si>
  <si>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</si>
  <si>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</si>
  <si>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</si>
  <si>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</si>
  <si>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</si>
  <si>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</si>
  <si>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</si>
  <si>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</si>
  <si>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</si>
  <si>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</si>
  <si>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</si>
  <si>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</si>
  <si>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</si>
  <si>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</si>
  <si>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</si>
  <si>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</si>
  <si>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</si>
  <si>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</si>
  <si>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</si>
  <si>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</si>
  <si>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</si>
  <si>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</si>
  <si>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</si>
  <si>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</si>
  <si>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</si>
  <si>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</si>
  <si>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</si>
  <si>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</si>
  <si>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</si>
  <si>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</si>
  <si>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</si>
  <si>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</si>
  <si>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</si>
  <si>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</si>
  <si>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</si>
  <si>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</si>
  <si>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</si>
  <si>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</si>
  <si>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</si>
  <si>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</si>
  <si>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</si>
  <si>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</si>
  <si>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</si>
  <si>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</si>
  <si>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</si>
  <si>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</si>
  <si>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</si>
  <si>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</si>
  <si>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</si>
  <si>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</si>
  <si>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</si>
  <si>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</si>
  <si>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</si>
  <si>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</si>
  <si>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</si>
  <si>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</si>
  <si>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</si>
  <si>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</si>
  <si>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</si>
  <si>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</si>
  <si>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</si>
  <si>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</si>
  <si>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</si>
  <si>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</si>
  <si>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</si>
  <si>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</si>
  <si>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</si>
  <si>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</si>
  <si>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</si>
  <si>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</si>
  <si>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</si>
  <si>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</si>
  <si>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</si>
  <si>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</si>
  <si>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</si>
  <si>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</si>
  <si>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</si>
  <si>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</si>
  <si>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</si>
  <si>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</si>
  <si>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</si>
  <si>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</si>
  <si>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</si>
  <si>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</si>
  <si>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</si>
  <si>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</si>
  <si>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</si>
  <si>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</si>
  <si>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</si>
  <si>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</si>
  <si>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</si>
  <si>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</si>
  <si>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</si>
  <si>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</si>
  <si>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</si>
  <si>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</si>
  <si>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</si>
  <si>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</si>
  <si>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</si>
  <si>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</si>
  <si>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</si>
  <si>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</si>
  <si>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</si>
  <si>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</si>
  <si>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</si>
  <si>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</si>
  <si>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</si>
  <si>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</si>
  <si>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</si>
  <si>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</si>
  <si>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</si>
  <si>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</si>
  <si>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</si>
  <si>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</si>
  <si>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</si>
  <si>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</si>
  <si>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</si>
  <si>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</si>
  <si>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</si>
  <si>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</si>
  <si>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</si>
  <si>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</si>
  <si>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</si>
  <si>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</si>
  <si>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</si>
  <si>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</si>
  <si>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</si>
  <si>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</si>
  <si>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</si>
  <si>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</si>
  <si>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</si>
  <si>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</si>
  <si>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</si>
  <si>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</si>
  <si>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</si>
  <si>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</si>
  <si>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</si>
  <si>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</si>
  <si>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</si>
  <si>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</si>
  <si>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</si>
  <si>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</si>
  <si>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</si>
  <si>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</si>
  <si>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</si>
  <si>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</si>
  <si>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</si>
  <si>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</si>
  <si>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</si>
  <si>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</si>
  <si>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</si>
  <si>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</si>
  <si>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</si>
  <si>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</si>
  <si>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</si>
  <si>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</si>
  <si>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</si>
  <si>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</si>
  <si>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</si>
  <si>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</si>
  <si>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</si>
  <si>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</si>
  <si>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</si>
  <si>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</si>
  <si>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</si>
  <si>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</si>
  <si>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</si>
  <si>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</si>
  <si>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</si>
  <si>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</si>
  <si>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</si>
  <si>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</si>
  <si>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</si>
  <si>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</si>
  <si>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</si>
  <si>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</si>
  <si>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</si>
  <si>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</si>
  <si>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</si>
  <si>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</si>
  <si>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</si>
  <si>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</si>
  <si>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</si>
  <si>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</si>
  <si>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</si>
  <si>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</si>
  <si>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</si>
  <si>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</si>
  <si>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</si>
  <si>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</si>
  <si>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</si>
  <si>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</si>
  <si>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</si>
  <si>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</si>
  <si>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</si>
  <si>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</si>
  <si>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</si>
  <si>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</si>
  <si>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</si>
  <si>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</si>
  <si>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</si>
  <si>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</si>
  <si>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</si>
  <si>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</si>
  <si>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</si>
  <si>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</si>
  <si>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</si>
  <si>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</si>
  <si>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</si>
  <si>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</si>
  <si>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</si>
  <si>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</si>
  <si>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</si>
  <si>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</si>
  <si>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</si>
  <si>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</si>
  <si>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</si>
  <si>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</si>
  <si>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</si>
  <si>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</si>
  <si>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</si>
  <si>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</si>
  <si>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</si>
  <si>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</si>
  <si>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</si>
  <si>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</si>
  <si>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</si>
  <si>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</si>
  <si>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</si>
  <si>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</si>
  <si>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</si>
  <si>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</si>
  <si>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</si>
  <si>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</si>
  <si>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</si>
  <si>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</si>
  <si>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</si>
  <si>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</si>
  <si>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</si>
  <si>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</si>
  <si>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</si>
  <si>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</si>
  <si>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</si>
  <si>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</si>
  <si>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</si>
  <si>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</si>
  <si>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</si>
  <si>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</si>
  <si>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</si>
  <si>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</si>
  <si>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</si>
  <si>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</si>
  <si>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</si>
  <si>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</si>
  <si>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</si>
  <si>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</si>
  <si>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</si>
  <si>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</si>
  <si>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</si>
  <si>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</si>
  <si>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</si>
  <si>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</si>
  <si>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</si>
  <si>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</si>
  <si>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</si>
  <si>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</si>
  <si>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</si>
  <si>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</si>
  <si>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</si>
  <si>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</si>
  <si>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</si>
  <si>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</si>
  <si>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</si>
  <si>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</si>
  <si>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</si>
  <si>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</si>
  <si>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</si>
  <si>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</si>
  <si>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</si>
  <si>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</si>
  <si>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</si>
  <si>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</si>
  <si>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</si>
  <si>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</si>
  <si>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</si>
  <si>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</si>
  <si>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</si>
  <si>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</si>
  <si>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</si>
  <si>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</si>
  <si>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</si>
  <si>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</si>
  <si>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</si>
  <si>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</si>
  <si>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</si>
  <si>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</si>
  <si>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</si>
  <si>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</si>
  <si>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</si>
  <si>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</si>
  <si>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</si>
  <si>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</si>
  <si>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</si>
  <si>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</si>
  <si>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</si>
  <si>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</si>
  <si>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</si>
  <si>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</si>
  <si>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</si>
  <si>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</si>
  <si>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</si>
  <si>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</si>
  <si>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</si>
  <si>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</si>
  <si>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</si>
  <si>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</si>
  <si>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</si>
  <si>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</si>
  <si>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</si>
  <si>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</si>
  <si>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</si>
  <si>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</si>
  <si>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</si>
  <si>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</si>
  <si>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</si>
  <si>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</si>
  <si>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</si>
  <si>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</si>
  <si>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</si>
  <si>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</si>
  <si>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</si>
  <si>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</si>
  <si>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</si>
  <si>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</si>
  <si>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</si>
  <si>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</si>
  <si>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</si>
  <si>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</si>
  <si>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</si>
  <si>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</si>
  <si>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</si>
  <si>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</si>
  <si>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</si>
  <si>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</si>
  <si>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</si>
  <si>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</si>
  <si>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</si>
  <si>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</si>
  <si>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</si>
  <si>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</si>
  <si>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</si>
  <si>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</si>
  <si>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</si>
  <si>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</si>
  <si>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</si>
  <si>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</si>
  <si>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</si>
  <si>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</si>
  <si>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</si>
  <si>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</si>
  <si>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</si>
  <si>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</si>
  <si>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</si>
  <si>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</si>
  <si>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</si>
  <si>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</si>
  <si>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</si>
  <si>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</si>
  <si>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</si>
  <si>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</si>
  <si>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</si>
  <si>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</si>
  <si>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</si>
  <si>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</si>
  <si>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</si>
  <si>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</si>
  <si>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</si>
  <si>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</si>
  <si>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</si>
  <si>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</si>
  <si>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</si>
  <si>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</si>
  <si>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</si>
  <si>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</si>
  <si>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</si>
  <si>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</si>
  <si>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</si>
  <si>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</si>
  <si>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</si>
  <si>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</si>
  <si>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</si>
  <si>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</si>
  <si>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</si>
  <si>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</si>
  <si>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</si>
  <si>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</si>
  <si>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</si>
  <si>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</si>
  <si>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</si>
  <si>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</si>
  <si>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</si>
  <si>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</si>
  <si>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</si>
  <si>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</si>
  <si>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</si>
  <si>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</si>
  <si>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</si>
  <si>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</si>
  <si>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</si>
  <si>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</si>
  <si>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</si>
  <si>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</si>
  <si>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</si>
  <si>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</si>
  <si>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</si>
  <si>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</si>
  <si>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</si>
  <si>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</si>
  <si>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</si>
  <si>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</si>
  <si>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</si>
  <si>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</si>
  <si>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</si>
  <si>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</si>
  <si>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</si>
  <si>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</si>
  <si>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</si>
  <si>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</si>
  <si>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</si>
  <si>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</si>
  <si>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</si>
  <si>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</si>
  <si>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</si>
  <si>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</si>
  <si>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</si>
  <si>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</si>
  <si>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</si>
  <si>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</si>
  <si>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</si>
  <si>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</si>
  <si>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</si>
  <si>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</si>
  <si>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</si>
  <si>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</si>
  <si>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</si>
  <si>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</si>
  <si>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</si>
  <si>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</si>
  <si>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</si>
  <si>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</si>
  <si>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</si>
  <si>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</si>
  <si>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</si>
  <si>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</si>
  <si>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</si>
  <si>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</si>
  <si>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</si>
  <si>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</si>
  <si>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</si>
  <si>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</si>
  <si>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</si>
  <si>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</si>
  <si>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</si>
  <si>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</si>
  <si>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</si>
  <si>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</si>
  <si>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</si>
  <si>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</si>
  <si>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</si>
  <si>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</si>
  <si>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</si>
  <si>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</si>
  <si>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</si>
  <si>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</si>
  <si>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</si>
  <si>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</si>
  <si>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</si>
  <si>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</si>
  <si>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</si>
  <si>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</si>
  <si>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</si>
  <si>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</si>
  <si>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</si>
  <si>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</si>
  <si>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</si>
  <si>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</si>
  <si>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</si>
  <si>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</si>
  <si>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</si>
  <si>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</si>
  <si>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</si>
  <si>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</si>
  <si>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</si>
  <si>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</si>
  <si>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</si>
  <si>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</si>
  <si>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</si>
  <si>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</si>
  <si>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</si>
  <si>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</si>
  <si>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</si>
  <si>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</si>
  <si>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</si>
  <si>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</si>
  <si>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</si>
  <si>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</si>
  <si>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</si>
  <si>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</si>
  <si>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</si>
  <si>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</si>
  <si>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</si>
  <si>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</si>
  <si>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</si>
  <si>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</si>
  <si>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</si>
  <si>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</si>
  <si>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</si>
  <si>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</si>
  <si>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</si>
  <si>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</si>
  <si>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</si>
  <si>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</si>
  <si>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</si>
  <si>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</si>
  <si>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</si>
  <si>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</si>
  <si>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</si>
  <si>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</si>
  <si>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</si>
  <si>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</si>
  <si>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</si>
  <si>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</si>
  <si>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</si>
  <si>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</si>
  <si>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</si>
  <si>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</si>
  <si>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</si>
  <si>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</si>
  <si>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</si>
  <si>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</si>
  <si>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</si>
  <si>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</si>
  <si>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</si>
  <si>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</si>
  <si>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</si>
  <si>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</si>
  <si>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</si>
  <si>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</si>
  <si>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</si>
  <si>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</si>
  <si>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</si>
  <si>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</si>
  <si>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</si>
  <si>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</si>
  <si>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</si>
  <si>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</si>
  <si>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</si>
  <si>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</si>
  <si>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</si>
  <si>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</si>
  <si>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</si>
  <si>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</si>
  <si>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</si>
  <si>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</si>
  <si>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</si>
  <si>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</si>
  <si>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</si>
  <si>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</si>
  <si>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</si>
  <si>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</si>
  <si>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</si>
  <si>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</si>
  <si>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</si>
  <si>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</si>
  <si>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</si>
  <si>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</si>
  <si>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</si>
  <si>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</si>
  <si>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</si>
  <si>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</si>
  <si>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</si>
  <si>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</si>
  <si>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</si>
  <si>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</si>
  <si>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</si>
  <si>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</si>
  <si>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</si>
  <si>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</si>
  <si>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</si>
  <si>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</si>
  <si>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</si>
  <si>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</si>
  <si>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</si>
  <si>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</si>
  <si>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</si>
  <si>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</si>
  <si>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</si>
  <si>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</si>
  <si>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</si>
  <si>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</si>
  <si>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</si>
  <si>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</si>
  <si>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</si>
  <si>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</si>
  <si>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</si>
  <si>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</si>
  <si>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</si>
  <si>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</si>
  <si>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</si>
  <si>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</si>
  <si>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</si>
  <si>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</si>
  <si>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</si>
  <si>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</si>
  <si>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</si>
  <si>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</si>
  <si>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</si>
  <si>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</si>
  <si>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</si>
  <si>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</si>
  <si>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</si>
  <si>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</si>
  <si>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</si>
  <si>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</si>
  <si>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</si>
  <si>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</si>
  <si>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</si>
  <si>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</si>
  <si>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</si>
  <si>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</si>
  <si>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</si>
  <si>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</si>
  <si>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</si>
  <si>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</si>
  <si>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</si>
  <si>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</si>
  <si>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</si>
  <si>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</si>
  <si>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</si>
  <si>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</si>
  <si>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</si>
  <si>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</si>
  <si>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</si>
  <si>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</si>
  <si>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</si>
  <si>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</si>
  <si>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</si>
  <si>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</si>
  <si>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</si>
  <si>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</si>
  <si>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</si>
  <si>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</si>
  <si>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</si>
  <si>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</si>
  <si>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</si>
  <si>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</si>
  <si>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</si>
  <si>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</si>
  <si>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</si>
  <si>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</si>
  <si>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</si>
  <si>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</si>
  <si>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</si>
  <si>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</si>
  <si>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</si>
  <si>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</si>
  <si>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</si>
  <si>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</si>
  <si>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</si>
  <si>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</si>
  <si>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</si>
  <si>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</si>
  <si>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</si>
  <si>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</si>
  <si>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</si>
  <si>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</si>
  <si>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</si>
  <si>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</si>
  <si>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</si>
  <si>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</si>
  <si>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</si>
  <si>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</si>
  <si>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</si>
  <si>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</si>
  <si>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</si>
  <si>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</si>
  <si>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</si>
  <si>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</si>
  <si>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</si>
  <si>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</si>
  <si>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</si>
  <si>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</si>
  <si>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</si>
  <si>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</si>
  <si>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</si>
  <si>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</si>
  <si>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</si>
  <si>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</si>
  <si>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</si>
  <si>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</si>
  <si>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</si>
  <si>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</si>
  <si>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</si>
  <si>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</si>
  <si>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</si>
  <si>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</si>
  <si>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</si>
  <si>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</si>
  <si>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</si>
  <si>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</si>
  <si>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</si>
  <si>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</si>
  <si>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</si>
  <si>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</si>
  <si>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</si>
  <si>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</si>
  <si>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</si>
  <si>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</si>
  <si>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</si>
  <si>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</si>
  <si>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</si>
  <si>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</si>
  <si>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</si>
  <si>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</si>
  <si>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</si>
  <si>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</si>
  <si>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</si>
  <si>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</si>
  <si>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</si>
  <si>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</si>
  <si>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</si>
  <si>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</si>
  <si>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</si>
  <si>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</si>
  <si>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</si>
  <si>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</si>
  <si>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</si>
  <si>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</si>
  <si>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</si>
  <si>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</si>
  <si>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</si>
  <si>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</si>
  <si>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</si>
  <si>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</si>
  <si>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</si>
  <si>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</si>
  <si>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</si>
  <si>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</si>
  <si>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</si>
  <si>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</si>
  <si>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</si>
  <si>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</si>
  <si>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</si>
  <si>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</si>
  <si>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</si>
  <si>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</si>
  <si>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</si>
  <si>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</si>
  <si>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</si>
  <si>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</si>
  <si>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</si>
  <si>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</si>
  <si>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</si>
  <si>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</si>
  <si>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</si>
  <si>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</si>
  <si>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</si>
  <si>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</si>
  <si>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</si>
  <si>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</si>
  <si>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</si>
  <si>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</si>
  <si>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</si>
  <si>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</si>
  <si>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</si>
  <si>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</si>
  <si>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</si>
  <si>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</si>
  <si>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</si>
  <si>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</si>
  <si>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</si>
  <si>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</si>
  <si>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</si>
  <si>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</si>
  <si>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</si>
  <si>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</si>
  <si>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</si>
  <si>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</si>
  <si>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</si>
  <si>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</si>
  <si>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</si>
  <si>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</si>
  <si>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</si>
  <si>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</si>
  <si>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</si>
  <si>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</si>
  <si>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</si>
  <si>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</si>
  <si>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</si>
  <si>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</si>
  <si>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</si>
  <si>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</si>
  <si>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</si>
  <si>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</si>
  <si>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</si>
  <si>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</si>
  <si>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</si>
  <si>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</si>
  <si>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</si>
  <si>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</si>
  <si>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</si>
  <si>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</si>
  <si>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</si>
  <si>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</si>
  <si>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</si>
  <si>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</si>
  <si>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</si>
  <si>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</si>
  <si>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</si>
  <si>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</si>
  <si>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</si>
  <si>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</si>
  <si>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</si>
  <si>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</si>
  <si>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</si>
  <si>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</si>
  <si>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</si>
  <si>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</si>
  <si>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</si>
  <si>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</si>
  <si>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</si>
  <si>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</si>
  <si>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</si>
  <si>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</si>
  <si>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</si>
  <si>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</si>
  <si>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</si>
  <si>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</si>
  <si>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</si>
  <si>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</si>
  <si>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</si>
  <si>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</si>
  <si>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</si>
  <si>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</si>
  <si>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</si>
  <si>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</si>
  <si>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</si>
  <si>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</si>
  <si>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</si>
  <si>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</si>
  <si>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</si>
  <si>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</si>
  <si>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</si>
  <si>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</si>
  <si>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</si>
  <si>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</si>
  <si>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</si>
  <si>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</si>
  <si>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</si>
  <si>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</si>
  <si>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</si>
  <si>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</si>
  <si>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</si>
  <si>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</si>
  <si>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</si>
  <si>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</si>
  <si>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</si>
  <si>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</si>
  <si>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</si>
  <si>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</si>
  <si>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</si>
  <si>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</si>
  <si>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</si>
  <si>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</si>
  <si>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</si>
  <si>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</si>
  <si>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</si>
  <si>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</si>
  <si>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</si>
  <si>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</si>
  <si>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</si>
  <si>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</si>
  <si>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</si>
  <si>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</si>
  <si>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</si>
  <si>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</si>
  <si>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</si>
  <si>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</si>
  <si>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</si>
  <si>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</si>
  <si>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</si>
  <si>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</si>
  <si>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</si>
  <si>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</si>
  <si>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</si>
  <si>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</si>
  <si>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</si>
  <si>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</si>
  <si>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</si>
  <si>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</si>
  <si>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</si>
  <si>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</si>
  <si>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</si>
  <si>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</si>
  <si>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</si>
  <si>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</si>
  <si>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</si>
  <si>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</si>
  <si>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</si>
  <si>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</si>
  <si>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</si>
  <si>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</si>
  <si>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</si>
  <si>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</si>
  <si>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</si>
  <si>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</si>
  <si>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</si>
  <si>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</si>
  <si>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</si>
  <si>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</si>
  <si>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</si>
  <si>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</si>
  <si>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</si>
  <si>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</si>
  <si>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</si>
  <si>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</si>
  <si>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</si>
  <si>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</si>
  <si>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</si>
  <si>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</si>
  <si>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</si>
  <si>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</si>
  <si>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</si>
  <si>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</si>
  <si>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</si>
  <si>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</si>
  <si>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</si>
  <si>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</si>
  <si>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</si>
  <si>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</si>
  <si>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</si>
  <si>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</si>
  <si>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</si>
  <si>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</si>
  <si>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</si>
  <si>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</si>
  <si>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</si>
  <si>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</si>
  <si>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</si>
  <si>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</si>
  <si>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</si>
  <si>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</si>
  <si>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</si>
  <si>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</si>
  <si>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</si>
  <si>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</si>
  <si>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</si>
  <si>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</si>
  <si>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</si>
  <si>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</si>
  <si>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</si>
  <si>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</si>
  <si>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</si>
  <si>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</si>
  <si>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</si>
  <si>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</si>
  <si>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</si>
  <si>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</si>
  <si>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</si>
  <si>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</si>
  <si>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</si>
  <si>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</si>
  <si>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</si>
  <si>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</si>
  <si>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</si>
  <si>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</si>
  <si>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</si>
  <si>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</si>
  <si>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</si>
  <si>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</si>
  <si>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</si>
  <si>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</si>
  <si>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</si>
  <si>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</si>
  <si>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</si>
  <si>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</si>
  <si>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</si>
  <si>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</si>
  <si>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</si>
  <si>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</si>
  <si>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</si>
  <si>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</si>
  <si>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</si>
  <si>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</si>
  <si>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</si>
  <si>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</si>
  <si>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</si>
  <si>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</si>
  <si>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</si>
  <si>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</si>
  <si>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</si>
  <si>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</si>
  <si>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</si>
  <si>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</si>
  <si>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</si>
  <si>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</si>
  <si>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</si>
  <si>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</si>
  <si>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</si>
  <si>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</si>
  <si>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</si>
  <si>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</si>
  <si>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</si>
  <si>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</si>
  <si>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</si>
  <si>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</si>
  <si>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</si>
  <si>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</si>
  <si>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</si>
  <si>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</si>
  <si>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</si>
  <si>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</si>
  <si>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</si>
  <si>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</si>
  <si>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</si>
  <si>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</si>
  <si>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</si>
  <si>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</si>
  <si>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</si>
  <si>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</si>
  <si>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</si>
  <si>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</si>
  <si>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</si>
  <si>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</si>
  <si>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</si>
  <si>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</si>
  <si>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</si>
  <si>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</si>
  <si>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</si>
  <si>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</si>
  <si>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</si>
  <si>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</si>
  <si>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</si>
  <si>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</si>
  <si>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</si>
  <si>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</si>
  <si>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</si>
  <si>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</si>
  <si>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</si>
  <si>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</si>
  <si>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</si>
  <si>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</si>
  <si>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</si>
  <si>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</si>
  <si>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</si>
  <si>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</si>
  <si>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</si>
  <si>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</si>
  <si>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</si>
  <si>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</si>
  <si>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</si>
  <si>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</si>
  <si>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</si>
  <si>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</si>
  <si>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</si>
  <si>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</si>
  <si>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</si>
  <si>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</si>
  <si>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</si>
  <si>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</si>
  <si>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</si>
  <si>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</si>
  <si>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</si>
  <si>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</si>
  <si>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</si>
  <si>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</si>
  <si>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</si>
  <si>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</si>
  <si>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</si>
  <si>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</si>
  <si>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</si>
  <si>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</si>
  <si>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</si>
  <si>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</si>
  <si>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</si>
  <si>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</si>
  <si>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</si>
  <si>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</si>
  <si>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</si>
  <si>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</si>
  <si>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</si>
  <si>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</si>
  <si>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</si>
  <si>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</si>
  <si>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</si>
  <si>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</si>
  <si>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</si>
  <si>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</si>
  <si>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</si>
  <si>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</si>
  <si>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</si>
  <si>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</si>
  <si>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</si>
  <si>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</si>
  <si>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</si>
  <si>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</si>
  <si>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</si>
  <si>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</si>
  <si>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</si>
  <si>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</si>
  <si>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</si>
  <si>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</si>
  <si>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</si>
  <si>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</si>
  <si>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</si>
  <si>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</si>
  <si>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</si>
  <si>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</si>
  <si>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</si>
  <si>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</si>
  <si>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</si>
  <si>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</si>
  <si>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</si>
  <si>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</si>
  <si>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</si>
  <si>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</si>
  <si>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</si>
  <si>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</si>
  <si>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</si>
  <si>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</si>
  <si>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</si>
  <si>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</si>
  <si>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</si>
  <si>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</si>
  <si>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</si>
  <si>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</si>
  <si>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</si>
  <si>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</si>
  <si>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</si>
  <si>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</si>
  <si>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</si>
  <si>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</si>
  <si>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</si>
  <si>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</si>
  <si>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</si>
  <si>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</si>
  <si>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</si>
  <si>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</si>
  <si>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</si>
  <si>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</si>
  <si>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</si>
  <si>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</si>
  <si>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</si>
  <si>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</si>
  <si>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</si>
  <si>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</si>
  <si>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</si>
  <si>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</si>
  <si>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</si>
  <si>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</si>
  <si>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</si>
  <si>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</si>
  <si>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</si>
  <si>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</si>
  <si>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</si>
  <si>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</si>
  <si>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</si>
  <si>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</si>
  <si>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</si>
  <si>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</si>
  <si>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</si>
  <si>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</si>
  <si>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</si>
  <si>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</si>
  <si>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</si>
  <si>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</si>
  <si>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</si>
  <si>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</si>
  <si>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</si>
  <si>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</si>
  <si>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</si>
  <si>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</si>
  <si>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</si>
  <si>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</si>
  <si>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</si>
  <si>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</si>
  <si>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</si>
  <si>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</si>
  <si>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</si>
  <si>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</si>
  <si>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</si>
  <si>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</si>
  <si>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</si>
  <si>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</si>
  <si>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</si>
  <si>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</si>
  <si>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</si>
  <si>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</si>
  <si>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</si>
  <si>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</si>
  <si>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</si>
  <si>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</si>
  <si>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</si>
  <si>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</si>
  <si>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</si>
  <si>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</si>
  <si>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</si>
  <si>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</si>
  <si>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</si>
  <si>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</si>
  <si>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</si>
  <si>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</si>
  <si>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</si>
  <si>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</si>
  <si>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</si>
  <si>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</si>
  <si>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</si>
  <si>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</si>
  <si>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</si>
  <si>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</si>
  <si>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</si>
  <si>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</si>
  <si>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</si>
  <si>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</si>
  <si>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</si>
  <si>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</si>
  <si>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</si>
  <si>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</si>
  <si>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</si>
  <si>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</si>
  <si>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</si>
  <si>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</si>
  <si>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</si>
  <si>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</si>
  <si>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</si>
  <si>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</si>
  <si>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</si>
  <si>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</si>
  <si>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</si>
  <si>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</si>
  <si>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</si>
  <si>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</si>
  <si>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</si>
  <si>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</si>
  <si>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</si>
  <si>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</si>
  <si>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</si>
  <si>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</si>
  <si>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</si>
  <si>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</si>
  <si>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</si>
  <si>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</si>
  <si>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</si>
  <si>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</si>
  <si>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</si>
  <si>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</si>
  <si>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</si>
  <si>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</si>
  <si>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</si>
  <si>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</si>
  <si>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</si>
  <si>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</si>
  <si>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</si>
  <si>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</si>
  <si>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</si>
  <si>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</si>
  <si>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</si>
  <si>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</si>
  <si>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</si>
  <si>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</si>
  <si>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</si>
  <si>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</si>
  <si>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</si>
  <si>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</si>
  <si>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</si>
  <si>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</si>
  <si>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</si>
  <si>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</si>
  <si>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</si>
  <si>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</si>
  <si>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</si>
  <si>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</si>
  <si>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</si>
  <si>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</si>
  <si>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</si>
  <si>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</si>
  <si>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</si>
  <si>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</si>
  <si>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</si>
  <si>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</si>
  <si>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</si>
  <si>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</si>
  <si>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</si>
  <si>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</si>
  <si>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</si>
  <si>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</si>
  <si>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</si>
  <si>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</si>
  <si>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</si>
  <si>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</si>
  <si>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</si>
  <si>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</si>
  <si>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</si>
  <si>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</si>
  <si>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</si>
  <si>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</si>
  <si>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</si>
  <si>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</si>
  <si>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</si>
  <si>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</si>
  <si>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</si>
  <si>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</si>
  <si>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</si>
  <si>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</si>
  <si>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</si>
  <si>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</si>
  <si>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</si>
  <si>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</si>
  <si>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</si>
  <si>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</si>
  <si>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</si>
  <si>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</si>
  <si>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</si>
  <si>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</si>
  <si>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</si>
  <si>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</si>
  <si>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</si>
  <si>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</si>
  <si>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</si>
  <si>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</si>
  <si>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</si>
  <si>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</si>
  <si>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</si>
  <si>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</si>
  <si>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</si>
  <si>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</si>
  <si>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</si>
  <si>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</si>
  <si>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</si>
  <si>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</si>
  <si>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</si>
  <si>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</si>
  <si>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</si>
  <si>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</si>
  <si>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</si>
  <si>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</si>
  <si>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</si>
  <si>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</si>
  <si>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</si>
  <si>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</si>
  <si>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</si>
  <si>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</si>
  <si>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</si>
  <si>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</si>
  <si>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</si>
  <si>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</si>
  <si>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</si>
  <si>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</si>
  <si>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</si>
  <si>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</si>
  <si>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</si>
  <si>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</si>
  <si>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</si>
  <si>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</si>
  <si>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</si>
  <si>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</si>
  <si>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</si>
  <si>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</si>
  <si>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</si>
  <si>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</si>
  <si>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</si>
  <si>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</si>
  <si>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</si>
  <si>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</si>
  <si>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</si>
  <si>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</si>
  <si>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</si>
  <si>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</si>
  <si>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</si>
  <si>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</si>
  <si>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</si>
  <si>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</si>
  <si>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</si>
  <si>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</si>
  <si>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</si>
  <si>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</si>
  <si>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</si>
  <si>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</si>
  <si>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</si>
  <si>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</si>
  <si>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</si>
  <si>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</si>
  <si>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</si>
  <si>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</si>
  <si>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</si>
  <si>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</si>
  <si>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</si>
  <si>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</si>
  <si>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</si>
  <si>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</si>
  <si>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</si>
  <si>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</si>
  <si>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</si>
  <si>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</si>
  <si>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</si>
  <si>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</si>
  <si>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</si>
  <si>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</si>
  <si>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</si>
  <si>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</si>
  <si>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</si>
  <si>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</si>
  <si>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</si>
  <si>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</si>
  <si>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</si>
  <si>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</si>
  <si>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</si>
  <si>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</si>
  <si>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</si>
  <si>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</si>
  <si>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</si>
  <si>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</si>
  <si>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</si>
  <si>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</si>
  <si>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</si>
  <si>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</si>
  <si>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</si>
  <si>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</si>
  <si>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</si>
  <si>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</si>
  <si>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</si>
  <si>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</si>
  <si>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</si>
  <si>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</si>
  <si>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</si>
  <si>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</si>
  <si>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</si>
  <si>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</si>
  <si>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</si>
  <si>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</si>
  <si>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</si>
  <si>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</si>
  <si>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</si>
  <si>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</si>
  <si>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</si>
  <si>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</si>
  <si>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</si>
  <si>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</si>
  <si>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</si>
  <si>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</si>
  <si>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</si>
  <si>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</si>
  <si>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</si>
  <si>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</si>
  <si>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</si>
  <si>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</si>
  <si>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</si>
  <si>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</si>
  <si>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</si>
  <si>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</si>
  <si>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</si>
  <si>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</si>
  <si>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</si>
  <si>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</si>
  <si>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</si>
  <si>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</si>
  <si>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</si>
  <si>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</si>
  <si>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</si>
  <si>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</si>
  <si>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</si>
  <si>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</si>
  <si>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</si>
  <si>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</si>
  <si>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</si>
  <si>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</si>
  <si>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</si>
  <si>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</si>
  <si>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</si>
  <si>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</si>
  <si>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</si>
  <si>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</si>
  <si>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</si>
  <si>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</si>
  <si>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</si>
  <si>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</si>
  <si>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</si>
  <si>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</si>
  <si>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</si>
  <si>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</si>
  <si>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</si>
  <si>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</si>
  <si>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</si>
  <si>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</si>
  <si>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</si>
  <si>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</si>
  <si>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</si>
  <si>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</si>
  <si>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</si>
  <si>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</si>
  <si>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</si>
  <si>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</si>
  <si>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</si>
  <si>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</si>
  <si>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</si>
  <si>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</si>
  <si>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</si>
  <si>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</si>
  <si>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</si>
  <si>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</si>
  <si>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</si>
  <si>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</si>
  <si>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</si>
  <si>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</si>
  <si>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</si>
  <si>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</si>
  <si>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</si>
  <si>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</si>
  <si>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</si>
  <si>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</si>
  <si>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</si>
  <si>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</si>
  <si>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</si>
  <si>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</si>
  <si>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</si>
  <si>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</si>
  <si>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</si>
  <si>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</si>
  <si>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</si>
  <si>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</si>
  <si>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</si>
  <si>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</si>
  <si>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</si>
  <si>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</si>
  <si>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</si>
  <si>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</si>
  <si>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</si>
  <si>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</si>
  <si>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</si>
  <si>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</si>
  <si>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</si>
  <si>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</si>
  <si>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</si>
  <si>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</si>
  <si>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</si>
  <si>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</si>
  <si>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</si>
  <si>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</si>
  <si>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</si>
  <si>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</si>
  <si>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</si>
  <si>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</si>
  <si>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</si>
  <si>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</si>
  <si>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</si>
  <si>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</si>
  <si>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</si>
  <si>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</si>
  <si>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</si>
  <si>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</si>
  <si>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</si>
  <si>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</si>
  <si>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</si>
  <si>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</si>
  <si>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</si>
  <si>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</si>
  <si>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</si>
  <si>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</si>
  <si>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</si>
  <si>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</si>
  <si>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</si>
  <si>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</si>
  <si>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</si>
  <si>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</si>
  <si>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</si>
  <si>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</si>
  <si>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</si>
  <si>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</si>
  <si>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</si>
  <si>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</si>
  <si>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</si>
  <si>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</si>
  <si>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</si>
  <si>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</si>
  <si>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</si>
  <si>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</si>
  <si>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</si>
  <si>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</si>
  <si>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</si>
  <si>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</si>
  <si>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</si>
  <si>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</si>
  <si>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</si>
  <si>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</si>
  <si>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</si>
  <si>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</si>
  <si>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</si>
  <si>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</si>
  <si>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</si>
  <si>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</si>
  <si>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</si>
  <si>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</si>
  <si>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</si>
  <si>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</si>
  <si>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</si>
  <si>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</si>
  <si>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</si>
  <si>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</si>
  <si>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</si>
  <si>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</si>
  <si>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</si>
  <si>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</si>
  <si>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</si>
  <si>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</si>
  <si>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</si>
  <si>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</si>
  <si>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</si>
  <si>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</si>
  <si>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</si>
  <si>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</si>
  <si>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</si>
  <si>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</si>
  <si>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</si>
  <si>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</si>
  <si>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</si>
  <si>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</si>
  <si>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</si>
  <si>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</si>
  <si>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</si>
  <si>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</si>
  <si>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</si>
  <si>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</si>
  <si>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</si>
  <si>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</si>
  <si>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</si>
  <si>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</si>
  <si>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</si>
  <si>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</si>
  <si>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</si>
  <si>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</si>
  <si>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</si>
  <si>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</si>
  <si>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</si>
  <si>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</si>
  <si>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</si>
  <si>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</si>
  <si>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</si>
  <si>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</si>
  <si>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</si>
  <si>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</si>
  <si>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</si>
  <si>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</si>
  <si>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</si>
  <si>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</si>
  <si>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</si>
  <si>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</si>
  <si>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</si>
  <si>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</si>
  <si>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</si>
  <si>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</si>
  <si>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</si>
  <si>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</si>
  <si>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</si>
  <si>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</si>
  <si>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</si>
  <si>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</si>
  <si>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</si>
  <si>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</si>
  <si>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</si>
  <si>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</si>
  <si>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</si>
  <si>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</si>
  <si>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</si>
  <si>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</si>
  <si>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</si>
  <si>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</si>
  <si>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</si>
  <si>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</si>
  <si>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</si>
  <si>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</si>
  <si>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</si>
  <si>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</si>
  <si>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</si>
  <si>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</si>
  <si>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</si>
  <si>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</si>
  <si>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</si>
  <si>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</si>
  <si>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</si>
  <si>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</si>
  <si>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</si>
  <si>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</si>
  <si>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</si>
  <si>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</si>
  <si>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</si>
  <si>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</si>
  <si>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</si>
  <si>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</si>
  <si>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</si>
  <si>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</si>
  <si>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</si>
  <si>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</si>
  <si>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</si>
  <si>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</si>
  <si>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</si>
  <si>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</si>
  <si>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</si>
  <si>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</si>
  <si>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</si>
  <si>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</si>
  <si>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</si>
  <si>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</si>
  <si>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</si>
  <si>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</si>
  <si>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</si>
  <si>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</si>
  <si>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</si>
  <si>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</si>
  <si>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</si>
  <si>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</si>
  <si>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</si>
  <si>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</si>
  <si>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</si>
  <si>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</si>
  <si>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</si>
  <si>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</si>
  <si>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</si>
  <si>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</si>
  <si>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</si>
  <si>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</si>
  <si>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</si>
  <si>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</si>
  <si>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</si>
  <si>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</si>
  <si>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</si>
  <si>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</si>
  <si>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</si>
  <si>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</si>
  <si>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</si>
  <si>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</si>
  <si>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</si>
  <si>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</si>
  <si>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</si>
  <si>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</si>
  <si>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</si>
  <si>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</si>
  <si>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</si>
  <si>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</si>
  <si>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</si>
  <si>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</si>
  <si>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</si>
  <si>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</si>
  <si>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</si>
  <si>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</si>
  <si>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</si>
  <si>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</si>
  <si>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</si>
  <si>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</si>
  <si>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</si>
  <si>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</si>
  <si>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</si>
  <si>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</si>
  <si>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</si>
  <si>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</si>
  <si>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</si>
  <si>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</si>
  <si>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</si>
  <si>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</si>
  <si>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</si>
  <si>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</si>
  <si>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</si>
  <si>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</si>
  <si>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</si>
  <si>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</si>
  <si>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</si>
  <si>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</si>
  <si>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</si>
  <si>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</si>
  <si>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</si>
  <si>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</si>
  <si>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</si>
  <si>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</si>
  <si>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</si>
  <si>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</si>
  <si>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</si>
  <si>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</si>
  <si>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</si>
  <si>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</si>
  <si>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</si>
  <si>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</si>
  <si>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</si>
  <si>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</si>
  <si>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</si>
  <si>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</si>
  <si>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</si>
  <si>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</si>
  <si>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</si>
  <si>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</si>
  <si>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</si>
  <si>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</si>
  <si>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</si>
  <si>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</si>
  <si>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</si>
  <si>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</si>
  <si>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</si>
  <si>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</si>
  <si>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</si>
  <si>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</si>
  <si>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</si>
  <si>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</si>
  <si>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</si>
  <si>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</si>
  <si>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</si>
  <si>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</si>
  <si>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</si>
  <si>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</si>
  <si>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</si>
  <si>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</si>
  <si>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</si>
  <si>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</si>
  <si>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</si>
  <si>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</si>
  <si>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</si>
  <si>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</si>
  <si>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</si>
  <si>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</si>
  <si>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</si>
  <si>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</si>
  <si>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</si>
  <si>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</si>
  <si>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</si>
  <si>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</si>
  <si>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</si>
  <si>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</si>
  <si>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</si>
  <si>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</si>
  <si>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</si>
  <si>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</si>
  <si>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</si>
  <si>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</si>
  <si>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</si>
  <si>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</si>
  <si>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</si>
  <si>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</si>
  <si>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</si>
  <si>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</si>
  <si>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</si>
  <si>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</si>
  <si>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</si>
  <si>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</si>
  <si>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</si>
  <si>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</si>
  <si>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</si>
  <si>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</si>
  <si>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</si>
  <si>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</si>
  <si>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</si>
  <si>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</si>
  <si>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</si>
  <si>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</si>
  <si>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</si>
  <si>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</si>
  <si>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</si>
  <si>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</si>
  <si>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</si>
  <si>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</si>
  <si>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</si>
  <si>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</si>
  <si>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</si>
  <si>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</si>
  <si>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</si>
  <si>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</si>
  <si>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</si>
  <si>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</si>
  <si>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</si>
  <si>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</si>
  <si>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</si>
  <si>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</si>
  <si>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</si>
  <si>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</si>
  <si>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</si>
  <si>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</si>
  <si>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</si>
  <si>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</si>
  <si>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</si>
  <si>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</si>
  <si>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</si>
  <si>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</si>
  <si>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</si>
  <si>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</si>
  <si>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</si>
  <si>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</si>
  <si>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</si>
  <si>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</si>
  <si>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</si>
  <si>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</si>
  <si>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</si>
  <si>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</si>
  <si>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</si>
  <si>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</si>
  <si>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</si>
  <si>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</si>
  <si>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</si>
  <si>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</si>
  <si>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</si>
  <si>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</si>
  <si>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</si>
  <si>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</si>
  <si>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</si>
  <si>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</si>
  <si>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</si>
  <si>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</si>
  <si>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</si>
  <si>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</si>
  <si>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</si>
  <si>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</si>
  <si>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</si>
  <si>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</si>
  <si>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</si>
  <si>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</si>
  <si>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</si>
  <si>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</si>
  <si>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</si>
  <si>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</si>
  <si>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</si>
  <si>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</si>
  <si>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</si>
  <si>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</si>
  <si>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</si>
  <si>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</si>
  <si>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</si>
  <si>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</si>
  <si>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</si>
  <si>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</si>
  <si>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</si>
  <si>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</si>
  <si>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</si>
  <si>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</si>
  <si>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</si>
  <si>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</si>
  <si>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</si>
  <si>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</si>
  <si>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</si>
  <si>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</si>
  <si>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</si>
  <si>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</si>
  <si>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</si>
  <si>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</si>
  <si>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</si>
  <si>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</si>
  <si>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</si>
  <si>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</si>
  <si>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</si>
  <si>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</si>
  <si>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</si>
  <si>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</si>
  <si>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</si>
  <si>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</si>
  <si>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</si>
  <si>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</si>
  <si>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</si>
  <si>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</si>
  <si>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</si>
  <si>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</si>
  <si>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</si>
  <si>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</si>
  <si>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</si>
  <si>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</si>
  <si>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</si>
  <si>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</si>
  <si>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</si>
  <si>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</si>
  <si>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</si>
  <si>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</si>
  <si>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</si>
  <si>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</si>
  <si>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</si>
  <si>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</si>
  <si>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</si>
  <si>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</si>
  <si>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</si>
  <si>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</si>
  <si>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</si>
  <si>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</si>
  <si>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</si>
  <si>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</si>
  <si>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</si>
  <si>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</si>
  <si>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</si>
  <si>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</si>
  <si>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</si>
  <si>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</si>
  <si>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</si>
  <si>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</si>
  <si>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</si>
  <si>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</si>
  <si>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</si>
  <si>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</si>
  <si>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</si>
  <si>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</si>
  <si>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</si>
  <si>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</si>
  <si>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</si>
  <si>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</si>
  <si>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</si>
  <si>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</si>
  <si>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</si>
  <si>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</si>
  <si>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</si>
  <si>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</si>
  <si>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</si>
  <si>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</si>
  <si>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</si>
  <si>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</si>
  <si>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</si>
  <si>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</si>
  <si>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</si>
  <si>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</si>
  <si>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</si>
  <si>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</si>
  <si>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</si>
  <si>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</si>
  <si>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</si>
  <si>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</si>
  <si>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</si>
  <si>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</si>
  <si>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</si>
  <si>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</si>
  <si>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</si>
  <si>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</si>
  <si>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</si>
  <si>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</si>
  <si>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</si>
  <si>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</si>
  <si>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</si>
  <si>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</si>
  <si>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</si>
  <si>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</si>
  <si>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</si>
  <si>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</si>
  <si>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</si>
  <si>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</si>
  <si>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</si>
  <si>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</si>
  <si>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</si>
  <si>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</si>
  <si>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</si>
  <si>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</si>
  <si>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</si>
  <si>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</si>
  <si>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</si>
  <si>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</si>
  <si>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</si>
  <si>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</si>
  <si>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</si>
  <si>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</si>
  <si>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</si>
  <si>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</si>
  <si>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</si>
  <si>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</si>
  <si>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</si>
  <si>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</si>
  <si>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</si>
  <si>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</si>
  <si>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</si>
  <si>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</si>
  <si>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</si>
  <si>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</si>
  <si>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</si>
  <si>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</si>
  <si>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</si>
  <si>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</si>
  <si>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</si>
  <si>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</si>
  <si>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</si>
  <si>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</si>
  <si>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</si>
  <si>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</si>
  <si>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</si>
  <si>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</si>
  <si>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</si>
  <si>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</si>
  <si>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</si>
  <si>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</si>
  <si>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</si>
  <si>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</si>
  <si>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</si>
  <si>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</si>
  <si>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</si>
  <si>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</si>
  <si>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</si>
  <si>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</si>
  <si>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</si>
  <si>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</si>
  <si>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</si>
  <si>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</si>
  <si>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</si>
  <si>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</si>
  <si>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</si>
  <si>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</si>
  <si>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</si>
  <si>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</si>
  <si>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</si>
  <si>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</si>
  <si>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</si>
  <si>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</si>
  <si>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</si>
  <si>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</si>
  <si>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</si>
  <si>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</si>
  <si>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</si>
  <si>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</si>
  <si>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</si>
  <si>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</si>
  <si>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</si>
  <si>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</si>
  <si>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</si>
  <si>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</si>
  <si>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</si>
  <si>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</si>
  <si>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</si>
  <si>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</si>
  <si>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</si>
  <si>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</si>
  <si>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</si>
  <si>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</si>
  <si>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</si>
  <si>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</si>
  <si>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</si>
  <si>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</si>
  <si>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</si>
  <si>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</si>
  <si>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</si>
  <si>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</si>
  <si>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</si>
  <si>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</si>
  <si>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</si>
  <si>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</si>
  <si>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</si>
  <si>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</si>
  <si>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</si>
  <si>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</si>
  <si>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</si>
  <si>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</si>
  <si>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</si>
  <si>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</si>
  <si>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</si>
  <si>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</si>
  <si>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</si>
  <si>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</si>
  <si>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</si>
  <si>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</si>
  <si>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</si>
  <si>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</si>
  <si>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</si>
  <si>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</si>
  <si>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</si>
  <si>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</si>
  <si>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</si>
  <si>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</si>
  <si>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</si>
  <si>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</si>
  <si>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</si>
  <si>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</si>
  <si>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</si>
  <si>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</si>
  <si>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</si>
  <si>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</si>
  <si>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</si>
  <si>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</si>
  <si>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</si>
  <si>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</si>
  <si>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</si>
  <si>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</si>
  <si>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</si>
  <si>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</si>
  <si>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</si>
  <si>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</si>
  <si>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</si>
  <si>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</si>
  <si>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</si>
  <si>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</si>
  <si>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</si>
  <si>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</si>
  <si>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</si>
  <si>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</si>
  <si>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</si>
  <si>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</si>
  <si>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</si>
  <si>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</si>
  <si>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</si>
  <si>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</si>
  <si>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</si>
  <si>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</si>
  <si>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</si>
  <si>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</si>
  <si>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</si>
  <si>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</si>
  <si>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</si>
  <si>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</si>
  <si>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</si>
  <si>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</si>
  <si>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</si>
  <si>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</si>
  <si>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</si>
  <si>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</si>
  <si>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</si>
  <si>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</si>
  <si>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</si>
  <si>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</si>
  <si>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</si>
  <si>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</si>
  <si>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</si>
  <si>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</si>
  <si>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</si>
  <si>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</si>
  <si>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</si>
  <si>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</si>
  <si>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</si>
  <si>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</si>
  <si>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</si>
  <si>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</si>
  <si>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</si>
  <si>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</si>
  <si>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</si>
  <si>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</si>
  <si>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</si>
  <si>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</si>
  <si>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</si>
  <si>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</si>
  <si>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</si>
  <si>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</si>
  <si>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</si>
  <si>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</si>
  <si>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</si>
  <si>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</si>
  <si>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</si>
  <si>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</si>
  <si>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</si>
  <si>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</si>
  <si>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</si>
  <si>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</si>
  <si>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</si>
  <si>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</si>
  <si>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</si>
  <si>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</si>
  <si>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</si>
  <si>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</si>
  <si>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</si>
  <si>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</si>
  <si>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</si>
  <si>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</si>
  <si>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</si>
  <si>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</si>
  <si>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</si>
  <si>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</si>
  <si>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</si>
  <si>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</si>
  <si>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</si>
  <si>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</si>
  <si>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</si>
  <si>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</si>
  <si>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</si>
  <si>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</si>
  <si>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</si>
  <si>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</si>
  <si>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</si>
  <si>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</si>
  <si>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</si>
  <si>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</si>
  <si>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</si>
  <si>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</si>
  <si>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</si>
  <si>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</si>
  <si>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</si>
  <si>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</si>
  <si>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</si>
  <si>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</si>
  <si>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</si>
  <si>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</si>
  <si>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</si>
  <si>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</si>
  <si>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</si>
  <si>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</si>
  <si>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</si>
  <si>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</si>
  <si>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</si>
  <si>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</si>
  <si>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</si>
  <si>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</si>
  <si>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</si>
  <si>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</si>
  <si>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</si>
  <si>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</si>
  <si>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</si>
  <si>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</si>
  <si>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</si>
  <si>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</si>
  <si>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</si>
  <si>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</si>
  <si>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</si>
  <si>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</si>
  <si>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</si>
  <si>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</si>
  <si>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</si>
  <si>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</si>
  <si>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</si>
  <si>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</si>
  <si>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</si>
  <si>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</si>
  <si>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</si>
  <si>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</si>
  <si>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</si>
  <si>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</si>
  <si>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</si>
  <si>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</si>
  <si>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</si>
  <si>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</si>
  <si>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</si>
  <si>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</si>
  <si>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</si>
  <si>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</si>
  <si>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</si>
  <si>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</si>
  <si>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</si>
  <si>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</si>
  <si>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</si>
  <si>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</si>
  <si>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</si>
  <si>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</si>
  <si>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</si>
  <si>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</si>
  <si>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</si>
  <si>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</si>
  <si>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</si>
  <si>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</si>
  <si>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</si>
  <si>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</si>
  <si>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</si>
  <si>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</si>
  <si>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</si>
  <si>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</si>
  <si>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</si>
  <si>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</si>
  <si>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</si>
  <si>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</si>
  <si>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</si>
  <si>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</si>
  <si>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</si>
  <si>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</si>
  <si>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</si>
  <si>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</si>
  <si>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</si>
  <si>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</si>
  <si>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</si>
  <si>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</si>
  <si>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</si>
  <si>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</si>
  <si>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</si>
  <si>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</si>
  <si>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</si>
  <si>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</si>
  <si>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</si>
  <si>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</si>
  <si>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</si>
  <si>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</si>
  <si>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</si>
  <si>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</si>
  <si>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</si>
  <si>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</si>
  <si>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</si>
  <si>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</si>
  <si>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</si>
  <si>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</si>
  <si>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</si>
  <si>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</si>
  <si>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</si>
  <si>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</si>
  <si>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</si>
  <si>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</si>
  <si>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</si>
  <si>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</si>
  <si>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</si>
  <si>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</si>
  <si>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</si>
  <si>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</si>
  <si>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</si>
  <si>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</si>
  <si>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</si>
  <si>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</si>
  <si>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</si>
  <si>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</si>
  <si>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</si>
  <si>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</si>
  <si>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</si>
  <si>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</si>
  <si>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</si>
  <si>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</si>
  <si>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</si>
  <si>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</si>
  <si>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</si>
  <si>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</si>
  <si>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</si>
  <si>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</si>
  <si>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</si>
  <si>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</si>
  <si>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</si>
  <si>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</si>
  <si>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</si>
  <si>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</si>
  <si>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</si>
  <si>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</si>
  <si>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</si>
  <si>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</si>
  <si>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</si>
  <si>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</si>
  <si>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</si>
  <si>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</si>
  <si>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</si>
  <si>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</si>
  <si>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</si>
  <si>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</si>
  <si>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</si>
  <si>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</si>
  <si>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</si>
  <si>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</si>
  <si>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</si>
  <si>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</si>
  <si>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</si>
  <si>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</si>
  <si>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</si>
  <si>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</si>
  <si>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</si>
  <si>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</si>
  <si>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</si>
  <si>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</si>
  <si>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</si>
  <si>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</si>
  <si>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</si>
  <si>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</si>
  <si>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</si>
  <si>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</si>
  <si>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</si>
  <si>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</si>
  <si>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</si>
  <si>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</si>
  <si>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</si>
  <si>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</si>
  <si>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</si>
  <si>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</si>
  <si>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</si>
  <si>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</si>
  <si>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</si>
  <si>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</si>
  <si>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</si>
  <si>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</si>
  <si>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</si>
  <si>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</si>
  <si>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</si>
  <si>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</si>
  <si>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</si>
  <si>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</si>
  <si>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</si>
  <si>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</si>
  <si>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</si>
  <si>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</si>
  <si>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</si>
  <si>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</si>
  <si>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</si>
  <si>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</si>
  <si>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</si>
  <si>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</si>
  <si>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</si>
  <si>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</si>
  <si>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</si>
  <si>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</si>
  <si>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</si>
  <si>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</si>
  <si>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</si>
  <si>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</si>
  <si>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</si>
  <si>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</si>
  <si>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</si>
  <si>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</si>
  <si>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</si>
  <si>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</si>
  <si>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</si>
  <si>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</si>
  <si>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</si>
  <si>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</si>
  <si>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</si>
  <si>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</si>
  <si>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</si>
  <si>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</si>
  <si>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</si>
  <si>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</si>
  <si>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</si>
  <si>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</si>
  <si>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</si>
  <si>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</si>
  <si>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</si>
  <si>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</si>
  <si>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</si>
  <si>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</si>
  <si>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</si>
  <si>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</si>
  <si>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</si>
  <si>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</si>
  <si>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</si>
  <si>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</si>
  <si>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</si>
  <si>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</si>
  <si>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</si>
  <si>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</si>
  <si>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</si>
  <si>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</si>
  <si>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</si>
  <si>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</si>
  <si>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</si>
  <si>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</si>
  <si>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</si>
  <si>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</si>
  <si>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</si>
  <si>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</si>
  <si>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</si>
  <si>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</si>
  <si>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</si>
  <si>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</si>
  <si>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</si>
  <si>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</si>
  <si>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</si>
  <si>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</si>
  <si>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</si>
  <si>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</si>
  <si>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</si>
  <si>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</si>
  <si>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</si>
  <si>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</si>
  <si>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</si>
  <si>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</si>
  <si>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</si>
  <si>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</si>
  <si>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</si>
  <si>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</si>
  <si>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</si>
  <si>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</si>
  <si>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</si>
  <si>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</si>
  <si>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</si>
  <si>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</si>
  <si>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</si>
  <si>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</si>
  <si>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</si>
  <si>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</si>
  <si>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</si>
  <si>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</si>
  <si>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</si>
  <si>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</si>
  <si>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</si>
  <si>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</si>
  <si>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</si>
  <si>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</si>
  <si>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</si>
  <si>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</si>
  <si>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</si>
  <si>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</si>
  <si>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</si>
  <si>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</si>
  <si>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</si>
  <si>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</si>
  <si>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</si>
  <si>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</si>
  <si>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</si>
  <si>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</si>
  <si>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</si>
  <si>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</si>
  <si>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</si>
  <si>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</si>
  <si>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</si>
  <si>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</si>
  <si>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</si>
  <si>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</si>
  <si>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</si>
  <si>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</si>
  <si>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</si>
  <si>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</si>
  <si>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</si>
  <si>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</si>
  <si>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</si>
  <si>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</si>
  <si>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</si>
  <si>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</si>
  <si>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</si>
  <si>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</si>
  <si>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</si>
  <si>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</si>
  <si>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</si>
  <si>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</si>
  <si>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</si>
  <si>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</si>
  <si>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</si>
  <si>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</si>
  <si>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</si>
  <si>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</si>
  <si>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</si>
  <si>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</si>
  <si>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</si>
  <si>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</si>
  <si>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</si>
  <si>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</si>
  <si>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</si>
  <si>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</si>
  <si>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</si>
  <si>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</si>
  <si>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</si>
  <si>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</si>
  <si>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</si>
  <si>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</si>
  <si>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</si>
  <si>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</si>
  <si>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 than or equal to 50000</t>
  </si>
  <si>
    <t>&lt; $1000</t>
  </si>
  <si>
    <t>&gt;= $50,000</t>
  </si>
  <si>
    <t>$5000-9999</t>
  </si>
  <si>
    <t>$10000-14999</t>
  </si>
  <si>
    <t>$15000-19999</t>
  </si>
  <si>
    <t>$20000-24999</t>
  </si>
  <si>
    <t>$25000-29999</t>
  </si>
  <si>
    <t>$30000-34999</t>
  </si>
  <si>
    <t>$35000-39999</t>
  </si>
  <si>
    <t>$40000-44999</t>
  </si>
  <si>
    <t>$45000-49999</t>
  </si>
  <si>
    <t>1000 to 4999</t>
  </si>
  <si>
    <t>$1000-4999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</si>
  <si>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</si>
  <si>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</si>
  <si>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</si>
  <si>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</si>
  <si>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</si>
  <si>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</si>
  <si>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</si>
  <si>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</si>
  <si>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</si>
  <si>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</si>
  <si>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</si>
  <si>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</si>
  <si>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</si>
  <si>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</si>
  <si>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</si>
  <si>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</si>
  <si>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</si>
  <si>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</si>
  <si>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</si>
  <si>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</si>
  <si>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</si>
  <si>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</si>
  <si>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</si>
  <si>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</si>
  <si>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</si>
  <si>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</si>
  <si>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</si>
  <si>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</si>
  <si>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</si>
  <si>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</si>
  <si>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</si>
  <si>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</si>
  <si>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</si>
  <si>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</si>
  <si>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backers</t>
  </si>
  <si>
    <t>Total Backers</t>
  </si>
  <si>
    <t>Min backers</t>
  </si>
  <si>
    <t>Mean backers</t>
  </si>
  <si>
    <t>Max backers</t>
  </si>
  <si>
    <t>Values</t>
  </si>
  <si>
    <t># of campaigns</t>
  </si>
  <si>
    <t>Status</t>
  </si>
  <si>
    <t>Variance of backers</t>
  </si>
  <si>
    <t>StdDev backers</t>
  </si>
  <si>
    <t>Median backers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</si>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</sst>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5B5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2" fontId="0" fillId="0" borderId="0" xfId="0" applyNumberFormat="1"/>
    <xf numFmtId="0" fontId="3" fillId="0" borderId="0" xfId="0" applyFont="1" applyBorder="1"/>
    <xf numFmtId="2" fontId="3" fillId="0" borderId="0" xfId="0" applyNumberFormat="1" applyFont="1" applyBorder="1"/>
    <xf numFmtId="2" fontId="3" fillId="0" borderId="4" xfId="0" applyNumberFormat="1" applyFont="1" applyBorder="1"/>
    <xf numFmtId="0" fontId="3" fillId="0" borderId="5" xfId="0" applyFont="1" applyBorder="1"/>
    <xf numFmtId="2" fontId="3" fillId="0" borderId="5" xfId="0" applyNumberFormat="1" applyFont="1" applyBorder="1"/>
    <xf numFmtId="2" fontId="3" fillId="0" borderId="6" xfId="0" applyNumberFormat="1" applyFont="1" applyBorder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3" borderId="7" xfId="0" applyFont="1" applyFill="1" applyBorder="1"/>
    <xf numFmtId="0" fontId="5" fillId="3" borderId="7" xfId="0" applyFont="1" applyFill="1" applyBorder="1" applyAlignment="1">
      <alignment vertical="center"/>
    </xf>
    <xf numFmtId="0" fontId="4" fillId="3" borderId="8" xfId="0" applyFont="1" applyFill="1" applyBorder="1"/>
    <xf numFmtId="3" fontId="3" fillId="0" borderId="0" xfId="0" applyNumberFormat="1" applyFont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4" borderId="0" xfId="0" applyFill="1" applyBorder="1"/>
    <xf numFmtId="0" fontId="0" fillId="0" borderId="12" xfId="0" applyBorder="1"/>
    <xf numFmtId="0" fontId="0" fillId="5" borderId="13" xfId="0" applyFill="1" applyBorder="1"/>
    <xf numFmtId="0" fontId="0" fillId="0" borderId="14" xfId="0" applyBorder="1"/>
    <xf numFmtId="0" fontId="0" fillId="0" borderId="15" xfId="0" applyBorder="1"/>
    <xf numFmtId="0" fontId="0" fillId="5" borderId="0" xfId="0" applyFill="1" applyBorder="1"/>
    <xf numFmtId="0" fontId="0" fillId="0" borderId="4" xfId="0" applyBorder="1"/>
    <xf numFmtId="0" fontId="0" fillId="0" borderId="16" xfId="0" applyBorder="1"/>
    <xf numFmtId="0" fontId="0" fillId="5" borderId="5" xfId="0" applyFill="1" applyBorder="1"/>
    <xf numFmtId="0" fontId="0" fillId="0" borderId="6" xfId="0" applyBorder="1"/>
    <xf numFmtId="0" fontId="0" fillId="4" borderId="13" xfId="0" applyFill="1" applyBorder="1"/>
    <xf numFmtId="0" fontId="0" fillId="4" borderId="5" xfId="0" applyFill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0" fillId="0" borderId="0" xfId="0" applyBorder="1"/>
    <xf numFmtId="10" fontId="0" fillId="0" borderId="0" xfId="0" applyNumberFormat="1"/>
    <xf numFmtId="10" fontId="0" fillId="6" borderId="0" xfId="0" applyNumberFormat="1" applyFill="1"/>
  </cellXfs>
  <cellStyles count="1">
    <cellStyle name="Normal" xfId="0" builtinId="0"/>
  </cellStyles>
  <dxfs count="1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fgColor auto="1"/>
          <bgColor theme="9" tint="0.79998168889431442"/>
        </patternFill>
      </fill>
    </dxf>
    <dxf>
      <fill>
        <patternFill patternType="solid">
          <fgColor auto="1"/>
          <bgColor rgb="FFFF5B5B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border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6 2" table="0" count="12" xr9:uid="{B3F5BC66-EE8F-4235-BC5E-2BA5FB2F0BC5}">
      <tableStyleElement type="wholeTable" dxfId="17"/>
      <tableStyleElement type="headerRow" dxfId="16"/>
      <tableStyleElement type="totalRow" dxfId="15"/>
      <tableStyleElement type="firstRowStripe" dxfId="14"/>
      <tableStyleElement type="firstColumnStripe" dxfId="13"/>
      <tableStyleElement type="firstSubtotalColumn" dxfId="12"/>
      <tableStyleElement type="firstSubtotalRow" dxfId="11"/>
      <tableStyleElement type="second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[Kurt-Dawiec-01-workbook.xlsx]Category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3-42F7-AB03-B69A7E2278B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60-496F-9E0D-60DD0113C6C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60-496F-9E0D-60DD0113C6C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60-496F-9E0D-60DD0113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787839"/>
        <c:axId val="1584090111"/>
      </c:barChart>
      <c:catAx>
        <c:axId val="1594787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090111"/>
        <c:crosses val="autoZero"/>
        <c:auto val="1"/>
        <c:lblAlgn val="ctr"/>
        <c:lblOffset val="100"/>
        <c:noMultiLvlLbl val="0"/>
      </c:catAx>
      <c:valAx>
        <c:axId val="15840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78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[Kurt-Dawiec-01-workbook.xlsx]Subcategory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'Subcategory Pivot'!$B$6:$B$46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7-4CD8-A45F-4D8B1889A420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'Subcategory Pivot'!$C$6:$C$46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87-4CD8-A45F-4D8B1889A420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'Subcategory Pivot'!$D$6:$D$46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7-4CD8-A45F-4D8B1889A420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'Subcategory Pivot'!$E$6:$E$46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8-496D-A223-57C2C453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5235999"/>
        <c:axId val="1584089279"/>
      </c:barChart>
      <c:catAx>
        <c:axId val="1585235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089279"/>
        <c:crosses val="autoZero"/>
        <c:auto val="1"/>
        <c:lblAlgn val="ctr"/>
        <c:lblOffset val="100"/>
        <c:noMultiLvlLbl val="0"/>
      </c:catAx>
      <c:valAx>
        <c:axId val="1584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3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[Kurt-Dawiec-01-workbook.xlsx]Date Created Outcome!PivotTable3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vs.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9-4BB5-A7B8-787B1AF02690}"/>
            </c:ext>
          </c:extLst>
        </c:ser>
        <c:ser>
          <c:idx val="1"/>
          <c:order val="1"/>
          <c:tx>
            <c:strRef>
              <c:f>'Date Created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9-4BB5-A7B8-787B1AF02690}"/>
            </c:ext>
          </c:extLst>
        </c:ser>
        <c:ser>
          <c:idx val="2"/>
          <c:order val="2"/>
          <c:tx>
            <c:strRef>
              <c:f>'Date Created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7-4DEA-AE74-920FE34B3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908527"/>
        <c:axId val="1581602895"/>
      </c:lineChart>
      <c:catAx>
        <c:axId val="1656908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602895"/>
        <c:crosses val="autoZero"/>
        <c:auto val="1"/>
        <c:lblAlgn val="ctr"/>
        <c:lblOffset val="100"/>
        <c:noMultiLvlLbl val="0"/>
      </c:catAx>
      <c:valAx>
        <c:axId val="158160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0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Chance of Failure, Success, or Cancellation vs. Approximate Fundraising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994930120914375E-2"/>
          <c:y val="9.4173031002703605E-2"/>
          <c:w val="0.88045258765731205"/>
          <c:h val="0.69476210210565781"/>
        </c:manualLayout>
      </c:layout>
      <c:lineChart>
        <c:grouping val="standard"/>
        <c:varyColors val="0"/>
        <c:ser>
          <c:idx val="0"/>
          <c:order val="0"/>
          <c:tx>
            <c:v>Success</c:v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noFill/>
              <a:ln>
                <a:noFill/>
              </a:ln>
              <a:effectLst/>
            </c:spPr>
          </c:marker>
          <c:cat>
            <c:strRef>
              <c:f>Bonus!$F$18:$F$29</c:f>
              <c:strCache>
                <c:ptCount val="12"/>
                <c:pt idx="0">
                  <c:v>&lt; $1000</c:v>
                </c:pt>
                <c:pt idx="1">
                  <c:v>$1000-4999</c:v>
                </c:pt>
                <c:pt idx="2">
                  <c:v>$5000-9999</c:v>
                </c:pt>
                <c:pt idx="3">
                  <c:v>$10000-14999</c:v>
                </c:pt>
                <c:pt idx="4">
                  <c:v>$15000-19999</c:v>
                </c:pt>
                <c:pt idx="5">
                  <c:v>$20000-24999</c:v>
                </c:pt>
                <c:pt idx="6">
                  <c:v>$25000-29999</c:v>
                </c:pt>
                <c:pt idx="7">
                  <c:v>$30000-34999</c:v>
                </c:pt>
                <c:pt idx="8">
                  <c:v>$35000-39999</c:v>
                </c:pt>
                <c:pt idx="9">
                  <c:v>$40000-44999</c:v>
                </c:pt>
                <c:pt idx="10">
                  <c:v>$45000-49999</c:v>
                </c:pt>
                <c:pt idx="11">
                  <c:v>&gt;= $50,000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4D-4736-9B08-86F2BBD90E3E}"/>
            </c:ext>
          </c:extLst>
        </c:ser>
        <c:ser>
          <c:idx val="1"/>
          <c:order val="1"/>
          <c:tx>
            <c:v>Failure</c:v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noFill/>
              <a:ln>
                <a:noFill/>
              </a:ln>
              <a:effectLst/>
            </c:spPr>
          </c:marker>
          <c:cat>
            <c:strRef>
              <c:f>Bonus!$F$18:$F$29</c:f>
              <c:strCache>
                <c:ptCount val="12"/>
                <c:pt idx="0">
                  <c:v>&lt; $1000</c:v>
                </c:pt>
                <c:pt idx="1">
                  <c:v>$1000-4999</c:v>
                </c:pt>
                <c:pt idx="2">
                  <c:v>$5000-9999</c:v>
                </c:pt>
                <c:pt idx="3">
                  <c:v>$10000-14999</c:v>
                </c:pt>
                <c:pt idx="4">
                  <c:v>$15000-19999</c:v>
                </c:pt>
                <c:pt idx="5">
                  <c:v>$20000-24999</c:v>
                </c:pt>
                <c:pt idx="6">
                  <c:v>$25000-29999</c:v>
                </c:pt>
                <c:pt idx="7">
                  <c:v>$30000-34999</c:v>
                </c:pt>
                <c:pt idx="8">
                  <c:v>$35000-39999</c:v>
                </c:pt>
                <c:pt idx="9">
                  <c:v>$40000-44999</c:v>
                </c:pt>
                <c:pt idx="10">
                  <c:v>$45000-49999</c:v>
                </c:pt>
                <c:pt idx="11">
                  <c:v>&gt;= $50,000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4D-4736-9B08-86F2BBD90E3E}"/>
            </c:ext>
          </c:extLst>
        </c:ser>
        <c:ser>
          <c:idx val="2"/>
          <c:order val="2"/>
          <c:tx>
            <c:v>Cancelation</c:v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noFill/>
              <a:ln>
                <a:noFill/>
              </a:ln>
              <a:effectLst/>
            </c:spPr>
          </c:marker>
          <c:cat>
            <c:strRef>
              <c:f>Bonus!$F$18:$F$29</c:f>
              <c:strCache>
                <c:ptCount val="12"/>
                <c:pt idx="0">
                  <c:v>&lt; $1000</c:v>
                </c:pt>
                <c:pt idx="1">
                  <c:v>$1000-4999</c:v>
                </c:pt>
                <c:pt idx="2">
                  <c:v>$5000-9999</c:v>
                </c:pt>
                <c:pt idx="3">
                  <c:v>$10000-14999</c:v>
                </c:pt>
                <c:pt idx="4">
                  <c:v>$15000-19999</c:v>
                </c:pt>
                <c:pt idx="5">
                  <c:v>$20000-24999</c:v>
                </c:pt>
                <c:pt idx="6">
                  <c:v>$25000-29999</c:v>
                </c:pt>
                <c:pt idx="7">
                  <c:v>$30000-34999</c:v>
                </c:pt>
                <c:pt idx="8">
                  <c:v>$35000-39999</c:v>
                </c:pt>
                <c:pt idx="9">
                  <c:v>$40000-44999</c:v>
                </c:pt>
                <c:pt idx="10">
                  <c:v>$45000-49999</c:v>
                </c:pt>
                <c:pt idx="11">
                  <c:v>&gt;= $50,000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4D-4736-9B08-86F2BBD90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632239"/>
        <c:axId val="1231156831"/>
      </c:lineChart>
      <c:catAx>
        <c:axId val="1295632239"/>
        <c:scaling>
          <c:orientation val="minMax"/>
        </c:scaling>
        <c:delete val="0"/>
        <c:axPos val="b"/>
        <c:majorGridlines>
          <c:spPr>
            <a:ln w="22225"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Kickstarter Goal Range (USD)</a:t>
                </a:r>
              </a:p>
            </c:rich>
          </c:tx>
          <c:layout>
            <c:manualLayout>
              <c:xMode val="edge"/>
              <c:yMode val="edge"/>
              <c:x val="0.34243062565897214"/>
              <c:y val="0.894009630375150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440000" spcFirstLastPara="1" vertOverflow="ellipsis" wrap="square" anchor="ctr" anchorCtr="1"/>
          <a:lstStyle/>
          <a:p>
            <a:pPr>
              <a:defRPr sz="1000" b="0" i="0" u="none" strike="noStrike" kern="1200" baseline="0">
                <a:ln>
                  <a:noFill/>
                </a:ln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56831"/>
        <c:crosses val="autoZero"/>
        <c:auto val="1"/>
        <c:lblAlgn val="ctr"/>
        <c:lblOffset val="100"/>
        <c:noMultiLvlLbl val="0"/>
      </c:catAx>
      <c:valAx>
        <c:axId val="1231156831"/>
        <c:scaling>
          <c:orientation val="minMax"/>
        </c:scaling>
        <c:delete val="0"/>
        <c:axPos val="l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&quot;%&quot;" sourceLinked="0"/>
        <c:majorTickMark val="in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632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754650641860117"/>
          <c:y val="0.17668568792085063"/>
          <c:w val="0.28713742512955109"/>
          <c:h val="4.2293529098336398E-2"/>
        </c:manualLayout>
      </c:layout>
      <c:overlay val="0"/>
      <c:spPr>
        <a:solidFill>
          <a:schemeClr val="bg1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60000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784860</xdr:colOff>
      <xdr:row>0</xdr:row>
      <xdr:rowOff>167640</xdr:rowOff>
    </xdr:from>
    <xdr:to>
      <xdr:col>17</xdr:col>
      <xdr:colOff>487680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DDFC1-D892-44D5-B384-B49D5CAAF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4</xdr:row>
      <xdr:rowOff>163830</xdr:rowOff>
    </xdr:from>
    <xdr:to>
      <xdr:col>23</xdr:col>
      <xdr:colOff>396240</xdr:colOff>
      <xdr:row>32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EA3C3-DF3E-4133-8798-E2D90348A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26670</xdr:rowOff>
    </xdr:from>
    <xdr:to>
      <xdr:col>16</xdr:col>
      <xdr:colOff>281940</xdr:colOff>
      <xdr:row>24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7688E-298D-4D23-B0A4-951AAC5E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106680</xdr:rowOff>
    </xdr:from>
    <xdr:to>
      <xdr:col>22</xdr:col>
      <xdr:colOff>533400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B4269-E704-4323-A8E0-409886E55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Dawiec" refreshedDate="44141.472735069445" createdVersion="6" refreshedVersion="6" minRefreshableVersion="3" recordCount="4114" xr:uid="{BF512A6A-EC56-4290-B1CD-831ECC36FDB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Dawiec" refreshedDate="44141.506620486114" createdVersion="6" refreshedVersion="6" minRefreshableVersion="3" recordCount="4114" xr:uid="{E1A602EE-2108-4E40-AEEE-574B6A012D2F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  <x v="130"/>
    <d v="2014-06-16T20:16:00"/>
  </r>
  <r>
    <x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  <x v="489"/>
    <d v="2012-01-05T11:33:00"/>
  </r>
  <r>
    <x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x v="6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x v="7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x v="7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  <x v="637"/>
    <d v="2017-02-25T23:04:00"/>
  </r>
  <r>
    <x v="638"/>
    <x v="638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x v="8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x v="11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x v="11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x v="8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  <x v="1048"/>
    <d v="2016-09-25T01:16:29"/>
  </r>
  <r>
    <x v="1049"/>
    <x v="1049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  <x v="1127"/>
    <d v="2014-11-14T21:30:00"/>
  </r>
  <r>
    <x v="1128"/>
    <x v="1128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x v="19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x v="19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x v="11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x v="11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x v="11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x v="14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x v="17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x v="17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x v="17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x v="7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x v="19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x v="19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  <x v="2658"/>
    <d v="2016-07-30T21:13:14"/>
  </r>
  <r>
    <x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x v="6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x v="38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  <x v="3124"/>
    <d v="2015-02-02T18:43:21"/>
  </r>
  <r>
    <x v="3125"/>
    <x v="3124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x v="6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x v="6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x v="6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x v="6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x v="6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x v="6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x v="6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  <x v="3885"/>
    <d v="2016-05-09T22:49:51"/>
  </r>
  <r>
    <x v="3886"/>
    <x v="3881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x v="6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F82C-74E6-442D-BC56-56202D6D5D93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K49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Col" dataField="1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  <pivotField numFmtId="14" showAll="0"/>
    <pivotField numFmtId="14" showAll="0"/>
    <pivotField showAll="0" defaultSubtotal="0"/>
    <pivotField showAll="0" defaultSubtotal="0"/>
    <pivotField dragToRow="0" dragToCol="0" dragToPage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ategory" fld="16" subtotal="count" showDataAs="percentOfTotal" baseField="6" baseItem="9" numFmtId="10"/>
  </dataFields>
  <formats count="2">
    <format dxfId="1">
      <pivotArea field="6" grandCol="1" collapsedLevelsAreSubtotals="1" axis="axisRow" fieldPosition="0">
        <references count="1">
          <reference field="6" count="1">
            <x v="20"/>
          </reference>
        </references>
      </pivotArea>
    </format>
    <format dxfId="0">
      <pivotArea field="6" grandCol="1" collapsedLevelsAreSubtotals="1" axis="axisRow" fieldPosition="0">
        <references count="1">
          <reference field="6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F6020-94EB-4583-9426-77BE3A8194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E6C06-22D2-4A3F-82EC-2B5C3100856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F3D5F-9686-4491-B121-3D934AF3159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29481-D3EC-40CB-B62B-465924200C08}" name="PivotTable2" cacheId="5" dataOnRows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State" colHeaderCaption="Status">
  <location ref="M4:O12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  <pivotField dragToRow="0" dragToCol="0" dragToPage="0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5"/>
  </colFields>
  <colItems count="2">
    <i>
      <x v="1"/>
    </i>
    <i>
      <x v="2"/>
    </i>
  </colItems>
  <dataFields count="7">
    <dataField name="# of campaigns" fld="5" subtotal="count" baseField="0" baseItem="0"/>
    <dataField name="Total Backers" fld="11" baseField="0" baseItem="0"/>
    <dataField name="Mean backers" fld="11" subtotal="average" baseField="5" baseItem="1"/>
    <dataField name="Min backers" fld="11" subtotal="min" baseField="5" baseItem="1"/>
    <dataField name="Max backers" fld="11" subtotal="max" baseField="5" baseItem="1"/>
    <dataField name="Variance of backers" fld="11" subtotal="var" baseField="5" baseItem="1"/>
    <dataField name="StdDev backers" fld="11" subtotal="stdDev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Q6" sqref="Q6"/>
    </sheetView>
  </sheetViews>
  <sheetFormatPr defaultRowHeight="14.4" x14ac:dyDescent="0.3"/>
  <cols>
    <col min="1" max="1" width="3.77734375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5546875" style="15" customWidth="1"/>
    <col min="16" max="16" width="27.88671875" style="15" customWidth="1"/>
    <col min="17" max="17" width="24.109375" customWidth="1"/>
    <col min="18" max="18" width="20.21875" customWidth="1"/>
    <col min="19" max="19" width="29.109375" style="11" customWidth="1"/>
    <col min="20" max="20" width="36.21875" style="11" customWidth="1"/>
  </cols>
  <sheetData>
    <row r="1" spans="1:20" s="1" customForma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9" t="s">
        <v>8330</v>
      </c>
      <c r="T1" s="9" t="s">
        <v>8331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 * 100</f>
        <v>136.85882352941178</v>
      </c>
      <c r="P2" s="15">
        <f>(E2/L2)</f>
        <v>63.917582417582416</v>
      </c>
      <c r="Q2" t="str">
        <f>MID(N2,1,FIND("/",N2)-1)</f>
        <v>film &amp; video</v>
      </c>
      <c r="R2" t="str">
        <f>MID(N2,FIND("/",N2)+1,LEN(N2))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>(E3/D3) * 100</f>
        <v>142.60827250608273</v>
      </c>
      <c r="P3" s="15">
        <f>(E3/L3)</f>
        <v>185.48101265822785</v>
      </c>
      <c r="Q3" t="str">
        <f>MID(N3,1,FIND("/",N3)-1)</f>
        <v>film &amp; video</v>
      </c>
      <c r="R3" t="str">
        <f>MID(N3,FIND("/",N3)+1,LEN(N3))</f>
        <v>television</v>
      </c>
      <c r="S3" s="10">
        <f>(((J3/60)/60)/24)+DATE(1970,1,1)</f>
        <v>42766.600497685184</v>
      </c>
      <c r="T3" s="11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>(E4/D4) * 100</f>
        <v>105</v>
      </c>
      <c r="P4" s="15">
        <f>(E4/L4)</f>
        <v>15</v>
      </c>
      <c r="Q4" t="str">
        <f>MID(N4,1,FIND("/",N4)-1)</f>
        <v>film &amp; video</v>
      </c>
      <c r="R4" t="str">
        <f>MID(N4,FIND("/",N4)+1,LEN(N4))</f>
        <v>television</v>
      </c>
      <c r="S4" s="10">
        <f>(((J4/60)/60)/24)+DATE(1970,1,1)</f>
        <v>42405.702349537038</v>
      </c>
      <c r="T4" s="11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>(E5/D5) * 100</f>
        <v>103.89999999999999</v>
      </c>
      <c r="P5" s="15">
        <f>(E5/L5)</f>
        <v>69.266666666666666</v>
      </c>
      <c r="Q5" t="str">
        <f>MID(N5,1,FIND("/",N5)-1)</f>
        <v>film &amp; video</v>
      </c>
      <c r="R5" t="str">
        <f>MID(N5,FIND("/",N5)+1,LEN(N5))</f>
        <v>television</v>
      </c>
      <c r="S5" s="10">
        <f>(((J5/60)/60)/24)+DATE(1970,1,1)</f>
        <v>41828.515127314815</v>
      </c>
      <c r="T5" s="11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>(E6/D6) * 100</f>
        <v>122.99154545454545</v>
      </c>
      <c r="P6" s="15">
        <f>(E6/L6)</f>
        <v>190.55028169014085</v>
      </c>
      <c r="Q6" t="str">
        <f>MID(N6,1,FIND("/",N6)-1)</f>
        <v>film &amp; video</v>
      </c>
      <c r="R6" t="str">
        <f>MID(N6,FIND("/",N6)+1,LEN(N6))</f>
        <v>television</v>
      </c>
      <c r="S6" s="10">
        <f>(((J6/60)/60)/24)+DATE(1970,1,1)</f>
        <v>42327.834247685183</v>
      </c>
      <c r="T6" s="11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>(E7/D7) * 100</f>
        <v>109.77744436109028</v>
      </c>
      <c r="P7" s="15">
        <f>(E7/L7)</f>
        <v>93.40425531914893</v>
      </c>
      <c r="Q7" t="str">
        <f>MID(N7,1,FIND("/",N7)-1)</f>
        <v>film &amp; video</v>
      </c>
      <c r="R7" t="str">
        <f>MID(N7,FIND("/",N7)+1,LEN(N7))</f>
        <v>television</v>
      </c>
      <c r="S7" s="10">
        <f>(((J7/60)/60)/24)+DATE(1970,1,1)</f>
        <v>42563.932951388888</v>
      </c>
      <c r="T7" s="11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>(E8/D8) * 100</f>
        <v>106.4875</v>
      </c>
      <c r="P8" s="15">
        <f>(E8/L8)</f>
        <v>146.87931034482759</v>
      </c>
      <c r="Q8" t="str">
        <f>MID(N8,1,FIND("/",N8)-1)</f>
        <v>film &amp; video</v>
      </c>
      <c r="R8" t="str">
        <f>MID(N8,FIND("/",N8)+1,LEN(N8))</f>
        <v>television</v>
      </c>
      <c r="S8" s="10">
        <f>(((J8/60)/60)/24)+DATE(1970,1,1)</f>
        <v>41794.072337962964</v>
      </c>
      <c r="T8" s="11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>(E9/D9) * 100</f>
        <v>101.22222222222221</v>
      </c>
      <c r="P9" s="15">
        <f>(E9/L9)</f>
        <v>159.82456140350877</v>
      </c>
      <c r="Q9" t="str">
        <f>MID(N9,1,FIND("/",N9)-1)</f>
        <v>film &amp; video</v>
      </c>
      <c r="R9" t="str">
        <f>MID(N9,FIND("/",N9)+1,LEN(N9))</f>
        <v>television</v>
      </c>
      <c r="S9" s="10">
        <f>(((J9/60)/60)/24)+DATE(1970,1,1)</f>
        <v>42516.047071759262</v>
      </c>
      <c r="T9" s="11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>(E10/D10) * 100</f>
        <v>100.04342857142856</v>
      </c>
      <c r="P10" s="15">
        <f>(E10/L10)</f>
        <v>291.79333333333335</v>
      </c>
      <c r="Q10" t="str">
        <f>MID(N10,1,FIND("/",N10)-1)</f>
        <v>film &amp; video</v>
      </c>
      <c r="R10" t="str">
        <f>MID(N10,FIND("/",N10)+1,LEN(N10))</f>
        <v>television</v>
      </c>
      <c r="S10" s="10">
        <f>(((J10/60)/60)/24)+DATE(1970,1,1)</f>
        <v>42468.94458333333</v>
      </c>
      <c r="T10" s="11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>(E11/D11) * 100</f>
        <v>125.998</v>
      </c>
      <c r="P11" s="15">
        <f>(E11/L11)</f>
        <v>31.499500000000001</v>
      </c>
      <c r="Q11" t="str">
        <f>MID(N11,1,FIND("/",N11)-1)</f>
        <v>film &amp; video</v>
      </c>
      <c r="R11" t="str">
        <f>MID(N11,FIND("/",N11)+1,LEN(N11))</f>
        <v>television</v>
      </c>
      <c r="S11" s="10">
        <f>(((J11/60)/60)/24)+DATE(1970,1,1)</f>
        <v>42447.103518518517</v>
      </c>
      <c r="T11" s="11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>(E12/D12) * 100</f>
        <v>100.49999999999999</v>
      </c>
      <c r="P12" s="15">
        <f>(E12/L12)</f>
        <v>158.68421052631578</v>
      </c>
      <c r="Q12" t="str">
        <f>MID(N12,1,FIND("/",N12)-1)</f>
        <v>film &amp; video</v>
      </c>
      <c r="R12" t="str">
        <f>MID(N12,FIND("/",N12)+1,LEN(N12))</f>
        <v>television</v>
      </c>
      <c r="S12" s="10">
        <f>(((J12/60)/60)/24)+DATE(1970,1,1)</f>
        <v>41780.068043981482</v>
      </c>
      <c r="T12" s="11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>(E13/D13) * 100</f>
        <v>120.5</v>
      </c>
      <c r="P13" s="15">
        <f>(E13/L13)</f>
        <v>80.333333333333329</v>
      </c>
      <c r="Q13" t="str">
        <f>MID(N13,1,FIND("/",N13)-1)</f>
        <v>film &amp; video</v>
      </c>
      <c r="R13" t="str">
        <f>MID(N13,FIND("/",N13)+1,LEN(N13))</f>
        <v>television</v>
      </c>
      <c r="S13" s="10">
        <f>(((J13/60)/60)/24)+DATE(1970,1,1)</f>
        <v>42572.778495370367</v>
      </c>
      <c r="T13" s="11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>(E14/D14) * 100</f>
        <v>165.29333333333335</v>
      </c>
      <c r="P14" s="15">
        <f>(E14/L14)</f>
        <v>59.961305925030231</v>
      </c>
      <c r="Q14" t="str">
        <f>MID(N14,1,FIND("/",N14)-1)</f>
        <v>film &amp; video</v>
      </c>
      <c r="R14" t="str">
        <f>MID(N14,FIND("/",N14)+1,LEN(N14))</f>
        <v>television</v>
      </c>
      <c r="S14" s="10">
        <f>(((J14/60)/60)/24)+DATE(1970,1,1)</f>
        <v>41791.713252314818</v>
      </c>
      <c r="T14" s="11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>(E15/D15) * 100</f>
        <v>159.97142857142856</v>
      </c>
      <c r="P15" s="15">
        <f>(E15/L15)</f>
        <v>109.78431372549019</v>
      </c>
      <c r="Q15" t="str">
        <f>MID(N15,1,FIND("/",N15)-1)</f>
        <v>film &amp; video</v>
      </c>
      <c r="R15" t="str">
        <f>MID(N15,FIND("/",N15)+1,LEN(N15))</f>
        <v>television</v>
      </c>
      <c r="S15" s="10">
        <f>(((J15/60)/60)/24)+DATE(1970,1,1)</f>
        <v>42508.677187499998</v>
      </c>
      <c r="T15" s="11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>(E16/D16) * 100</f>
        <v>100.93333333333334</v>
      </c>
      <c r="P16" s="15">
        <f>(E16/L16)</f>
        <v>147.70731707317074</v>
      </c>
      <c r="Q16" t="str">
        <f>MID(N16,1,FIND("/",N16)-1)</f>
        <v>film &amp; video</v>
      </c>
      <c r="R16" t="str">
        <f>MID(N16,FIND("/",N16)+1,LEN(N16))</f>
        <v>television</v>
      </c>
      <c r="S16" s="10">
        <f>(((J16/60)/60)/24)+DATE(1970,1,1)</f>
        <v>41808.02648148148</v>
      </c>
      <c r="T16" s="11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>(E17/D17) * 100</f>
        <v>106.60000000000001</v>
      </c>
      <c r="P17" s="15">
        <f>(E17/L17)</f>
        <v>21.755102040816325</v>
      </c>
      <c r="Q17" t="str">
        <f>MID(N17,1,FIND("/",N17)-1)</f>
        <v>film &amp; video</v>
      </c>
      <c r="R17" t="str">
        <f>MID(N17,FIND("/",N17)+1,LEN(N17))</f>
        <v>television</v>
      </c>
      <c r="S17" s="10">
        <f>(((J17/60)/60)/24)+DATE(1970,1,1)</f>
        <v>42256.391875000001</v>
      </c>
      <c r="T17" s="11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>(E18/D18) * 100</f>
        <v>100.24166666666667</v>
      </c>
      <c r="P18" s="15">
        <f>(E18/L18)</f>
        <v>171.84285714285716</v>
      </c>
      <c r="Q18" t="str">
        <f>MID(N18,1,FIND("/",N18)-1)</f>
        <v>film &amp; video</v>
      </c>
      <c r="R18" t="str">
        <f>MID(N18,FIND("/",N18)+1,LEN(N18))</f>
        <v>television</v>
      </c>
      <c r="S18" s="10">
        <f>(((J18/60)/60)/24)+DATE(1970,1,1)</f>
        <v>41760.796423611115</v>
      </c>
      <c r="T18" s="11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>(E19/D19) * 100</f>
        <v>100.66666666666666</v>
      </c>
      <c r="P19" s="15">
        <f>(E19/L19)</f>
        <v>41.944444444444443</v>
      </c>
      <c r="Q19" t="str">
        <f>MID(N19,1,FIND("/",N19)-1)</f>
        <v>film &amp; video</v>
      </c>
      <c r="R19" t="str">
        <f>MID(N19,FIND("/",N19)+1,LEN(N19))</f>
        <v>television</v>
      </c>
      <c r="S19" s="10">
        <f>(((J19/60)/60)/24)+DATE(1970,1,1)</f>
        <v>41917.731736111113</v>
      </c>
      <c r="T19" s="11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>(E20/D20) * 100</f>
        <v>106.32110000000002</v>
      </c>
      <c r="P20" s="15">
        <f>(E20/L20)</f>
        <v>93.264122807017543</v>
      </c>
      <c r="Q20" t="str">
        <f>MID(N20,1,FIND("/",N20)-1)</f>
        <v>film &amp; video</v>
      </c>
      <c r="R20" t="str">
        <f>MID(N20,FIND("/",N20)+1,LEN(N20))</f>
        <v>television</v>
      </c>
      <c r="S20" s="10">
        <f>(((J20/60)/60)/24)+DATE(1970,1,1)</f>
        <v>41869.542314814818</v>
      </c>
      <c r="T20" s="11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>(E21/D21) * 100</f>
        <v>145.29411764705881</v>
      </c>
      <c r="P21" s="15">
        <f>(E21/L21)</f>
        <v>56.136363636363633</v>
      </c>
      <c r="Q21" t="str">
        <f>MID(N21,1,FIND("/",N21)-1)</f>
        <v>film &amp; video</v>
      </c>
      <c r="R21" t="str">
        <f>MID(N21,FIND("/",N21)+1,LEN(N21))</f>
        <v>television</v>
      </c>
      <c r="S21" s="10">
        <f>(((J21/60)/60)/24)+DATE(1970,1,1)</f>
        <v>42175.816365740742</v>
      </c>
      <c r="T21" s="11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>(E22/D22) * 100</f>
        <v>100.2</v>
      </c>
      <c r="P22" s="15">
        <f>(E22/L22)</f>
        <v>80.16</v>
      </c>
      <c r="Q22" t="str">
        <f>MID(N22,1,FIND("/",N22)-1)</f>
        <v>film &amp; video</v>
      </c>
      <c r="R22" t="str">
        <f>MID(N22,FIND("/",N22)+1,LEN(N22))</f>
        <v>television</v>
      </c>
      <c r="S22" s="10">
        <f>(((J22/60)/60)/24)+DATE(1970,1,1)</f>
        <v>42200.758240740746</v>
      </c>
      <c r="T22" s="11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>(E23/D23) * 100</f>
        <v>109.13513513513513</v>
      </c>
      <c r="P23" s="15">
        <f>(E23/L23)</f>
        <v>199.9009900990099</v>
      </c>
      <c r="Q23" t="str">
        <f>MID(N23,1,FIND("/",N23)-1)</f>
        <v>film &amp; video</v>
      </c>
      <c r="R23" t="str">
        <f>MID(N23,FIND("/",N23)+1,LEN(N23))</f>
        <v>television</v>
      </c>
      <c r="S23" s="10">
        <f>(((J23/60)/60)/24)+DATE(1970,1,1)</f>
        <v>41878.627187500002</v>
      </c>
      <c r="T23" s="11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>(E24/D24) * 100</f>
        <v>117.14285714285715</v>
      </c>
      <c r="P24" s="15">
        <f>(E24/L24)</f>
        <v>51.25</v>
      </c>
      <c r="Q24" t="str">
        <f>MID(N24,1,FIND("/",N24)-1)</f>
        <v>film &amp; video</v>
      </c>
      <c r="R24" t="str">
        <f>MID(N24,FIND("/",N24)+1,LEN(N24))</f>
        <v>television</v>
      </c>
      <c r="S24" s="10">
        <f>(((J24/60)/60)/24)+DATE(1970,1,1)</f>
        <v>41989.91134259259</v>
      </c>
      <c r="T24" s="11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>(E25/D25) * 100</f>
        <v>118.5</v>
      </c>
      <c r="P25" s="15">
        <f>(E25/L25)</f>
        <v>103.04347826086956</v>
      </c>
      <c r="Q25" t="str">
        <f>MID(N25,1,FIND("/",N25)-1)</f>
        <v>film &amp; video</v>
      </c>
      <c r="R25" t="str">
        <f>MID(N25,FIND("/",N25)+1,LEN(N25))</f>
        <v>television</v>
      </c>
      <c r="S25" s="10">
        <f>(((J25/60)/60)/24)+DATE(1970,1,1)</f>
        <v>42097.778946759259</v>
      </c>
      <c r="T25" s="11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>(E26/D26) * 100</f>
        <v>108.80768571428572</v>
      </c>
      <c r="P26" s="15">
        <f>(E26/L26)</f>
        <v>66.346149825783982</v>
      </c>
      <c r="Q26" t="str">
        <f>MID(N26,1,FIND("/",N26)-1)</f>
        <v>film &amp; video</v>
      </c>
      <c r="R26" t="str">
        <f>MID(N26,FIND("/",N26)+1,LEN(N26))</f>
        <v>television</v>
      </c>
      <c r="S26" s="10">
        <f>(((J26/60)/60)/24)+DATE(1970,1,1)</f>
        <v>42229.820173611108</v>
      </c>
      <c r="T26" s="11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>(E27/D27) * 100</f>
        <v>133.33333333333331</v>
      </c>
      <c r="P27" s="15">
        <f>(E27/L27)</f>
        <v>57.142857142857146</v>
      </c>
      <c r="Q27" t="str">
        <f>MID(N27,1,FIND("/",N27)-1)</f>
        <v>film &amp; video</v>
      </c>
      <c r="R27" t="str">
        <f>MID(N27,FIND("/",N27)+1,LEN(N27))</f>
        <v>television</v>
      </c>
      <c r="S27" s="10">
        <f>(((J27/60)/60)/24)+DATE(1970,1,1)</f>
        <v>42318.025011574078</v>
      </c>
      <c r="T27" s="11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>(E28/D28) * 100</f>
        <v>155.20000000000002</v>
      </c>
      <c r="P28" s="15">
        <f>(E28/L28)</f>
        <v>102.10526315789474</v>
      </c>
      <c r="Q28" t="str">
        <f>MID(N28,1,FIND("/",N28)-1)</f>
        <v>film &amp; video</v>
      </c>
      <c r="R28" t="str">
        <f>MID(N28,FIND("/",N28)+1,LEN(N28))</f>
        <v>television</v>
      </c>
      <c r="S28" s="10">
        <f>(((J28/60)/60)/24)+DATE(1970,1,1)</f>
        <v>41828.515555555554</v>
      </c>
      <c r="T28" s="11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>(E29/D29) * 100</f>
        <v>111.72500000000001</v>
      </c>
      <c r="P29" s="15">
        <f>(E29/L29)</f>
        <v>148.96666666666667</v>
      </c>
      <c r="Q29" t="str">
        <f>MID(N29,1,FIND("/",N29)-1)</f>
        <v>film &amp; video</v>
      </c>
      <c r="R29" t="str">
        <f>MID(N29,FIND("/",N29)+1,LEN(N29))</f>
        <v>television</v>
      </c>
      <c r="S29" s="10">
        <f>(((J29/60)/60)/24)+DATE(1970,1,1)</f>
        <v>41929.164733796293</v>
      </c>
      <c r="T29" s="11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>(E30/D30) * 100</f>
        <v>100.35000000000001</v>
      </c>
      <c r="P30" s="15">
        <f>(E30/L30)</f>
        <v>169.6056338028169</v>
      </c>
      <c r="Q30" t="str">
        <f>MID(N30,1,FIND("/",N30)-1)</f>
        <v>film &amp; video</v>
      </c>
      <c r="R30" t="str">
        <f>MID(N30,FIND("/",N30)+1,LEN(N30))</f>
        <v>television</v>
      </c>
      <c r="S30" s="10">
        <f>(((J30/60)/60)/24)+DATE(1970,1,1)</f>
        <v>42324.96393518518</v>
      </c>
      <c r="T30" s="11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>(E31/D31) * 100</f>
        <v>123.33333333333334</v>
      </c>
      <c r="P31" s="15">
        <f>(E31/L31)</f>
        <v>31.623931623931625</v>
      </c>
      <c r="Q31" t="str">
        <f>MID(N31,1,FIND("/",N31)-1)</f>
        <v>film &amp; video</v>
      </c>
      <c r="R31" t="str">
        <f>MID(N31,FIND("/",N31)+1,LEN(N31))</f>
        <v>television</v>
      </c>
      <c r="S31" s="10">
        <f>(((J31/60)/60)/24)+DATE(1970,1,1)</f>
        <v>41812.67324074074</v>
      </c>
      <c r="T31" s="11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>(E32/D32) * 100</f>
        <v>101.29975</v>
      </c>
      <c r="P32" s="15">
        <f>(E32/L32)</f>
        <v>76.45264150943396</v>
      </c>
      <c r="Q32" t="str">
        <f>MID(N32,1,FIND("/",N32)-1)</f>
        <v>film &amp; video</v>
      </c>
      <c r="R32" t="str">
        <f>MID(N32,FIND("/",N32)+1,LEN(N32))</f>
        <v>television</v>
      </c>
      <c r="S32" s="10">
        <f>(((J32/60)/60)/24)+DATE(1970,1,1)</f>
        <v>41842.292997685188</v>
      </c>
      <c r="T32" s="11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>(E33/D33) * 100</f>
        <v>100</v>
      </c>
      <c r="P33" s="15">
        <f>(E33/L33)</f>
        <v>13</v>
      </c>
      <c r="Q33" t="str">
        <f>MID(N33,1,FIND("/",N33)-1)</f>
        <v>film &amp; video</v>
      </c>
      <c r="R33" t="str">
        <f>MID(N33,FIND("/",N33)+1,LEN(N33))</f>
        <v>television</v>
      </c>
      <c r="S33" s="10">
        <f>(((J33/60)/60)/24)+DATE(1970,1,1)</f>
        <v>42376.79206018518</v>
      </c>
      <c r="T33" s="11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>(E34/D34) * 100</f>
        <v>100.24604569420035</v>
      </c>
      <c r="P34" s="15">
        <f>(E34/L34)</f>
        <v>320.44943820224717</v>
      </c>
      <c r="Q34" t="str">
        <f>MID(N34,1,FIND("/",N34)-1)</f>
        <v>film &amp; video</v>
      </c>
      <c r="R34" t="str">
        <f>MID(N34,FIND("/",N34)+1,LEN(N34))</f>
        <v>television</v>
      </c>
      <c r="S34" s="10">
        <f>(((J34/60)/60)/24)+DATE(1970,1,1)</f>
        <v>42461.627511574072</v>
      </c>
      <c r="T34" s="11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>(E35/D35) * 100</f>
        <v>102.0952380952381</v>
      </c>
      <c r="P35" s="15">
        <f>(E35/L35)</f>
        <v>83.75</v>
      </c>
      <c r="Q35" t="str">
        <f>MID(N35,1,FIND("/",N35)-1)</f>
        <v>film &amp; video</v>
      </c>
      <c r="R35" t="str">
        <f>MID(N35,FIND("/",N35)+1,LEN(N35))</f>
        <v>television</v>
      </c>
      <c r="S35" s="10">
        <f>(((J35/60)/60)/24)+DATE(1970,1,1)</f>
        <v>42286.660891203705</v>
      </c>
      <c r="T35" s="11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>(E36/D36) * 100</f>
        <v>130.46153846153845</v>
      </c>
      <c r="P36" s="15">
        <f>(E36/L36)</f>
        <v>49.882352941176471</v>
      </c>
      <c r="Q36" t="str">
        <f>MID(N36,1,FIND("/",N36)-1)</f>
        <v>film &amp; video</v>
      </c>
      <c r="R36" t="str">
        <f>MID(N36,FIND("/",N36)+1,LEN(N36))</f>
        <v>television</v>
      </c>
      <c r="S36" s="10">
        <f>(((J36/60)/60)/24)+DATE(1970,1,1)</f>
        <v>41841.321770833332</v>
      </c>
      <c r="T36" s="11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>(E37/D37) * 100</f>
        <v>166.5</v>
      </c>
      <c r="P37" s="15">
        <f>(E37/L37)</f>
        <v>59.464285714285715</v>
      </c>
      <c r="Q37" t="str">
        <f>MID(N37,1,FIND("/",N37)-1)</f>
        <v>film &amp; video</v>
      </c>
      <c r="R37" t="str">
        <f>MID(N37,FIND("/",N37)+1,LEN(N37))</f>
        <v>television</v>
      </c>
      <c r="S37" s="10">
        <f>(((J37/60)/60)/24)+DATE(1970,1,1)</f>
        <v>42098.291828703703</v>
      </c>
      <c r="T37" s="11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>(E38/D38) * 100</f>
        <v>142.15</v>
      </c>
      <c r="P38" s="15">
        <f>(E38/L38)</f>
        <v>193.84090909090909</v>
      </c>
      <c r="Q38" t="str">
        <f>MID(N38,1,FIND("/",N38)-1)</f>
        <v>film &amp; video</v>
      </c>
      <c r="R38" t="str">
        <f>MID(N38,FIND("/",N38)+1,LEN(N38))</f>
        <v>television</v>
      </c>
      <c r="S38" s="10">
        <f>(((J38/60)/60)/24)+DATE(1970,1,1)</f>
        <v>42068.307002314818</v>
      </c>
      <c r="T38" s="11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>(E39/D39) * 100</f>
        <v>183.44090909090909</v>
      </c>
      <c r="P39" s="15">
        <f>(E39/L39)</f>
        <v>159.51383399209487</v>
      </c>
      <c r="Q39" t="str">
        <f>MID(N39,1,FIND("/",N39)-1)</f>
        <v>film &amp; video</v>
      </c>
      <c r="R39" t="str">
        <f>MID(N39,FIND("/",N39)+1,LEN(N39))</f>
        <v>television</v>
      </c>
      <c r="S39" s="10">
        <f>(((J39/60)/60)/24)+DATE(1970,1,1)</f>
        <v>42032.693043981482</v>
      </c>
      <c r="T39" s="11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>(E40/D40) * 100</f>
        <v>110.04</v>
      </c>
      <c r="P40" s="15">
        <f>(E40/L40)</f>
        <v>41.68181818181818</v>
      </c>
      <c r="Q40" t="str">
        <f>MID(N40,1,FIND("/",N40)-1)</f>
        <v>film &amp; video</v>
      </c>
      <c r="R40" t="str">
        <f>MID(N40,FIND("/",N40)+1,LEN(N40))</f>
        <v>television</v>
      </c>
      <c r="S40" s="10">
        <f>(((J40/60)/60)/24)+DATE(1970,1,1)</f>
        <v>41375.057222222218</v>
      </c>
      <c r="T40" s="11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>(E41/D41) * 100</f>
        <v>130.98000000000002</v>
      </c>
      <c r="P41" s="15">
        <f>(E41/L41)</f>
        <v>150.89861751152074</v>
      </c>
      <c r="Q41" t="str">
        <f>MID(N41,1,FIND("/",N41)-1)</f>
        <v>film &amp; video</v>
      </c>
      <c r="R41" t="str">
        <f>MID(N41,FIND("/",N41)+1,LEN(N41))</f>
        <v>television</v>
      </c>
      <c r="S41" s="10">
        <f>(((J41/60)/60)/24)+DATE(1970,1,1)</f>
        <v>41754.047083333331</v>
      </c>
      <c r="T41" s="11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>(E42/D42) * 100</f>
        <v>101.35000000000001</v>
      </c>
      <c r="P42" s="15">
        <f>(E42/L42)</f>
        <v>126.6875</v>
      </c>
      <c r="Q42" t="str">
        <f>MID(N42,1,FIND("/",N42)-1)</f>
        <v>film &amp; video</v>
      </c>
      <c r="R42" t="str">
        <f>MID(N42,FIND("/",N42)+1,LEN(N42))</f>
        <v>television</v>
      </c>
      <c r="S42" s="10">
        <f>(((J42/60)/60)/24)+DATE(1970,1,1)</f>
        <v>41789.21398148148</v>
      </c>
      <c r="T42" s="11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>(E43/D43) * 100</f>
        <v>100</v>
      </c>
      <c r="P43" s="15">
        <f>(E43/L43)</f>
        <v>105.26315789473684</v>
      </c>
      <c r="Q43" t="str">
        <f>MID(N43,1,FIND("/",N43)-1)</f>
        <v>film &amp; video</v>
      </c>
      <c r="R43" t="str">
        <f>MID(N43,FIND("/",N43)+1,LEN(N43))</f>
        <v>television</v>
      </c>
      <c r="S43" s="10">
        <f>(((J43/60)/60)/24)+DATE(1970,1,1)</f>
        <v>41887.568912037037</v>
      </c>
      <c r="T43" s="11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>(E44/D44) * 100</f>
        <v>141.85714285714286</v>
      </c>
      <c r="P44" s="15">
        <f>(E44/L44)</f>
        <v>117.51479289940828</v>
      </c>
      <c r="Q44" t="str">
        <f>MID(N44,1,FIND("/",N44)-1)</f>
        <v>film &amp; video</v>
      </c>
      <c r="R44" t="str">
        <f>MID(N44,FIND("/",N44)+1,LEN(N44))</f>
        <v>television</v>
      </c>
      <c r="S44" s="10">
        <f>(((J44/60)/60)/24)+DATE(1970,1,1)</f>
        <v>41971.639189814814</v>
      </c>
      <c r="T44" s="11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>(E45/D45) * 100</f>
        <v>308.65999999999997</v>
      </c>
      <c r="P45" s="15">
        <f>(E45/L45)</f>
        <v>117.36121673003802</v>
      </c>
      <c r="Q45" t="str">
        <f>MID(N45,1,FIND("/",N45)-1)</f>
        <v>film &amp; video</v>
      </c>
      <c r="R45" t="str">
        <f>MID(N45,FIND("/",N45)+1,LEN(N45))</f>
        <v>television</v>
      </c>
      <c r="S45" s="10">
        <f>(((J45/60)/60)/24)+DATE(1970,1,1)</f>
        <v>41802.790347222224</v>
      </c>
      <c r="T45" s="11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>(E46/D46) * 100</f>
        <v>100</v>
      </c>
      <c r="P46" s="15">
        <f>(E46/L46)</f>
        <v>133.33333333333334</v>
      </c>
      <c r="Q46" t="str">
        <f>MID(N46,1,FIND("/",N46)-1)</f>
        <v>film &amp; video</v>
      </c>
      <c r="R46" t="str">
        <f>MID(N46,FIND("/",N46)+1,LEN(N46))</f>
        <v>television</v>
      </c>
      <c r="S46" s="10">
        <f>(((J46/60)/60)/24)+DATE(1970,1,1)</f>
        <v>41874.098807870374</v>
      </c>
      <c r="T46" s="11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>(E47/D47) * 100</f>
        <v>120</v>
      </c>
      <c r="P47" s="15">
        <f>(E47/L47)</f>
        <v>98.360655737704917</v>
      </c>
      <c r="Q47" t="str">
        <f>MID(N47,1,FIND("/",N47)-1)</f>
        <v>film &amp; video</v>
      </c>
      <c r="R47" t="str">
        <f>MID(N47,FIND("/",N47)+1,LEN(N47))</f>
        <v>television</v>
      </c>
      <c r="S47" s="10">
        <f>(((J47/60)/60)/24)+DATE(1970,1,1)</f>
        <v>42457.623923611114</v>
      </c>
      <c r="T47" s="11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>(E48/D48) * 100</f>
        <v>104.16666666666667</v>
      </c>
      <c r="P48" s="15">
        <f>(E48/L48)</f>
        <v>194.44444444444446</v>
      </c>
      <c r="Q48" t="str">
        <f>MID(N48,1,FIND("/",N48)-1)</f>
        <v>film &amp; video</v>
      </c>
      <c r="R48" t="str">
        <f>MID(N48,FIND("/",N48)+1,LEN(N48))</f>
        <v>television</v>
      </c>
      <c r="S48" s="10">
        <f>(((J48/60)/60)/24)+DATE(1970,1,1)</f>
        <v>42323.964976851858</v>
      </c>
      <c r="T48" s="11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>(E49/D49) * 100</f>
        <v>107.61100000000002</v>
      </c>
      <c r="P49" s="15">
        <f>(E49/L49)</f>
        <v>76.865000000000009</v>
      </c>
      <c r="Q49" t="str">
        <f>MID(N49,1,FIND("/",N49)-1)</f>
        <v>film &amp; video</v>
      </c>
      <c r="R49" t="str">
        <f>MID(N49,FIND("/",N49)+1,LEN(N49))</f>
        <v>television</v>
      </c>
      <c r="S49" s="10">
        <f>(((J49/60)/60)/24)+DATE(1970,1,1)</f>
        <v>41932.819525462961</v>
      </c>
      <c r="T49" s="11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>(E50/D50) * 100</f>
        <v>107.94999999999999</v>
      </c>
      <c r="P50" s="15">
        <f>(E50/L50)</f>
        <v>56.815789473684212</v>
      </c>
      <c r="Q50" t="str">
        <f>MID(N50,1,FIND("/",N50)-1)</f>
        <v>film &amp; video</v>
      </c>
      <c r="R50" t="str">
        <f>MID(N50,FIND("/",N50)+1,LEN(N50))</f>
        <v>television</v>
      </c>
      <c r="S50" s="10">
        <f>(((J50/60)/60)/24)+DATE(1970,1,1)</f>
        <v>42033.516898148147</v>
      </c>
      <c r="T50" s="11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>(E51/D51) * 100</f>
        <v>100</v>
      </c>
      <c r="P51" s="15">
        <f>(E51/L51)</f>
        <v>137.93103448275863</v>
      </c>
      <c r="Q51" t="str">
        <f>MID(N51,1,FIND("/",N51)-1)</f>
        <v>film &amp; video</v>
      </c>
      <c r="R51" t="str">
        <f>MID(N51,FIND("/",N51)+1,LEN(N51))</f>
        <v>television</v>
      </c>
      <c r="S51" s="10">
        <f>(((J51/60)/60)/24)+DATE(1970,1,1)</f>
        <v>42271.176446759258</v>
      </c>
      <c r="T51" s="11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>(E52/D52) * 100</f>
        <v>100</v>
      </c>
      <c r="P52" s="15">
        <f>(E52/L52)</f>
        <v>27.272727272727273</v>
      </c>
      <c r="Q52" t="str">
        <f>MID(N52,1,FIND("/",N52)-1)</f>
        <v>film &amp; video</v>
      </c>
      <c r="R52" t="str">
        <f>MID(N52,FIND("/",N52)+1,LEN(N52))</f>
        <v>television</v>
      </c>
      <c r="S52" s="10">
        <f>(((J52/60)/60)/24)+DATE(1970,1,1)</f>
        <v>41995.752986111111</v>
      </c>
      <c r="T52" s="11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>(E53/D53) * 100</f>
        <v>128.0181818181818</v>
      </c>
      <c r="P53" s="15">
        <f>(E53/L53)</f>
        <v>118.33613445378151</v>
      </c>
      <c r="Q53" t="str">
        <f>MID(N53,1,FIND("/",N53)-1)</f>
        <v>film &amp; video</v>
      </c>
      <c r="R53" t="str">
        <f>MID(N53,FIND("/",N53)+1,LEN(N53))</f>
        <v>television</v>
      </c>
      <c r="S53" s="10">
        <f>(((J53/60)/60)/24)+DATE(1970,1,1)</f>
        <v>42196.928668981483</v>
      </c>
      <c r="T53" s="11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>(E54/D54) * 100</f>
        <v>116.21</v>
      </c>
      <c r="P54" s="15">
        <f>(E54/L54)</f>
        <v>223.48076923076923</v>
      </c>
      <c r="Q54" t="str">
        <f>MID(N54,1,FIND("/",N54)-1)</f>
        <v>film &amp; video</v>
      </c>
      <c r="R54" t="str">
        <f>MID(N54,FIND("/",N54)+1,LEN(N54))</f>
        <v>television</v>
      </c>
      <c r="S54" s="10">
        <f>(((J54/60)/60)/24)+DATE(1970,1,1)</f>
        <v>41807.701921296299</v>
      </c>
      <c r="T54" s="11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>(E55/D55) * 100</f>
        <v>109.63333333333334</v>
      </c>
      <c r="P55" s="15">
        <f>(E55/L55)</f>
        <v>28.111111111111111</v>
      </c>
      <c r="Q55" t="str">
        <f>MID(N55,1,FIND("/",N55)-1)</f>
        <v>film &amp; video</v>
      </c>
      <c r="R55" t="str">
        <f>MID(N55,FIND("/",N55)+1,LEN(N55))</f>
        <v>television</v>
      </c>
      <c r="S55" s="10">
        <f>(((J55/60)/60)/24)+DATE(1970,1,1)</f>
        <v>41719.549131944441</v>
      </c>
      <c r="T55" s="11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>(E56/D56) * 100</f>
        <v>101</v>
      </c>
      <c r="P56" s="15">
        <f>(E56/L56)</f>
        <v>194.23076923076923</v>
      </c>
      <c r="Q56" t="str">
        <f>MID(N56,1,FIND("/",N56)-1)</f>
        <v>film &amp; video</v>
      </c>
      <c r="R56" t="str">
        <f>MID(N56,FIND("/",N56)+1,LEN(N56))</f>
        <v>television</v>
      </c>
      <c r="S56" s="10">
        <f>(((J56/60)/60)/24)+DATE(1970,1,1)</f>
        <v>42333.713206018518</v>
      </c>
      <c r="T56" s="11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>(E57/D57) * 100</f>
        <v>128.95348837209301</v>
      </c>
      <c r="P57" s="15">
        <f>(E57/L57)</f>
        <v>128.95348837209303</v>
      </c>
      <c r="Q57" t="str">
        <f>MID(N57,1,FIND("/",N57)-1)</f>
        <v>film &amp; video</v>
      </c>
      <c r="R57" t="str">
        <f>MID(N57,FIND("/",N57)+1,LEN(N57))</f>
        <v>television</v>
      </c>
      <c r="S57" s="10">
        <f>(((J57/60)/60)/24)+DATE(1970,1,1)</f>
        <v>42496.968935185185</v>
      </c>
      <c r="T57" s="11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>(E58/D58) * 100</f>
        <v>107.26249999999999</v>
      </c>
      <c r="P58" s="15">
        <f>(E58/L58)</f>
        <v>49.316091954022987</v>
      </c>
      <c r="Q58" t="str">
        <f>MID(N58,1,FIND("/",N58)-1)</f>
        <v>film &amp; video</v>
      </c>
      <c r="R58" t="str">
        <f>MID(N58,FIND("/",N58)+1,LEN(N58))</f>
        <v>television</v>
      </c>
      <c r="S58" s="10">
        <f>(((J58/60)/60)/24)+DATE(1970,1,1)</f>
        <v>42149.548888888887</v>
      </c>
      <c r="T58" s="11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>(E59/D59) * 100</f>
        <v>101.89999999999999</v>
      </c>
      <c r="P59" s="15">
        <f>(E59/L59)</f>
        <v>221.52173913043478</v>
      </c>
      <c r="Q59" t="str">
        <f>MID(N59,1,FIND("/",N59)-1)</f>
        <v>film &amp; video</v>
      </c>
      <c r="R59" t="str">
        <f>MID(N59,FIND("/",N59)+1,LEN(N59))</f>
        <v>television</v>
      </c>
      <c r="S59" s="10">
        <f>(((J59/60)/60)/24)+DATE(1970,1,1)</f>
        <v>42089.83289351852</v>
      </c>
      <c r="T59" s="11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>(E60/D60) * 100</f>
        <v>102.91</v>
      </c>
      <c r="P60" s="15">
        <f>(E60/L60)</f>
        <v>137.21333333333334</v>
      </c>
      <c r="Q60" t="str">
        <f>MID(N60,1,FIND("/",N60)-1)</f>
        <v>film &amp; video</v>
      </c>
      <c r="R60" t="str">
        <f>MID(N60,FIND("/",N60)+1,LEN(N60))</f>
        <v>television</v>
      </c>
      <c r="S60" s="10">
        <f>(((J60/60)/60)/24)+DATE(1970,1,1)</f>
        <v>41932.745046296295</v>
      </c>
      <c r="T60" s="11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>(E61/D61) * 100</f>
        <v>100.12570000000001</v>
      </c>
      <c r="P61" s="15">
        <f>(E61/L61)</f>
        <v>606.82242424242418</v>
      </c>
      <c r="Q61" t="str">
        <f>MID(N61,1,FIND("/",N61)-1)</f>
        <v>film &amp; video</v>
      </c>
      <c r="R61" t="str">
        <f>MID(N61,FIND("/",N61)+1,LEN(N61))</f>
        <v>television</v>
      </c>
      <c r="S61" s="10">
        <f>(((J61/60)/60)/24)+DATE(1970,1,1)</f>
        <v>42230.23583333334</v>
      </c>
      <c r="T61" s="11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>(E62/D62) * 100</f>
        <v>103.29622222222221</v>
      </c>
      <c r="P62" s="15">
        <f>(E62/L62)</f>
        <v>43.040092592592593</v>
      </c>
      <c r="Q62" t="str">
        <f>MID(N62,1,FIND("/",N62)-1)</f>
        <v>film &amp; video</v>
      </c>
      <c r="R62" t="str">
        <f>MID(N62,FIND("/",N62)+1,LEN(N62))</f>
        <v>shorts</v>
      </c>
      <c r="S62" s="10">
        <f>(((J62/60)/60)/24)+DATE(1970,1,1)</f>
        <v>41701.901817129627</v>
      </c>
      <c r="T62" s="11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>(E63/D63) * 100</f>
        <v>148.30000000000001</v>
      </c>
      <c r="P63" s="15">
        <f>(E63/L63)</f>
        <v>322.39130434782606</v>
      </c>
      <c r="Q63" t="str">
        <f>MID(N63,1,FIND("/",N63)-1)</f>
        <v>film &amp; video</v>
      </c>
      <c r="R63" t="str">
        <f>MID(N63,FIND("/",N63)+1,LEN(N63))</f>
        <v>shorts</v>
      </c>
      <c r="S63" s="10">
        <f>(((J63/60)/60)/24)+DATE(1970,1,1)</f>
        <v>41409.814317129632</v>
      </c>
      <c r="T63" s="11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>(E64/D64) * 100</f>
        <v>154.73333333333332</v>
      </c>
      <c r="P64" s="15">
        <f>(E64/L64)</f>
        <v>96.708333333333329</v>
      </c>
      <c r="Q64" t="str">
        <f>MID(N64,1,FIND("/",N64)-1)</f>
        <v>film &amp; video</v>
      </c>
      <c r="R64" t="str">
        <f>MID(N64,FIND("/",N64)+1,LEN(N64))</f>
        <v>shorts</v>
      </c>
      <c r="S64" s="10">
        <f>(((J64/60)/60)/24)+DATE(1970,1,1)</f>
        <v>41311.799513888887</v>
      </c>
      <c r="T64" s="11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>(E65/D65) * 100</f>
        <v>113.51849999999999</v>
      </c>
      <c r="P65" s="15">
        <f>(E65/L65)</f>
        <v>35.474531249999998</v>
      </c>
      <c r="Q65" t="str">
        <f>MID(N65,1,FIND("/",N65)-1)</f>
        <v>film &amp; video</v>
      </c>
      <c r="R65" t="str">
        <f>MID(N65,FIND("/",N65)+1,LEN(N65))</f>
        <v>shorts</v>
      </c>
      <c r="S65" s="10">
        <f>(((J65/60)/60)/24)+DATE(1970,1,1)</f>
        <v>41612.912187499998</v>
      </c>
      <c r="T65" s="11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>(E66/D66) * 100</f>
        <v>173.33333333333334</v>
      </c>
      <c r="P66" s="15">
        <f>(E66/L66)</f>
        <v>86.666666666666671</v>
      </c>
      <c r="Q66" t="str">
        <f>MID(N66,1,FIND("/",N66)-1)</f>
        <v>film &amp; video</v>
      </c>
      <c r="R66" t="str">
        <f>MID(N66,FIND("/",N66)+1,LEN(N66))</f>
        <v>shorts</v>
      </c>
      <c r="S66" s="10">
        <f>(((J66/60)/60)/24)+DATE(1970,1,1)</f>
        <v>41433.01829861111</v>
      </c>
      <c r="T66" s="11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>(E67/D67) * 100</f>
        <v>107.52857142857141</v>
      </c>
      <c r="P67" s="15">
        <f>(E67/L67)</f>
        <v>132.05263157894737</v>
      </c>
      <c r="Q67" t="str">
        <f>MID(N67,1,FIND("/",N67)-1)</f>
        <v>film &amp; video</v>
      </c>
      <c r="R67" t="str">
        <f>MID(N67,FIND("/",N67)+1,LEN(N67))</f>
        <v>shorts</v>
      </c>
      <c r="S67" s="10">
        <f>(((J67/60)/60)/24)+DATE(1970,1,1)</f>
        <v>41835.821226851855</v>
      </c>
      <c r="T67" s="11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>(E68/D68) * 100</f>
        <v>118.6</v>
      </c>
      <c r="P68" s="15">
        <f>(E68/L68)</f>
        <v>91.230769230769226</v>
      </c>
      <c r="Q68" t="str">
        <f>MID(N68,1,FIND("/",N68)-1)</f>
        <v>film &amp; video</v>
      </c>
      <c r="R68" t="str">
        <f>MID(N68,FIND("/",N68)+1,LEN(N68))</f>
        <v>shorts</v>
      </c>
      <c r="S68" s="10">
        <f>(((J68/60)/60)/24)+DATE(1970,1,1)</f>
        <v>42539.849768518514</v>
      </c>
      <c r="T68" s="11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>(E69/D69) * 100</f>
        <v>116.25000000000001</v>
      </c>
      <c r="P69" s="15">
        <f>(E69/L69)</f>
        <v>116.25</v>
      </c>
      <c r="Q69" t="str">
        <f>MID(N69,1,FIND("/",N69)-1)</f>
        <v>film &amp; video</v>
      </c>
      <c r="R69" t="str">
        <f>MID(N69,FIND("/",N69)+1,LEN(N69))</f>
        <v>shorts</v>
      </c>
      <c r="S69" s="10">
        <f>(((J69/60)/60)/24)+DATE(1970,1,1)</f>
        <v>41075.583379629628</v>
      </c>
      <c r="T69" s="11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>(E70/D70) * 100</f>
        <v>127.16666666666667</v>
      </c>
      <c r="P70" s="15">
        <f>(E70/L70)</f>
        <v>21.194444444444443</v>
      </c>
      <c r="Q70" t="str">
        <f>MID(N70,1,FIND("/",N70)-1)</f>
        <v>film &amp; video</v>
      </c>
      <c r="R70" t="str">
        <f>MID(N70,FIND("/",N70)+1,LEN(N70))</f>
        <v>shorts</v>
      </c>
      <c r="S70" s="10">
        <f>(((J70/60)/60)/24)+DATE(1970,1,1)</f>
        <v>41663.569340277776</v>
      </c>
      <c r="T70" s="11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>(E71/D71) * 100</f>
        <v>110.9423</v>
      </c>
      <c r="P71" s="15">
        <f>(E71/L71)</f>
        <v>62.327134831460668</v>
      </c>
      <c r="Q71" t="str">
        <f>MID(N71,1,FIND("/",N71)-1)</f>
        <v>film &amp; video</v>
      </c>
      <c r="R71" t="str">
        <f>MID(N71,FIND("/",N71)+1,LEN(N71))</f>
        <v>shorts</v>
      </c>
      <c r="S71" s="10">
        <f>(((J71/60)/60)/24)+DATE(1970,1,1)</f>
        <v>40786.187789351854</v>
      </c>
      <c r="T71" s="11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>(E72/D72) * 100</f>
        <v>127.2</v>
      </c>
      <c r="P72" s="15">
        <f>(E72/L72)</f>
        <v>37.411764705882355</v>
      </c>
      <c r="Q72" t="str">
        <f>MID(N72,1,FIND("/",N72)-1)</f>
        <v>film &amp; video</v>
      </c>
      <c r="R72" t="str">
        <f>MID(N72,FIND("/",N72)+1,LEN(N72))</f>
        <v>shorts</v>
      </c>
      <c r="S72" s="10">
        <f>(((J72/60)/60)/24)+DATE(1970,1,1)</f>
        <v>40730.896354166667</v>
      </c>
      <c r="T72" s="11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>(E73/D73) * 100</f>
        <v>123.94444444444443</v>
      </c>
      <c r="P73" s="15">
        <f>(E73/L73)</f>
        <v>69.71875</v>
      </c>
      <c r="Q73" t="str">
        <f>MID(N73,1,FIND("/",N73)-1)</f>
        <v>film &amp; video</v>
      </c>
      <c r="R73" t="str">
        <f>MID(N73,FIND("/",N73)+1,LEN(N73))</f>
        <v>shorts</v>
      </c>
      <c r="S73" s="10">
        <f>(((J73/60)/60)/24)+DATE(1970,1,1)</f>
        <v>40997.271493055552</v>
      </c>
      <c r="T73" s="11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>(E74/D74) * 100</f>
        <v>108.40909090909091</v>
      </c>
      <c r="P74" s="15">
        <f>(E74/L74)</f>
        <v>58.170731707317074</v>
      </c>
      <c r="Q74" t="str">
        <f>MID(N74,1,FIND("/",N74)-1)</f>
        <v>film &amp; video</v>
      </c>
      <c r="R74" t="str">
        <f>MID(N74,FIND("/",N74)+1,LEN(N74))</f>
        <v>shorts</v>
      </c>
      <c r="S74" s="10">
        <f>(((J74/60)/60)/24)+DATE(1970,1,1)</f>
        <v>41208.010196759256</v>
      </c>
      <c r="T74" s="11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>(E75/D75) * 100</f>
        <v>100</v>
      </c>
      <c r="P75" s="15">
        <f>(E75/L75)</f>
        <v>50</v>
      </c>
      <c r="Q75" t="str">
        <f>MID(N75,1,FIND("/",N75)-1)</f>
        <v>film &amp; video</v>
      </c>
      <c r="R75" t="str">
        <f>MID(N75,FIND("/",N75)+1,LEN(N75))</f>
        <v>shorts</v>
      </c>
      <c r="S75" s="10">
        <f>(((J75/60)/60)/24)+DATE(1970,1,1)</f>
        <v>40587.75675925926</v>
      </c>
      <c r="T75" s="11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>(E76/D76) * 100</f>
        <v>112.93199999999999</v>
      </c>
      <c r="P76" s="15">
        <f>(E76/L76)</f>
        <v>19.471034482758618</v>
      </c>
      <c r="Q76" t="str">
        <f>MID(N76,1,FIND("/",N76)-1)</f>
        <v>film &amp; video</v>
      </c>
      <c r="R76" t="str">
        <f>MID(N76,FIND("/",N76)+1,LEN(N76))</f>
        <v>shorts</v>
      </c>
      <c r="S76" s="10">
        <f>(((J76/60)/60)/24)+DATE(1970,1,1)</f>
        <v>42360.487210648149</v>
      </c>
      <c r="T76" s="11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>(E77/D77) * 100</f>
        <v>115.42857142857143</v>
      </c>
      <c r="P77" s="15">
        <f>(E77/L77)</f>
        <v>85.957446808510639</v>
      </c>
      <c r="Q77" t="str">
        <f>MID(N77,1,FIND("/",N77)-1)</f>
        <v>film &amp; video</v>
      </c>
      <c r="R77" t="str">
        <f>MID(N77,FIND("/",N77)+1,LEN(N77))</f>
        <v>shorts</v>
      </c>
      <c r="S77" s="10">
        <f>(((J77/60)/60)/24)+DATE(1970,1,1)</f>
        <v>41357.209166666667</v>
      </c>
      <c r="T77" s="11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>(E78/D78) * 100</f>
        <v>153.33333333333334</v>
      </c>
      <c r="P78" s="15">
        <f>(E78/L78)</f>
        <v>30.666666666666668</v>
      </c>
      <c r="Q78" t="str">
        <f>MID(N78,1,FIND("/",N78)-1)</f>
        <v>film &amp; video</v>
      </c>
      <c r="R78" t="str">
        <f>MID(N78,FIND("/",N78)+1,LEN(N78))</f>
        <v>shorts</v>
      </c>
      <c r="S78" s="10">
        <f>(((J78/60)/60)/24)+DATE(1970,1,1)</f>
        <v>40844.691643518519</v>
      </c>
      <c r="T78" s="11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>(E79/D79) * 100</f>
        <v>392.5</v>
      </c>
      <c r="P79" s="15">
        <f>(E79/L79)</f>
        <v>60.384615384615387</v>
      </c>
      <c r="Q79" t="str">
        <f>MID(N79,1,FIND("/",N79)-1)</f>
        <v>film &amp; video</v>
      </c>
      <c r="R79" t="str">
        <f>MID(N79,FIND("/",N79)+1,LEN(N79))</f>
        <v>shorts</v>
      </c>
      <c r="S79" s="10">
        <f>(((J79/60)/60)/24)+DATE(1970,1,1)</f>
        <v>40997.144872685189</v>
      </c>
      <c r="T79" s="11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>(E80/D80) * 100</f>
        <v>2702</v>
      </c>
      <c r="P80" s="15">
        <f>(E80/L80)</f>
        <v>38.6</v>
      </c>
      <c r="Q80" t="str">
        <f>MID(N80,1,FIND("/",N80)-1)</f>
        <v>film &amp; video</v>
      </c>
      <c r="R80" t="str">
        <f>MID(N80,FIND("/",N80)+1,LEN(N80))</f>
        <v>shorts</v>
      </c>
      <c r="S80" s="10">
        <f>(((J80/60)/60)/24)+DATE(1970,1,1)</f>
        <v>42604.730567129634</v>
      </c>
      <c r="T80" s="11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>(E81/D81) * 100</f>
        <v>127</v>
      </c>
      <c r="P81" s="15">
        <f>(E81/L81)</f>
        <v>40.268292682926827</v>
      </c>
      <c r="Q81" t="str">
        <f>MID(N81,1,FIND("/",N81)-1)</f>
        <v>film &amp; video</v>
      </c>
      <c r="R81" t="str">
        <f>MID(N81,FIND("/",N81)+1,LEN(N81))</f>
        <v>shorts</v>
      </c>
      <c r="S81" s="10">
        <f>(((J81/60)/60)/24)+DATE(1970,1,1)</f>
        <v>41724.776539351849</v>
      </c>
      <c r="T81" s="11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>(E82/D82) * 100</f>
        <v>107.25</v>
      </c>
      <c r="P82" s="15">
        <f>(E82/L82)</f>
        <v>273.82978723404256</v>
      </c>
      <c r="Q82" t="str">
        <f>MID(N82,1,FIND("/",N82)-1)</f>
        <v>film &amp; video</v>
      </c>
      <c r="R82" t="str">
        <f>MID(N82,FIND("/",N82)+1,LEN(N82))</f>
        <v>shorts</v>
      </c>
      <c r="S82" s="10">
        <f>(((J82/60)/60)/24)+DATE(1970,1,1)</f>
        <v>41583.083981481483</v>
      </c>
      <c r="T82" s="11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>(E83/D83) * 100</f>
        <v>198</v>
      </c>
      <c r="P83" s="15">
        <f>(E83/L83)</f>
        <v>53.035714285714285</v>
      </c>
      <c r="Q83" t="str">
        <f>MID(N83,1,FIND("/",N83)-1)</f>
        <v>film &amp; video</v>
      </c>
      <c r="R83" t="str">
        <f>MID(N83,FIND("/",N83)+1,LEN(N83))</f>
        <v>shorts</v>
      </c>
      <c r="S83" s="10">
        <f>(((J83/60)/60)/24)+DATE(1970,1,1)</f>
        <v>41100.158877314818</v>
      </c>
      <c r="T83" s="11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>(E84/D84) * 100</f>
        <v>100.01249999999999</v>
      </c>
      <c r="P84" s="15">
        <f>(E84/L84)</f>
        <v>40.005000000000003</v>
      </c>
      <c r="Q84" t="str">
        <f>MID(N84,1,FIND("/",N84)-1)</f>
        <v>film &amp; video</v>
      </c>
      <c r="R84" t="str">
        <f>MID(N84,FIND("/",N84)+1,LEN(N84))</f>
        <v>shorts</v>
      </c>
      <c r="S84" s="10">
        <f>(((J84/60)/60)/24)+DATE(1970,1,1)</f>
        <v>40795.820150462961</v>
      </c>
      <c r="T84" s="11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>(E85/D85) * 100</f>
        <v>102.49999999999999</v>
      </c>
      <c r="P85" s="15">
        <f>(E85/L85)</f>
        <v>15.76923076923077</v>
      </c>
      <c r="Q85" t="str">
        <f>MID(N85,1,FIND("/",N85)-1)</f>
        <v>film &amp; video</v>
      </c>
      <c r="R85" t="str">
        <f>MID(N85,FIND("/",N85)+1,LEN(N85))</f>
        <v>shorts</v>
      </c>
      <c r="S85" s="10">
        <f>(((J85/60)/60)/24)+DATE(1970,1,1)</f>
        <v>42042.615613425922</v>
      </c>
      <c r="T85" s="11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>(E86/D86) * 100</f>
        <v>100</v>
      </c>
      <c r="P86" s="15">
        <f>(E86/L86)</f>
        <v>71.428571428571431</v>
      </c>
      <c r="Q86" t="str">
        <f>MID(N86,1,FIND("/",N86)-1)</f>
        <v>film &amp; video</v>
      </c>
      <c r="R86" t="str">
        <f>MID(N86,FIND("/",N86)+1,LEN(N86))</f>
        <v>shorts</v>
      </c>
      <c r="S86" s="10">
        <f>(((J86/60)/60)/24)+DATE(1970,1,1)</f>
        <v>40648.757939814815</v>
      </c>
      <c r="T86" s="11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>(E87/D87) * 100</f>
        <v>125.49999999999999</v>
      </c>
      <c r="P87" s="15">
        <f>(E87/L87)</f>
        <v>71.714285714285708</v>
      </c>
      <c r="Q87" t="str">
        <f>MID(N87,1,FIND("/",N87)-1)</f>
        <v>film &amp; video</v>
      </c>
      <c r="R87" t="str">
        <f>MID(N87,FIND("/",N87)+1,LEN(N87))</f>
        <v>shorts</v>
      </c>
      <c r="S87" s="10">
        <f>(((J87/60)/60)/24)+DATE(1970,1,1)</f>
        <v>40779.125428240739</v>
      </c>
      <c r="T87" s="11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>(E88/D88) * 100</f>
        <v>106.46666666666667</v>
      </c>
      <c r="P88" s="15">
        <f>(E88/L88)</f>
        <v>375.76470588235293</v>
      </c>
      <c r="Q88" t="str">
        <f>MID(N88,1,FIND("/",N88)-1)</f>
        <v>film &amp; video</v>
      </c>
      <c r="R88" t="str">
        <f>MID(N88,FIND("/",N88)+1,LEN(N88))</f>
        <v>shorts</v>
      </c>
      <c r="S88" s="10">
        <f>(((J88/60)/60)/24)+DATE(1970,1,1)</f>
        <v>42291.556076388893</v>
      </c>
      <c r="T88" s="11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>(E89/D89) * 100</f>
        <v>104.60000000000001</v>
      </c>
      <c r="P89" s="15">
        <f>(E89/L89)</f>
        <v>104.6</v>
      </c>
      <c r="Q89" t="str">
        <f>MID(N89,1,FIND("/",N89)-1)</f>
        <v>film &amp; video</v>
      </c>
      <c r="R89" t="str">
        <f>MID(N89,FIND("/",N89)+1,LEN(N89))</f>
        <v>shorts</v>
      </c>
      <c r="S89" s="10">
        <f>(((J89/60)/60)/24)+DATE(1970,1,1)</f>
        <v>40322.53938657407</v>
      </c>
      <c r="T89" s="11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>(E90/D90) * 100</f>
        <v>102.85714285714285</v>
      </c>
      <c r="P90" s="15">
        <f>(E90/L90)</f>
        <v>60</v>
      </c>
      <c r="Q90" t="str">
        <f>MID(N90,1,FIND("/",N90)-1)</f>
        <v>film &amp; video</v>
      </c>
      <c r="R90" t="str">
        <f>MID(N90,FIND("/",N90)+1,LEN(N90))</f>
        <v>shorts</v>
      </c>
      <c r="S90" s="10">
        <f>(((J90/60)/60)/24)+DATE(1970,1,1)</f>
        <v>41786.65892361111</v>
      </c>
      <c r="T90" s="11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>(E91/D91) * 100</f>
        <v>115.06666666666668</v>
      </c>
      <c r="P91" s="15">
        <f>(E91/L91)</f>
        <v>123.28571428571429</v>
      </c>
      <c r="Q91" t="str">
        <f>MID(N91,1,FIND("/",N91)-1)</f>
        <v>film &amp; video</v>
      </c>
      <c r="R91" t="str">
        <f>MID(N91,FIND("/",N91)+1,LEN(N91))</f>
        <v>shorts</v>
      </c>
      <c r="S91" s="10">
        <f>(((J91/60)/60)/24)+DATE(1970,1,1)</f>
        <v>41402.752222222225</v>
      </c>
      <c r="T91" s="11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>(E92/D92) * 100</f>
        <v>100.4</v>
      </c>
      <c r="P92" s="15">
        <f>(E92/L92)</f>
        <v>31.375</v>
      </c>
      <c r="Q92" t="str">
        <f>MID(N92,1,FIND("/",N92)-1)</f>
        <v>film &amp; video</v>
      </c>
      <c r="R92" t="str">
        <f>MID(N92,FIND("/",N92)+1,LEN(N92))</f>
        <v>shorts</v>
      </c>
      <c r="S92" s="10">
        <f>(((J92/60)/60)/24)+DATE(1970,1,1)</f>
        <v>40706.297442129631</v>
      </c>
      <c r="T92" s="11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>(E93/D93) * 100</f>
        <v>120</v>
      </c>
      <c r="P93" s="15">
        <f>(E93/L93)</f>
        <v>78.260869565217391</v>
      </c>
      <c r="Q93" t="str">
        <f>MID(N93,1,FIND("/",N93)-1)</f>
        <v>film &amp; video</v>
      </c>
      <c r="R93" t="str">
        <f>MID(N93,FIND("/",N93)+1,LEN(N93))</f>
        <v>shorts</v>
      </c>
      <c r="S93" s="10">
        <f>(((J93/60)/60)/24)+DATE(1970,1,1)</f>
        <v>40619.402361111112</v>
      </c>
      <c r="T93" s="11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>(E94/D94) * 100</f>
        <v>105.2</v>
      </c>
      <c r="P94" s="15">
        <f>(E94/L94)</f>
        <v>122.32558139534883</v>
      </c>
      <c r="Q94" t="str">
        <f>MID(N94,1,FIND("/",N94)-1)</f>
        <v>film &amp; video</v>
      </c>
      <c r="R94" t="str">
        <f>MID(N94,FIND("/",N94)+1,LEN(N94))</f>
        <v>shorts</v>
      </c>
      <c r="S94" s="10">
        <f>(((J94/60)/60)/24)+DATE(1970,1,1)</f>
        <v>42721.198877314819</v>
      </c>
      <c r="T94" s="11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>(E95/D95) * 100</f>
        <v>110.60000000000001</v>
      </c>
      <c r="P95" s="15">
        <f>(E95/L95)</f>
        <v>73.733333333333334</v>
      </c>
      <c r="Q95" t="str">
        <f>MID(N95,1,FIND("/",N95)-1)</f>
        <v>film &amp; video</v>
      </c>
      <c r="R95" t="str">
        <f>MID(N95,FIND("/",N95)+1,LEN(N95))</f>
        <v>shorts</v>
      </c>
      <c r="S95" s="10">
        <f>(((J95/60)/60)/24)+DATE(1970,1,1)</f>
        <v>41065.858067129629</v>
      </c>
      <c r="T95" s="11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>(E96/D96) * 100</f>
        <v>104</v>
      </c>
      <c r="P96" s="15">
        <f>(E96/L96)</f>
        <v>21.666666666666668</v>
      </c>
      <c r="Q96" t="str">
        <f>MID(N96,1,FIND("/",N96)-1)</f>
        <v>film &amp; video</v>
      </c>
      <c r="R96" t="str">
        <f>MID(N96,FIND("/",N96)+1,LEN(N96))</f>
        <v>shorts</v>
      </c>
      <c r="S96" s="10">
        <f>(((J96/60)/60)/24)+DATE(1970,1,1)</f>
        <v>41716.717847222222</v>
      </c>
      <c r="T96" s="11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>(E97/D97) * 100</f>
        <v>131.42857142857142</v>
      </c>
      <c r="P97" s="15">
        <f>(E97/L97)</f>
        <v>21.904761904761905</v>
      </c>
      <c r="Q97" t="str">
        <f>MID(N97,1,FIND("/",N97)-1)</f>
        <v>film &amp; video</v>
      </c>
      <c r="R97" t="str">
        <f>MID(N97,FIND("/",N97)+1,LEN(N97))</f>
        <v>shorts</v>
      </c>
      <c r="S97" s="10">
        <f>(((J97/60)/60)/24)+DATE(1970,1,1)</f>
        <v>40935.005104166667</v>
      </c>
      <c r="T97" s="11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>(E98/D98) * 100</f>
        <v>114.66666666666667</v>
      </c>
      <c r="P98" s="15">
        <f>(E98/L98)</f>
        <v>50.588235294117645</v>
      </c>
      <c r="Q98" t="str">
        <f>MID(N98,1,FIND("/",N98)-1)</f>
        <v>film &amp; video</v>
      </c>
      <c r="R98" t="str">
        <f>MID(N98,FIND("/",N98)+1,LEN(N98))</f>
        <v>shorts</v>
      </c>
      <c r="S98" s="10">
        <f>(((J98/60)/60)/24)+DATE(1970,1,1)</f>
        <v>40324.662511574075</v>
      </c>
      <c r="T98" s="11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>(E99/D99) * 100</f>
        <v>106.25</v>
      </c>
      <c r="P99" s="15">
        <f>(E99/L99)</f>
        <v>53.125</v>
      </c>
      <c r="Q99" t="str">
        <f>MID(N99,1,FIND("/",N99)-1)</f>
        <v>film &amp; video</v>
      </c>
      <c r="R99" t="str">
        <f>MID(N99,FIND("/",N99)+1,LEN(N99))</f>
        <v>shorts</v>
      </c>
      <c r="S99" s="10">
        <f>(((J99/60)/60)/24)+DATE(1970,1,1)</f>
        <v>40706.135208333333</v>
      </c>
      <c r="T99" s="11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>(E100/D100) * 100</f>
        <v>106.25</v>
      </c>
      <c r="P100" s="15">
        <f>(E100/L100)</f>
        <v>56.666666666666664</v>
      </c>
      <c r="Q100" t="str">
        <f>MID(N100,1,FIND("/",N100)-1)</f>
        <v>film &amp; video</v>
      </c>
      <c r="R100" t="str">
        <f>MID(N100,FIND("/",N100)+1,LEN(N100))</f>
        <v>shorts</v>
      </c>
      <c r="S100" s="10">
        <f>(((J100/60)/60)/24)+DATE(1970,1,1)</f>
        <v>41214.79483796296</v>
      </c>
      <c r="T100" s="11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>(E101/D101) * 100</f>
        <v>106.01933333333334</v>
      </c>
      <c r="P101" s="15">
        <f>(E101/L101)</f>
        <v>40.776666666666664</v>
      </c>
      <c r="Q101" t="str">
        <f>MID(N101,1,FIND("/",N101)-1)</f>
        <v>film &amp; video</v>
      </c>
      <c r="R101" t="str">
        <f>MID(N101,FIND("/",N101)+1,LEN(N101))</f>
        <v>shorts</v>
      </c>
      <c r="S101" s="10">
        <f>(((J101/60)/60)/24)+DATE(1970,1,1)</f>
        <v>41631.902766203704</v>
      </c>
      <c r="T101" s="11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>(E102/D102) * 100</f>
        <v>100</v>
      </c>
      <c r="P102" s="15">
        <f>(E102/L102)</f>
        <v>192.30769230769232</v>
      </c>
      <c r="Q102" t="str">
        <f>MID(N102,1,FIND("/",N102)-1)</f>
        <v>film &amp; video</v>
      </c>
      <c r="R102" t="str">
        <f>MID(N102,FIND("/",N102)+1,LEN(N102))</f>
        <v>shorts</v>
      </c>
      <c r="S102" s="10">
        <f>(((J102/60)/60)/24)+DATE(1970,1,1)</f>
        <v>41197.753310185188</v>
      </c>
      <c r="T102" s="11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>(E103/D103) * 100</f>
        <v>100</v>
      </c>
      <c r="P103" s="15">
        <f>(E103/L103)</f>
        <v>100</v>
      </c>
      <c r="Q103" t="str">
        <f>MID(N103,1,FIND("/",N103)-1)</f>
        <v>film &amp; video</v>
      </c>
      <c r="R103" t="str">
        <f>MID(N103,FIND("/",N103)+1,LEN(N103))</f>
        <v>shorts</v>
      </c>
      <c r="S103" s="10">
        <f>(((J103/60)/60)/24)+DATE(1970,1,1)</f>
        <v>41274.776736111111</v>
      </c>
      <c r="T103" s="11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>(E104/D104) * 100</f>
        <v>127.75000000000001</v>
      </c>
      <c r="P104" s="15">
        <f>(E104/L104)</f>
        <v>117.92307692307692</v>
      </c>
      <c r="Q104" t="str">
        <f>MID(N104,1,FIND("/",N104)-1)</f>
        <v>film &amp; video</v>
      </c>
      <c r="R104" t="str">
        <f>MID(N104,FIND("/",N104)+1,LEN(N104))</f>
        <v>shorts</v>
      </c>
      <c r="S104" s="10">
        <f>(((J104/60)/60)/24)+DATE(1970,1,1)</f>
        <v>40505.131168981483</v>
      </c>
      <c r="T104" s="11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>(E105/D105) * 100</f>
        <v>105.15384615384616</v>
      </c>
      <c r="P105" s="15">
        <f>(E105/L105)</f>
        <v>27.897959183673468</v>
      </c>
      <c r="Q105" t="str">
        <f>MID(N105,1,FIND("/",N105)-1)</f>
        <v>film &amp; video</v>
      </c>
      <c r="R105" t="str">
        <f>MID(N105,FIND("/",N105)+1,LEN(N105))</f>
        <v>shorts</v>
      </c>
      <c r="S105" s="10">
        <f>(((J105/60)/60)/24)+DATE(1970,1,1)</f>
        <v>41682.805902777778</v>
      </c>
      <c r="T105" s="11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>(E106/D106) * 100</f>
        <v>120</v>
      </c>
      <c r="P106" s="15">
        <f>(E106/L106)</f>
        <v>60</v>
      </c>
      <c r="Q106" t="str">
        <f>MID(N106,1,FIND("/",N106)-1)</f>
        <v>film &amp; video</v>
      </c>
      <c r="R106" t="str">
        <f>MID(N106,FIND("/",N106)+1,LEN(N106))</f>
        <v>shorts</v>
      </c>
      <c r="S106" s="10">
        <f>(((J106/60)/60)/24)+DATE(1970,1,1)</f>
        <v>40612.695208333331</v>
      </c>
      <c r="T106" s="11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>(E107/D107) * 100</f>
        <v>107.40909090909089</v>
      </c>
      <c r="P107" s="15">
        <f>(E107/L107)</f>
        <v>39.383333333333333</v>
      </c>
      <c r="Q107" t="str">
        <f>MID(N107,1,FIND("/",N107)-1)</f>
        <v>film &amp; video</v>
      </c>
      <c r="R107" t="str">
        <f>MID(N107,FIND("/",N107)+1,LEN(N107))</f>
        <v>shorts</v>
      </c>
      <c r="S107" s="10">
        <f>(((J107/60)/60)/24)+DATE(1970,1,1)</f>
        <v>42485.724768518514</v>
      </c>
      <c r="T107" s="11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>(E108/D108) * 100</f>
        <v>100.49999999999999</v>
      </c>
      <c r="P108" s="15">
        <f>(E108/L108)</f>
        <v>186.11111111111111</v>
      </c>
      <c r="Q108" t="str">
        <f>MID(N108,1,FIND("/",N108)-1)</f>
        <v>film &amp; video</v>
      </c>
      <c r="R108" t="str">
        <f>MID(N108,FIND("/",N108)+1,LEN(N108))</f>
        <v>shorts</v>
      </c>
      <c r="S108" s="10">
        <f>(((J108/60)/60)/24)+DATE(1970,1,1)</f>
        <v>40987.776631944449</v>
      </c>
      <c r="T108" s="11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>(E109/D109) * 100</f>
        <v>102.46666666666667</v>
      </c>
      <c r="P109" s="15">
        <f>(E109/L109)</f>
        <v>111.37681159420291</v>
      </c>
      <c r="Q109" t="str">
        <f>MID(N109,1,FIND("/",N109)-1)</f>
        <v>film &amp; video</v>
      </c>
      <c r="R109" t="str">
        <f>MID(N109,FIND("/",N109)+1,LEN(N109))</f>
        <v>shorts</v>
      </c>
      <c r="S109" s="10">
        <f>(((J109/60)/60)/24)+DATE(1970,1,1)</f>
        <v>40635.982488425929</v>
      </c>
      <c r="T109" s="11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>(E110/D110) * 100</f>
        <v>246.66666666666669</v>
      </c>
      <c r="P110" s="15">
        <f>(E110/L110)</f>
        <v>78.723404255319153</v>
      </c>
      <c r="Q110" t="str">
        <f>MID(N110,1,FIND("/",N110)-1)</f>
        <v>film &amp; video</v>
      </c>
      <c r="R110" t="str">
        <f>MID(N110,FIND("/",N110)+1,LEN(N110))</f>
        <v>shorts</v>
      </c>
      <c r="S110" s="10">
        <f>(((J110/60)/60)/24)+DATE(1970,1,1)</f>
        <v>41365.613078703704</v>
      </c>
      <c r="T110" s="11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>(E111/D111) * 100</f>
        <v>219.49999999999997</v>
      </c>
      <c r="P111" s="15">
        <f>(E111/L111)</f>
        <v>46.702127659574465</v>
      </c>
      <c r="Q111" t="str">
        <f>MID(N111,1,FIND("/",N111)-1)</f>
        <v>film &amp; video</v>
      </c>
      <c r="R111" t="str">
        <f>MID(N111,FIND("/",N111)+1,LEN(N111))</f>
        <v>shorts</v>
      </c>
      <c r="S111" s="10">
        <f>(((J111/60)/60)/24)+DATE(1970,1,1)</f>
        <v>40570.025810185187</v>
      </c>
      <c r="T111" s="11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>(E112/D112) * 100</f>
        <v>130.76923076923077</v>
      </c>
      <c r="P112" s="15">
        <f>(E112/L112)</f>
        <v>65.384615384615387</v>
      </c>
      <c r="Q112" t="str">
        <f>MID(N112,1,FIND("/",N112)-1)</f>
        <v>film &amp; video</v>
      </c>
      <c r="R112" t="str">
        <f>MID(N112,FIND("/",N112)+1,LEN(N112))</f>
        <v>shorts</v>
      </c>
      <c r="S112" s="10">
        <f>(((J112/60)/60)/24)+DATE(1970,1,1)</f>
        <v>41557.949687500004</v>
      </c>
      <c r="T112" s="11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>(E113/D113) * 100</f>
        <v>154.57142857142858</v>
      </c>
      <c r="P113" s="15">
        <f>(E113/L113)</f>
        <v>102.0754716981132</v>
      </c>
      <c r="Q113" t="str">
        <f>MID(N113,1,FIND("/",N113)-1)</f>
        <v>film &amp; video</v>
      </c>
      <c r="R113" t="str">
        <f>MID(N113,FIND("/",N113)+1,LEN(N113))</f>
        <v>shorts</v>
      </c>
      <c r="S113" s="10">
        <f>(((J113/60)/60)/24)+DATE(1970,1,1)</f>
        <v>42125.333182870367</v>
      </c>
      <c r="T113" s="11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>(E114/D114) * 100</f>
        <v>104</v>
      </c>
      <c r="P114" s="15">
        <f>(E114/L114)</f>
        <v>64.197530864197532</v>
      </c>
      <c r="Q114" t="str">
        <f>MID(N114,1,FIND("/",N114)-1)</f>
        <v>film &amp; video</v>
      </c>
      <c r="R114" t="str">
        <f>MID(N114,FIND("/",N114)+1,LEN(N114))</f>
        <v>shorts</v>
      </c>
      <c r="S114" s="10">
        <f>(((J114/60)/60)/24)+DATE(1970,1,1)</f>
        <v>41718.043032407404</v>
      </c>
      <c r="T114" s="11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>(E115/D115) * 100</f>
        <v>141</v>
      </c>
      <c r="P115" s="15">
        <f>(E115/L115)</f>
        <v>90.384615384615387</v>
      </c>
      <c r="Q115" t="str">
        <f>MID(N115,1,FIND("/",N115)-1)</f>
        <v>film &amp; video</v>
      </c>
      <c r="R115" t="str">
        <f>MID(N115,FIND("/",N115)+1,LEN(N115))</f>
        <v>shorts</v>
      </c>
      <c r="S115" s="10">
        <f>(((J115/60)/60)/24)+DATE(1970,1,1)</f>
        <v>40753.758425925924</v>
      </c>
      <c r="T115" s="11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>(E116/D116) * 100</f>
        <v>103.33333333333334</v>
      </c>
      <c r="P116" s="15">
        <f>(E116/L116)</f>
        <v>88.571428571428569</v>
      </c>
      <c r="Q116" t="str">
        <f>MID(N116,1,FIND("/",N116)-1)</f>
        <v>film &amp; video</v>
      </c>
      <c r="R116" t="str">
        <f>MID(N116,FIND("/",N116)+1,LEN(N116))</f>
        <v>shorts</v>
      </c>
      <c r="S116" s="10">
        <f>(((J116/60)/60)/24)+DATE(1970,1,1)</f>
        <v>40861.27416666667</v>
      </c>
      <c r="T116" s="11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>(E117/D117) * 100</f>
        <v>140.44444444444443</v>
      </c>
      <c r="P117" s="15">
        <f>(E117/L117)</f>
        <v>28.727272727272727</v>
      </c>
      <c r="Q117" t="str">
        <f>MID(N117,1,FIND("/",N117)-1)</f>
        <v>film &amp; video</v>
      </c>
      <c r="R117" t="str">
        <f>MID(N117,FIND("/",N117)+1,LEN(N117))</f>
        <v>shorts</v>
      </c>
      <c r="S117" s="10">
        <f>(((J117/60)/60)/24)+DATE(1970,1,1)</f>
        <v>40918.738935185182</v>
      </c>
      <c r="T117" s="11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>(E118/D118) * 100</f>
        <v>113.65714285714286</v>
      </c>
      <c r="P118" s="15">
        <f>(E118/L118)</f>
        <v>69.78947368421052</v>
      </c>
      <c r="Q118" t="str">
        <f>MID(N118,1,FIND("/",N118)-1)</f>
        <v>film &amp; video</v>
      </c>
      <c r="R118" t="str">
        <f>MID(N118,FIND("/",N118)+1,LEN(N118))</f>
        <v>shorts</v>
      </c>
      <c r="S118" s="10">
        <f>(((J118/60)/60)/24)+DATE(1970,1,1)</f>
        <v>40595.497164351851</v>
      </c>
      <c r="T118" s="11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>(E119/D119) * 100</f>
        <v>100.49377777777779</v>
      </c>
      <c r="P119" s="15">
        <f>(E119/L119)</f>
        <v>167.48962962962963</v>
      </c>
      <c r="Q119" t="str">
        <f>MID(N119,1,FIND("/",N119)-1)</f>
        <v>film &amp; video</v>
      </c>
      <c r="R119" t="str">
        <f>MID(N119,FIND("/",N119)+1,LEN(N119))</f>
        <v>shorts</v>
      </c>
      <c r="S119" s="10">
        <f>(((J119/60)/60)/24)+DATE(1970,1,1)</f>
        <v>40248.834999999999</v>
      </c>
      <c r="T119" s="11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>(E120/D120) * 100</f>
        <v>113.03159999999998</v>
      </c>
      <c r="P120" s="15">
        <f>(E120/L120)</f>
        <v>144.91230769230768</v>
      </c>
      <c r="Q120" t="str">
        <f>MID(N120,1,FIND("/",N120)-1)</f>
        <v>film &amp; video</v>
      </c>
      <c r="R120" t="str">
        <f>MID(N120,FIND("/",N120)+1,LEN(N120))</f>
        <v>shorts</v>
      </c>
      <c r="S120" s="10">
        <f>(((J120/60)/60)/24)+DATE(1970,1,1)</f>
        <v>40723.053657407407</v>
      </c>
      <c r="T120" s="11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>(E121/D121) * 100</f>
        <v>104.55692307692308</v>
      </c>
      <c r="P121" s="15">
        <f>(E121/L121)</f>
        <v>91.840540540540545</v>
      </c>
      <c r="Q121" t="str">
        <f>MID(N121,1,FIND("/",N121)-1)</f>
        <v>film &amp; video</v>
      </c>
      <c r="R121" t="str">
        <f>MID(N121,FIND("/",N121)+1,LEN(N121))</f>
        <v>shorts</v>
      </c>
      <c r="S121" s="10">
        <f>(((J121/60)/60)/24)+DATE(1970,1,1)</f>
        <v>40739.069282407407</v>
      </c>
      <c r="T121" s="11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>(E122/D122) * 100</f>
        <v>1.4285714285714287E-2</v>
      </c>
      <c r="P122" s="15">
        <f>(E122/L122)</f>
        <v>10</v>
      </c>
      <c r="Q122" t="str">
        <f>MID(N122,1,FIND("/",N122)-1)</f>
        <v>film &amp; video</v>
      </c>
      <c r="R122" t="str">
        <f>MID(N122,FIND("/",N122)+1,LEN(N122))</f>
        <v>science fiction</v>
      </c>
      <c r="S122" s="10">
        <f>(((J122/60)/60)/24)+DATE(1970,1,1)</f>
        <v>42616.049849537041</v>
      </c>
      <c r="T122" s="11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>(E123/D123) * 100</f>
        <v>3.3333333333333333E-2</v>
      </c>
      <c r="P123" s="15">
        <f>(E123/L123)</f>
        <v>1</v>
      </c>
      <c r="Q123" t="str">
        <f>MID(N123,1,FIND("/",N123)-1)</f>
        <v>film &amp; video</v>
      </c>
      <c r="R123" t="str">
        <f>MID(N123,FIND("/",N123)+1,LEN(N123))</f>
        <v>science fiction</v>
      </c>
      <c r="S123" s="10">
        <f>(((J123/60)/60)/24)+DATE(1970,1,1)</f>
        <v>42096.704976851848</v>
      </c>
      <c r="T123" s="11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>(E124/D124) * 100</f>
        <v>0</v>
      </c>
      <c r="P124" s="15" t="e">
        <f>(E124/L124)</f>
        <v>#DIV/0!</v>
      </c>
      <c r="Q124" t="str">
        <f>MID(N124,1,FIND("/",N124)-1)</f>
        <v>film &amp; video</v>
      </c>
      <c r="R124" t="str">
        <f>MID(N124,FIND("/",N124)+1,LEN(N124))</f>
        <v>science fiction</v>
      </c>
      <c r="S124" s="10">
        <f>(((J124/60)/60)/24)+DATE(1970,1,1)</f>
        <v>42593.431793981479</v>
      </c>
      <c r="T124" s="11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>(E125/D125) * 100</f>
        <v>0.27454545454545454</v>
      </c>
      <c r="P125" s="15">
        <f>(E125/L125)</f>
        <v>25.166666666666668</v>
      </c>
      <c r="Q125" t="str">
        <f>MID(N125,1,FIND("/",N125)-1)</f>
        <v>film &amp; video</v>
      </c>
      <c r="R125" t="str">
        <f>MID(N125,FIND("/",N125)+1,LEN(N125))</f>
        <v>science fiction</v>
      </c>
      <c r="S125" s="10">
        <f>(((J125/60)/60)/24)+DATE(1970,1,1)</f>
        <v>41904.781990740739</v>
      </c>
      <c r="T125" s="11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>(E126/D126) * 100</f>
        <v>0</v>
      </c>
      <c r="P126" s="15" t="e">
        <f>(E126/L126)</f>
        <v>#DIV/0!</v>
      </c>
      <c r="Q126" t="str">
        <f>MID(N126,1,FIND("/",N126)-1)</f>
        <v>film &amp; video</v>
      </c>
      <c r="R126" t="str">
        <f>MID(N126,FIND("/",N126)+1,LEN(N126))</f>
        <v>science fiction</v>
      </c>
      <c r="S126" s="10">
        <f>(((J126/60)/60)/24)+DATE(1970,1,1)</f>
        <v>42114.928726851853</v>
      </c>
      <c r="T126" s="11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>(E127/D127) * 100</f>
        <v>14.000000000000002</v>
      </c>
      <c r="P127" s="15">
        <f>(E127/L127)</f>
        <v>11.666666666666666</v>
      </c>
      <c r="Q127" t="str">
        <f>MID(N127,1,FIND("/",N127)-1)</f>
        <v>film &amp; video</v>
      </c>
      <c r="R127" t="str">
        <f>MID(N127,FIND("/",N127)+1,LEN(N127))</f>
        <v>science fiction</v>
      </c>
      <c r="S127" s="10">
        <f>(((J127/60)/60)/24)+DATE(1970,1,1)</f>
        <v>42709.993981481486</v>
      </c>
      <c r="T127" s="11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>(E128/D128) * 100</f>
        <v>5.548</v>
      </c>
      <c r="P128" s="15">
        <f>(E128/L128)</f>
        <v>106.69230769230769</v>
      </c>
      <c r="Q128" t="str">
        <f>MID(N128,1,FIND("/",N128)-1)</f>
        <v>film &amp; video</v>
      </c>
      <c r="R128" t="str">
        <f>MID(N128,FIND("/",N128)+1,LEN(N128))</f>
        <v>science fiction</v>
      </c>
      <c r="S128" s="10">
        <f>(((J128/60)/60)/24)+DATE(1970,1,1)</f>
        <v>42135.589548611111</v>
      </c>
      <c r="T128" s="11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>(E129/D129) * 100</f>
        <v>2.375</v>
      </c>
      <c r="P129" s="15">
        <f>(E129/L129)</f>
        <v>47.5</v>
      </c>
      <c r="Q129" t="str">
        <f>MID(N129,1,FIND("/",N129)-1)</f>
        <v>film &amp; video</v>
      </c>
      <c r="R129" t="str">
        <f>MID(N129,FIND("/",N129)+1,LEN(N129))</f>
        <v>science fiction</v>
      </c>
      <c r="S129" s="10">
        <f>(((J129/60)/60)/24)+DATE(1970,1,1)</f>
        <v>42067.62431712963</v>
      </c>
      <c r="T129" s="11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>(E130/D130) * 100</f>
        <v>1.867</v>
      </c>
      <c r="P130" s="15">
        <f>(E130/L130)</f>
        <v>311.16666666666669</v>
      </c>
      <c r="Q130" t="str">
        <f>MID(N130,1,FIND("/",N130)-1)</f>
        <v>film &amp; video</v>
      </c>
      <c r="R130" t="str">
        <f>MID(N130,FIND("/",N130)+1,LEN(N130))</f>
        <v>science fiction</v>
      </c>
      <c r="S130" s="10">
        <f>(((J130/60)/60)/24)+DATE(1970,1,1)</f>
        <v>42628.22792824074</v>
      </c>
      <c r="T130" s="11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>(E131/D131) * 100</f>
        <v>0</v>
      </c>
      <c r="P131" s="15" t="e">
        <f>(E131/L131)</f>
        <v>#DIV/0!</v>
      </c>
      <c r="Q131" t="str">
        <f>MID(N131,1,FIND("/",N131)-1)</f>
        <v>film &amp; video</v>
      </c>
      <c r="R131" t="str">
        <f>MID(N131,FIND("/",N131)+1,LEN(N131))</f>
        <v>science fiction</v>
      </c>
      <c r="S131" s="10">
        <f>(((J131/60)/60)/24)+DATE(1970,1,1)</f>
        <v>41882.937303240738</v>
      </c>
      <c r="T131" s="11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>(E132/D132) * 100</f>
        <v>0</v>
      </c>
      <c r="P132" s="15" t="e">
        <f>(E132/L132)</f>
        <v>#DIV/0!</v>
      </c>
      <c r="Q132" t="str">
        <f>MID(N132,1,FIND("/",N132)-1)</f>
        <v>film &amp; video</v>
      </c>
      <c r="R132" t="str">
        <f>MID(N132,FIND("/",N132)+1,LEN(N132))</f>
        <v>science fiction</v>
      </c>
      <c r="S132" s="10">
        <f>(((J132/60)/60)/24)+DATE(1970,1,1)</f>
        <v>41778.915416666663</v>
      </c>
      <c r="T132" s="11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>(E133/D133) * 100</f>
        <v>0</v>
      </c>
      <c r="P133" s="15" t="e">
        <f>(E133/L133)</f>
        <v>#DIV/0!</v>
      </c>
      <c r="Q133" t="str">
        <f>MID(N133,1,FIND("/",N133)-1)</f>
        <v>film &amp; video</v>
      </c>
      <c r="R133" t="str">
        <f>MID(N133,FIND("/",N133)+1,LEN(N133))</f>
        <v>science fiction</v>
      </c>
      <c r="S133" s="10">
        <f>(((J133/60)/60)/24)+DATE(1970,1,1)</f>
        <v>42541.837511574078</v>
      </c>
      <c r="T133" s="11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>(E134/D134) * 100</f>
        <v>9.5687499999999996</v>
      </c>
      <c r="P134" s="15">
        <f>(E134/L134)</f>
        <v>94.506172839506178</v>
      </c>
      <c r="Q134" t="str">
        <f>MID(N134,1,FIND("/",N134)-1)</f>
        <v>film &amp; video</v>
      </c>
      <c r="R134" t="str">
        <f>MID(N134,FIND("/",N134)+1,LEN(N134))</f>
        <v>science fiction</v>
      </c>
      <c r="S134" s="10">
        <f>(((J134/60)/60)/24)+DATE(1970,1,1)</f>
        <v>41905.812581018516</v>
      </c>
      <c r="T134" s="11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>(E135/D135) * 100</f>
        <v>0</v>
      </c>
      <c r="P135" s="15" t="e">
        <f>(E135/L135)</f>
        <v>#DIV/0!</v>
      </c>
      <c r="Q135" t="str">
        <f>MID(N135,1,FIND("/",N135)-1)</f>
        <v>film &amp; video</v>
      </c>
      <c r="R135" t="str">
        <f>MID(N135,FIND("/",N135)+1,LEN(N135))</f>
        <v>science fiction</v>
      </c>
      <c r="S135" s="10">
        <f>(((J135/60)/60)/24)+DATE(1970,1,1)</f>
        <v>42491.80768518518</v>
      </c>
      <c r="T135" s="11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>(E136/D136) * 100</f>
        <v>0</v>
      </c>
      <c r="P136" s="15" t="e">
        <f>(E136/L136)</f>
        <v>#DIV/0!</v>
      </c>
      <c r="Q136" t="str">
        <f>MID(N136,1,FIND("/",N136)-1)</f>
        <v>film &amp; video</v>
      </c>
      <c r="R136" t="str">
        <f>MID(N136,FIND("/",N136)+1,LEN(N136))</f>
        <v>science fiction</v>
      </c>
      <c r="S136" s="10">
        <f>(((J136/60)/60)/24)+DATE(1970,1,1)</f>
        <v>42221.909930555557</v>
      </c>
      <c r="T136" s="11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>(E137/D137) * 100</f>
        <v>13.433333333333334</v>
      </c>
      <c r="P137" s="15">
        <f>(E137/L137)</f>
        <v>80.599999999999994</v>
      </c>
      <c r="Q137" t="str">
        <f>MID(N137,1,FIND("/",N137)-1)</f>
        <v>film &amp; video</v>
      </c>
      <c r="R137" t="str">
        <f>MID(N137,FIND("/",N137)+1,LEN(N137))</f>
        <v>science fiction</v>
      </c>
      <c r="S137" s="10">
        <f>(((J137/60)/60)/24)+DATE(1970,1,1)</f>
        <v>41788.381909722222</v>
      </c>
      <c r="T137" s="11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>(E138/D138) * 100</f>
        <v>0</v>
      </c>
      <c r="P138" s="15" t="e">
        <f>(E138/L138)</f>
        <v>#DIV/0!</v>
      </c>
      <c r="Q138" t="str">
        <f>MID(N138,1,FIND("/",N138)-1)</f>
        <v>film &amp; video</v>
      </c>
      <c r="R138" t="str">
        <f>MID(N138,FIND("/",N138)+1,LEN(N138))</f>
        <v>science fiction</v>
      </c>
      <c r="S138" s="10">
        <f>(((J138/60)/60)/24)+DATE(1970,1,1)</f>
        <v>42096.410115740742</v>
      </c>
      <c r="T138" s="11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>(E139/D139) * 100</f>
        <v>0</v>
      </c>
      <c r="P139" s="15" t="e">
        <f>(E139/L139)</f>
        <v>#DIV/0!</v>
      </c>
      <c r="Q139" t="str">
        <f>MID(N139,1,FIND("/",N139)-1)</f>
        <v>film &amp; video</v>
      </c>
      <c r="R139" t="str">
        <f>MID(N139,FIND("/",N139)+1,LEN(N139))</f>
        <v>science fiction</v>
      </c>
      <c r="S139" s="10">
        <f>(((J139/60)/60)/24)+DATE(1970,1,1)</f>
        <v>42239.573993055557</v>
      </c>
      <c r="T139" s="11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>(E140/D140) * 100</f>
        <v>3.1413333333333333</v>
      </c>
      <c r="P140" s="15">
        <f>(E140/L140)</f>
        <v>81.241379310344826</v>
      </c>
      <c r="Q140" t="str">
        <f>MID(N140,1,FIND("/",N140)-1)</f>
        <v>film &amp; video</v>
      </c>
      <c r="R140" t="str">
        <f>MID(N140,FIND("/",N140)+1,LEN(N140))</f>
        <v>science fiction</v>
      </c>
      <c r="S140" s="10">
        <f>(((J140/60)/60)/24)+DATE(1970,1,1)</f>
        <v>42186.257418981477</v>
      </c>
      <c r="T140" s="11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>(E141/D141) * 100</f>
        <v>100</v>
      </c>
      <c r="P141" s="15">
        <f>(E141/L141)</f>
        <v>500</v>
      </c>
      <c r="Q141" t="str">
        <f>MID(N141,1,FIND("/",N141)-1)</f>
        <v>film &amp; video</v>
      </c>
      <c r="R141" t="str">
        <f>MID(N141,FIND("/",N141)+1,LEN(N141))</f>
        <v>science fiction</v>
      </c>
      <c r="S141" s="10">
        <f>(((J141/60)/60)/24)+DATE(1970,1,1)</f>
        <v>42187.920972222222</v>
      </c>
      <c r="T141" s="11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>(E142/D142) * 100</f>
        <v>0</v>
      </c>
      <c r="P142" s="15" t="e">
        <f>(E142/L142)</f>
        <v>#DIV/0!</v>
      </c>
      <c r="Q142" t="str">
        <f>MID(N142,1,FIND("/",N142)-1)</f>
        <v>film &amp; video</v>
      </c>
      <c r="R142" t="str">
        <f>MID(N142,FIND("/",N142)+1,LEN(N142))</f>
        <v>science fiction</v>
      </c>
      <c r="S142" s="10">
        <f>(((J142/60)/60)/24)+DATE(1970,1,1)</f>
        <v>42053.198287037041</v>
      </c>
      <c r="T142" s="11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>(E143/D143) * 100</f>
        <v>10.775</v>
      </c>
      <c r="P143" s="15">
        <f>(E143/L143)</f>
        <v>46.178571428571431</v>
      </c>
      <c r="Q143" t="str">
        <f>MID(N143,1,FIND("/",N143)-1)</f>
        <v>film &amp; video</v>
      </c>
      <c r="R143" t="str">
        <f>MID(N143,FIND("/",N143)+1,LEN(N143))</f>
        <v>science fiction</v>
      </c>
      <c r="S143" s="10">
        <f>(((J143/60)/60)/24)+DATE(1970,1,1)</f>
        <v>42110.153043981481</v>
      </c>
      <c r="T143" s="11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>(E144/D144) * 100</f>
        <v>0.33333333333333337</v>
      </c>
      <c r="P144" s="15">
        <f>(E144/L144)</f>
        <v>10</v>
      </c>
      <c r="Q144" t="str">
        <f>MID(N144,1,FIND("/",N144)-1)</f>
        <v>film &amp; video</v>
      </c>
      <c r="R144" t="str">
        <f>MID(N144,FIND("/",N144)+1,LEN(N144))</f>
        <v>science fiction</v>
      </c>
      <c r="S144" s="10">
        <f>(((J144/60)/60)/24)+DATE(1970,1,1)</f>
        <v>41938.893263888887</v>
      </c>
      <c r="T144" s="11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>(E145/D145) * 100</f>
        <v>0</v>
      </c>
      <c r="P145" s="15" t="e">
        <f>(E145/L145)</f>
        <v>#DIV/0!</v>
      </c>
      <c r="Q145" t="str">
        <f>MID(N145,1,FIND("/",N145)-1)</f>
        <v>film &amp; video</v>
      </c>
      <c r="R145" t="str">
        <f>MID(N145,FIND("/",N145)+1,LEN(N145))</f>
        <v>science fiction</v>
      </c>
      <c r="S145" s="10">
        <f>(((J145/60)/60)/24)+DATE(1970,1,1)</f>
        <v>42559.064143518524</v>
      </c>
      <c r="T145" s="11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>(E146/D146) * 100</f>
        <v>27.6</v>
      </c>
      <c r="P146" s="15">
        <f>(E146/L146)</f>
        <v>55.945945945945944</v>
      </c>
      <c r="Q146" t="str">
        <f>MID(N146,1,FIND("/",N146)-1)</f>
        <v>film &amp; video</v>
      </c>
      <c r="R146" t="str">
        <f>MID(N146,FIND("/",N146)+1,LEN(N146))</f>
        <v>science fiction</v>
      </c>
      <c r="S146" s="10">
        <f>(((J146/60)/60)/24)+DATE(1970,1,1)</f>
        <v>42047.762407407412</v>
      </c>
      <c r="T146" s="11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>(E147/D147) * 100</f>
        <v>7.5111111111111111</v>
      </c>
      <c r="P147" s="15">
        <f>(E147/L147)</f>
        <v>37.555555555555557</v>
      </c>
      <c r="Q147" t="str">
        <f>MID(N147,1,FIND("/",N147)-1)</f>
        <v>film &amp; video</v>
      </c>
      <c r="R147" t="str">
        <f>MID(N147,FIND("/",N147)+1,LEN(N147))</f>
        <v>science fiction</v>
      </c>
      <c r="S147" s="10">
        <f>(((J147/60)/60)/24)+DATE(1970,1,1)</f>
        <v>42200.542268518519</v>
      </c>
      <c r="T147" s="11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>(E148/D148) * 100</f>
        <v>0.57499999999999996</v>
      </c>
      <c r="P148" s="15">
        <f>(E148/L148)</f>
        <v>38.333333333333336</v>
      </c>
      <c r="Q148" t="str">
        <f>MID(N148,1,FIND("/",N148)-1)</f>
        <v>film &amp; video</v>
      </c>
      <c r="R148" t="str">
        <f>MID(N148,FIND("/",N148)+1,LEN(N148))</f>
        <v>science fiction</v>
      </c>
      <c r="S148" s="10">
        <f>(((J148/60)/60)/24)+DATE(1970,1,1)</f>
        <v>42693.016180555554</v>
      </c>
      <c r="T148" s="11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>(E149/D149) * 100</f>
        <v>0</v>
      </c>
      <c r="P149" s="15" t="e">
        <f>(E149/L149)</f>
        <v>#DIV/0!</v>
      </c>
      <c r="Q149" t="str">
        <f>MID(N149,1,FIND("/",N149)-1)</f>
        <v>film &amp; video</v>
      </c>
      <c r="R149" t="str">
        <f>MID(N149,FIND("/",N149)+1,LEN(N149))</f>
        <v>science fiction</v>
      </c>
      <c r="S149" s="10">
        <f>(((J149/60)/60)/24)+DATE(1970,1,1)</f>
        <v>41969.767824074079</v>
      </c>
      <c r="T149" s="11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>(E150/D150) * 100</f>
        <v>0.08</v>
      </c>
      <c r="P150" s="15">
        <f>(E150/L150)</f>
        <v>20</v>
      </c>
      <c r="Q150" t="str">
        <f>MID(N150,1,FIND("/",N150)-1)</f>
        <v>film &amp; video</v>
      </c>
      <c r="R150" t="str">
        <f>MID(N150,FIND("/",N150)+1,LEN(N150))</f>
        <v>science fiction</v>
      </c>
      <c r="S150" s="10">
        <f>(((J150/60)/60)/24)+DATE(1970,1,1)</f>
        <v>42397.281666666662</v>
      </c>
      <c r="T150" s="11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>(E151/D151) * 100</f>
        <v>0.91999999999999993</v>
      </c>
      <c r="P151" s="15">
        <f>(E151/L151)</f>
        <v>15.333333333333334</v>
      </c>
      <c r="Q151" t="str">
        <f>MID(N151,1,FIND("/",N151)-1)</f>
        <v>film &amp; video</v>
      </c>
      <c r="R151" t="str">
        <f>MID(N151,FIND("/",N151)+1,LEN(N151))</f>
        <v>science fiction</v>
      </c>
      <c r="S151" s="10">
        <f>(((J151/60)/60)/24)+DATE(1970,1,1)</f>
        <v>41968.172106481477</v>
      </c>
      <c r="T151" s="11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>(E152/D152) * 100</f>
        <v>23.163076923076922</v>
      </c>
      <c r="P152" s="15">
        <f>(E152/L152)</f>
        <v>449.43283582089555</v>
      </c>
      <c r="Q152" t="str">
        <f>MID(N152,1,FIND("/",N152)-1)</f>
        <v>film &amp; video</v>
      </c>
      <c r="R152" t="str">
        <f>MID(N152,FIND("/",N152)+1,LEN(N152))</f>
        <v>science fiction</v>
      </c>
      <c r="S152" s="10">
        <f>(((J152/60)/60)/24)+DATE(1970,1,1)</f>
        <v>42090.161828703705</v>
      </c>
      <c r="T152" s="11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>(E153/D153) * 100</f>
        <v>5.5999999999999994E-2</v>
      </c>
      <c r="P153" s="15">
        <f>(E153/L153)</f>
        <v>28</v>
      </c>
      <c r="Q153" t="str">
        <f>MID(N153,1,FIND("/",N153)-1)</f>
        <v>film &amp; video</v>
      </c>
      <c r="R153" t="str">
        <f>MID(N153,FIND("/",N153)+1,LEN(N153))</f>
        <v>science fiction</v>
      </c>
      <c r="S153" s="10">
        <f>(((J153/60)/60)/24)+DATE(1970,1,1)</f>
        <v>42113.550821759258</v>
      </c>
      <c r="T153" s="11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>(E154/D154) * 100</f>
        <v>7.8947368421052634E-3</v>
      </c>
      <c r="P154" s="15">
        <f>(E154/L154)</f>
        <v>15</v>
      </c>
      <c r="Q154" t="str">
        <f>MID(N154,1,FIND("/",N154)-1)</f>
        <v>film &amp; video</v>
      </c>
      <c r="R154" t="str">
        <f>MID(N154,FIND("/",N154)+1,LEN(N154))</f>
        <v>science fiction</v>
      </c>
      <c r="S154" s="10">
        <f>(((J154/60)/60)/24)+DATE(1970,1,1)</f>
        <v>41875.077546296299</v>
      </c>
      <c r="T154" s="11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>(E155/D155) * 100</f>
        <v>0.71799999999999997</v>
      </c>
      <c r="P155" s="15">
        <f>(E155/L155)</f>
        <v>35.9</v>
      </c>
      <c r="Q155" t="str">
        <f>MID(N155,1,FIND("/",N155)-1)</f>
        <v>film &amp; video</v>
      </c>
      <c r="R155" t="str">
        <f>MID(N155,FIND("/",N155)+1,LEN(N155))</f>
        <v>science fiction</v>
      </c>
      <c r="S155" s="10">
        <f>(((J155/60)/60)/24)+DATE(1970,1,1)</f>
        <v>41933.586157407408</v>
      </c>
      <c r="T155" s="11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>(E156/D156) * 100</f>
        <v>2.666666666666667</v>
      </c>
      <c r="P156" s="15">
        <f>(E156/L156)</f>
        <v>13.333333333333334</v>
      </c>
      <c r="Q156" t="str">
        <f>MID(N156,1,FIND("/",N156)-1)</f>
        <v>film &amp; video</v>
      </c>
      <c r="R156" t="str">
        <f>MID(N156,FIND("/",N156)+1,LEN(N156))</f>
        <v>science fiction</v>
      </c>
      <c r="S156" s="10">
        <f>(((J156/60)/60)/24)+DATE(1970,1,1)</f>
        <v>42115.547395833331</v>
      </c>
      <c r="T156" s="11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>(E157/D157) * 100</f>
        <v>6.0000000000000001E-3</v>
      </c>
      <c r="P157" s="15">
        <f>(E157/L157)</f>
        <v>20.25</v>
      </c>
      <c r="Q157" t="str">
        <f>MID(N157,1,FIND("/",N157)-1)</f>
        <v>film &amp; video</v>
      </c>
      <c r="R157" t="str">
        <f>MID(N157,FIND("/",N157)+1,LEN(N157))</f>
        <v>science fiction</v>
      </c>
      <c r="S157" s="10">
        <f>(((J157/60)/60)/24)+DATE(1970,1,1)</f>
        <v>42168.559432870374</v>
      </c>
      <c r="T157" s="11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>(E158/D158) * 100</f>
        <v>5.0999999999999996</v>
      </c>
      <c r="P158" s="15">
        <f>(E158/L158)</f>
        <v>119</v>
      </c>
      <c r="Q158" t="str">
        <f>MID(N158,1,FIND("/",N158)-1)</f>
        <v>film &amp; video</v>
      </c>
      <c r="R158" t="str">
        <f>MID(N158,FIND("/",N158)+1,LEN(N158))</f>
        <v>science fiction</v>
      </c>
      <c r="S158" s="10">
        <f>(((J158/60)/60)/24)+DATE(1970,1,1)</f>
        <v>41794.124953703707</v>
      </c>
      <c r="T158" s="11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>(E159/D159) * 100</f>
        <v>0.26711185308848079</v>
      </c>
      <c r="P159" s="15">
        <f>(E159/L159)</f>
        <v>4</v>
      </c>
      <c r="Q159" t="str">
        <f>MID(N159,1,FIND("/",N159)-1)</f>
        <v>film &amp; video</v>
      </c>
      <c r="R159" t="str">
        <f>MID(N159,FIND("/",N159)+1,LEN(N159))</f>
        <v>science fiction</v>
      </c>
      <c r="S159" s="10">
        <f>(((J159/60)/60)/24)+DATE(1970,1,1)</f>
        <v>42396.911712962959</v>
      </c>
      <c r="T159" s="11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>(E160/D160) * 100</f>
        <v>0</v>
      </c>
      <c r="P160" s="15" t="e">
        <f>(E160/L160)</f>
        <v>#DIV/0!</v>
      </c>
      <c r="Q160" t="str">
        <f>MID(N160,1,FIND("/",N160)-1)</f>
        <v>film &amp; video</v>
      </c>
      <c r="R160" t="str">
        <f>MID(N160,FIND("/",N160)+1,LEN(N160))</f>
        <v>science fiction</v>
      </c>
      <c r="S160" s="10">
        <f>(((J160/60)/60)/24)+DATE(1970,1,1)</f>
        <v>41904.07671296296</v>
      </c>
      <c r="T160" s="11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>(E161/D161) * 100</f>
        <v>2E-3</v>
      </c>
      <c r="P161" s="15">
        <f>(E161/L161)</f>
        <v>10</v>
      </c>
      <c r="Q161" t="str">
        <f>MID(N161,1,FIND("/",N161)-1)</f>
        <v>film &amp; video</v>
      </c>
      <c r="R161" t="str">
        <f>MID(N161,FIND("/",N161)+1,LEN(N161))</f>
        <v>science fiction</v>
      </c>
      <c r="S161" s="10">
        <f>(((J161/60)/60)/24)+DATE(1970,1,1)</f>
        <v>42514.434548611112</v>
      </c>
      <c r="T161" s="11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>(E162/D162) * 100</f>
        <v>0</v>
      </c>
      <c r="P162" s="15" t="e">
        <f>(E162/L162)</f>
        <v>#DIV/0!</v>
      </c>
      <c r="Q162" t="str">
        <f>MID(N162,1,FIND("/",N162)-1)</f>
        <v>film &amp; video</v>
      </c>
      <c r="R162" t="str">
        <f>MID(N162,FIND("/",N162)+1,LEN(N162))</f>
        <v>drama</v>
      </c>
      <c r="S162" s="10">
        <f>(((J162/60)/60)/24)+DATE(1970,1,1)</f>
        <v>42171.913090277783</v>
      </c>
      <c r="T162" s="11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>(E163/D163) * 100</f>
        <v>0.01</v>
      </c>
      <c r="P163" s="15">
        <f>(E163/L163)</f>
        <v>5</v>
      </c>
      <c r="Q163" t="str">
        <f>MID(N163,1,FIND("/",N163)-1)</f>
        <v>film &amp; video</v>
      </c>
      <c r="R163" t="str">
        <f>MID(N163,FIND("/",N163)+1,LEN(N163))</f>
        <v>drama</v>
      </c>
      <c r="S163" s="10">
        <f>(((J163/60)/60)/24)+DATE(1970,1,1)</f>
        <v>41792.687442129631</v>
      </c>
      <c r="T163" s="11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>(E164/D164) * 100</f>
        <v>15.535714285714286</v>
      </c>
      <c r="P164" s="15">
        <f>(E164/L164)</f>
        <v>43.5</v>
      </c>
      <c r="Q164" t="str">
        <f>MID(N164,1,FIND("/",N164)-1)</f>
        <v>film &amp; video</v>
      </c>
      <c r="R164" t="str">
        <f>MID(N164,FIND("/",N164)+1,LEN(N164))</f>
        <v>drama</v>
      </c>
      <c r="S164" s="10">
        <f>(((J164/60)/60)/24)+DATE(1970,1,1)</f>
        <v>41835.126805555556</v>
      </c>
      <c r="T164" s="11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>(E165/D165) * 100</f>
        <v>0</v>
      </c>
      <c r="P165" s="15" t="e">
        <f>(E165/L165)</f>
        <v>#DIV/0!</v>
      </c>
      <c r="Q165" t="str">
        <f>MID(N165,1,FIND("/",N165)-1)</f>
        <v>film &amp; video</v>
      </c>
      <c r="R165" t="str">
        <f>MID(N165,FIND("/",N165)+1,LEN(N165))</f>
        <v>drama</v>
      </c>
      <c r="S165" s="10">
        <f>(((J165/60)/60)/24)+DATE(1970,1,1)</f>
        <v>42243.961273148147</v>
      </c>
      <c r="T165" s="11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>(E166/D166) * 100</f>
        <v>0.53333333333333333</v>
      </c>
      <c r="P166" s="15">
        <f>(E166/L166)</f>
        <v>91.428571428571431</v>
      </c>
      <c r="Q166" t="str">
        <f>MID(N166,1,FIND("/",N166)-1)</f>
        <v>film &amp; video</v>
      </c>
      <c r="R166" t="str">
        <f>MID(N166,FIND("/",N166)+1,LEN(N166))</f>
        <v>drama</v>
      </c>
      <c r="S166" s="10">
        <f>(((J166/60)/60)/24)+DATE(1970,1,1)</f>
        <v>41841.762743055559</v>
      </c>
      <c r="T166" s="11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>(E167/D167) * 100</f>
        <v>0</v>
      </c>
      <c r="P167" s="15" t="e">
        <f>(E167/L167)</f>
        <v>#DIV/0!</v>
      </c>
      <c r="Q167" t="str">
        <f>MID(N167,1,FIND("/",N167)-1)</f>
        <v>film &amp; video</v>
      </c>
      <c r="R167" t="str">
        <f>MID(N167,FIND("/",N167)+1,LEN(N167))</f>
        <v>drama</v>
      </c>
      <c r="S167" s="10">
        <f>(((J167/60)/60)/24)+DATE(1970,1,1)</f>
        <v>42351.658842592587</v>
      </c>
      <c r="T167" s="11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>(E168/D168) * 100</f>
        <v>60</v>
      </c>
      <c r="P168" s="15">
        <f>(E168/L168)</f>
        <v>3000</v>
      </c>
      <c r="Q168" t="str">
        <f>MID(N168,1,FIND("/",N168)-1)</f>
        <v>film &amp; video</v>
      </c>
      <c r="R168" t="str">
        <f>MID(N168,FIND("/",N168)+1,LEN(N168))</f>
        <v>drama</v>
      </c>
      <c r="S168" s="10">
        <f>(((J168/60)/60)/24)+DATE(1970,1,1)</f>
        <v>42721.075949074075</v>
      </c>
      <c r="T168" s="11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>(E169/D169) * 100</f>
        <v>0.01</v>
      </c>
      <c r="P169" s="15">
        <f>(E169/L169)</f>
        <v>5.5</v>
      </c>
      <c r="Q169" t="str">
        <f>MID(N169,1,FIND("/",N169)-1)</f>
        <v>film &amp; video</v>
      </c>
      <c r="R169" t="str">
        <f>MID(N169,FIND("/",N169)+1,LEN(N169))</f>
        <v>drama</v>
      </c>
      <c r="S169" s="10">
        <f>(((J169/60)/60)/24)+DATE(1970,1,1)</f>
        <v>42160.927488425921</v>
      </c>
      <c r="T169" s="11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>(E170/D170) * 100</f>
        <v>4.0625</v>
      </c>
      <c r="P170" s="15">
        <f>(E170/L170)</f>
        <v>108.33333333333333</v>
      </c>
      <c r="Q170" t="str">
        <f>MID(N170,1,FIND("/",N170)-1)</f>
        <v>film &amp; video</v>
      </c>
      <c r="R170" t="str">
        <f>MID(N170,FIND("/",N170)+1,LEN(N170))</f>
        <v>drama</v>
      </c>
      <c r="S170" s="10">
        <f>(((J170/60)/60)/24)+DATE(1970,1,1)</f>
        <v>42052.83530092593</v>
      </c>
      <c r="T170" s="11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>(E171/D171) * 100</f>
        <v>22.400000000000002</v>
      </c>
      <c r="P171" s="15">
        <f>(E171/L171)</f>
        <v>56</v>
      </c>
      <c r="Q171" t="str">
        <f>MID(N171,1,FIND("/",N171)-1)</f>
        <v>film &amp; video</v>
      </c>
      <c r="R171" t="str">
        <f>MID(N171,FIND("/",N171)+1,LEN(N171))</f>
        <v>drama</v>
      </c>
      <c r="S171" s="10">
        <f>(((J171/60)/60)/24)+DATE(1970,1,1)</f>
        <v>41900.505312499998</v>
      </c>
      <c r="T171" s="11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>(E172/D172) * 100</f>
        <v>3.25</v>
      </c>
      <c r="P172" s="15">
        <f>(E172/L172)</f>
        <v>32.5</v>
      </c>
      <c r="Q172" t="str">
        <f>MID(N172,1,FIND("/",N172)-1)</f>
        <v>film &amp; video</v>
      </c>
      <c r="R172" t="str">
        <f>MID(N172,FIND("/",N172)+1,LEN(N172))</f>
        <v>drama</v>
      </c>
      <c r="S172" s="10">
        <f>(((J172/60)/60)/24)+DATE(1970,1,1)</f>
        <v>42216.977812500001</v>
      </c>
      <c r="T172" s="11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>(E173/D173) * 100</f>
        <v>2E-3</v>
      </c>
      <c r="P173" s="15">
        <f>(E173/L173)</f>
        <v>1</v>
      </c>
      <c r="Q173" t="str">
        <f>MID(N173,1,FIND("/",N173)-1)</f>
        <v>film &amp; video</v>
      </c>
      <c r="R173" t="str">
        <f>MID(N173,FIND("/",N173)+1,LEN(N173))</f>
        <v>drama</v>
      </c>
      <c r="S173" s="10">
        <f>(((J173/60)/60)/24)+DATE(1970,1,1)</f>
        <v>42534.180717592593</v>
      </c>
      <c r="T173" s="11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>(E174/D174) * 100</f>
        <v>0</v>
      </c>
      <c r="P174" s="15" t="e">
        <f>(E174/L174)</f>
        <v>#DIV/0!</v>
      </c>
      <c r="Q174" t="str">
        <f>MID(N174,1,FIND("/",N174)-1)</f>
        <v>film &amp; video</v>
      </c>
      <c r="R174" t="str">
        <f>MID(N174,FIND("/",N174)+1,LEN(N174))</f>
        <v>drama</v>
      </c>
      <c r="S174" s="10">
        <f>(((J174/60)/60)/24)+DATE(1970,1,1)</f>
        <v>42047.394942129627</v>
      </c>
      <c r="T174" s="11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>(E175/D175) * 100</f>
        <v>0</v>
      </c>
      <c r="P175" s="15" t="e">
        <f>(E175/L175)</f>
        <v>#DIV/0!</v>
      </c>
      <c r="Q175" t="str">
        <f>MID(N175,1,FIND("/",N175)-1)</f>
        <v>film &amp; video</v>
      </c>
      <c r="R175" t="str">
        <f>MID(N175,FIND("/",N175)+1,LEN(N175))</f>
        <v>drama</v>
      </c>
      <c r="S175" s="10">
        <f>(((J175/60)/60)/24)+DATE(1970,1,1)</f>
        <v>42033.573009259257</v>
      </c>
      <c r="T175" s="11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>(E176/D176) * 100</f>
        <v>0</v>
      </c>
      <c r="P176" s="15" t="e">
        <f>(E176/L176)</f>
        <v>#DIV/0!</v>
      </c>
      <c r="Q176" t="str">
        <f>MID(N176,1,FIND("/",N176)-1)</f>
        <v>film &amp; video</v>
      </c>
      <c r="R176" t="str">
        <f>MID(N176,FIND("/",N176)+1,LEN(N176))</f>
        <v>drama</v>
      </c>
      <c r="S176" s="10">
        <f>(((J176/60)/60)/24)+DATE(1970,1,1)</f>
        <v>42072.758981481486</v>
      </c>
      <c r="T176" s="11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>(E177/D177) * 100</f>
        <v>6.4850000000000003</v>
      </c>
      <c r="P177" s="15">
        <f>(E177/L177)</f>
        <v>49.884615384615387</v>
      </c>
      <c r="Q177" t="str">
        <f>MID(N177,1,FIND("/",N177)-1)</f>
        <v>film &amp; video</v>
      </c>
      <c r="R177" t="str">
        <f>MID(N177,FIND("/",N177)+1,LEN(N177))</f>
        <v>drama</v>
      </c>
      <c r="S177" s="10">
        <f>(((J177/60)/60)/24)+DATE(1970,1,1)</f>
        <v>41855.777905092589</v>
      </c>
      <c r="T177" s="11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>(E178/D178) * 100</f>
        <v>0</v>
      </c>
      <c r="P178" s="15" t="e">
        <f>(E178/L178)</f>
        <v>#DIV/0!</v>
      </c>
      <c r="Q178" t="str">
        <f>MID(N178,1,FIND("/",N178)-1)</f>
        <v>film &amp; video</v>
      </c>
      <c r="R178" t="str">
        <f>MID(N178,FIND("/",N178)+1,LEN(N178))</f>
        <v>drama</v>
      </c>
      <c r="S178" s="10">
        <f>(((J178/60)/60)/24)+DATE(1970,1,1)</f>
        <v>42191.824062500003</v>
      </c>
      <c r="T178" s="11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>(E179/D179) * 100</f>
        <v>40</v>
      </c>
      <c r="P179" s="15">
        <f>(E179/L179)</f>
        <v>25.714285714285715</v>
      </c>
      <c r="Q179" t="str">
        <f>MID(N179,1,FIND("/",N179)-1)</f>
        <v>film &amp; video</v>
      </c>
      <c r="R179" t="str">
        <f>MID(N179,FIND("/",N179)+1,LEN(N179))</f>
        <v>drama</v>
      </c>
      <c r="S179" s="10">
        <f>(((J179/60)/60)/24)+DATE(1970,1,1)</f>
        <v>42070.047754629632</v>
      </c>
      <c r="T179" s="11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>(E180/D180) * 100</f>
        <v>0</v>
      </c>
      <c r="P180" s="15" t="e">
        <f>(E180/L180)</f>
        <v>#DIV/0!</v>
      </c>
      <c r="Q180" t="str">
        <f>MID(N180,1,FIND("/",N180)-1)</f>
        <v>film &amp; video</v>
      </c>
      <c r="R180" t="str">
        <f>MID(N180,FIND("/",N180)+1,LEN(N180))</f>
        <v>drama</v>
      </c>
      <c r="S180" s="10">
        <f>(((J180/60)/60)/24)+DATE(1970,1,1)</f>
        <v>42304.955381944441</v>
      </c>
      <c r="T180" s="11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>(E181/D181) * 100</f>
        <v>20</v>
      </c>
      <c r="P181" s="15">
        <f>(E181/L181)</f>
        <v>100</v>
      </c>
      <c r="Q181" t="str">
        <f>MID(N181,1,FIND("/",N181)-1)</f>
        <v>film &amp; video</v>
      </c>
      <c r="R181" t="str">
        <f>MID(N181,FIND("/",N181)+1,LEN(N181))</f>
        <v>drama</v>
      </c>
      <c r="S181" s="10">
        <f>(((J181/60)/60)/24)+DATE(1970,1,1)</f>
        <v>42403.080497685187</v>
      </c>
      <c r="T181" s="11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>(E182/D182) * 100</f>
        <v>33.416666666666664</v>
      </c>
      <c r="P182" s="15">
        <f>(E182/L182)</f>
        <v>30.846153846153847</v>
      </c>
      <c r="Q182" t="str">
        <f>MID(N182,1,FIND("/",N182)-1)</f>
        <v>film &amp; video</v>
      </c>
      <c r="R182" t="str">
        <f>MID(N182,FIND("/",N182)+1,LEN(N182))</f>
        <v>drama</v>
      </c>
      <c r="S182" s="10">
        <f>(((J182/60)/60)/24)+DATE(1970,1,1)</f>
        <v>42067.991238425922</v>
      </c>
      <c r="T182" s="11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>(E183/D183) * 100</f>
        <v>21.092608822670172</v>
      </c>
      <c r="P183" s="15">
        <f>(E183/L183)</f>
        <v>180.5</v>
      </c>
      <c r="Q183" t="str">
        <f>MID(N183,1,FIND("/",N183)-1)</f>
        <v>film &amp; video</v>
      </c>
      <c r="R183" t="str">
        <f>MID(N183,FIND("/",N183)+1,LEN(N183))</f>
        <v>drama</v>
      </c>
      <c r="S183" s="10">
        <f>(((J183/60)/60)/24)+DATE(1970,1,1)</f>
        <v>42147.741840277777</v>
      </c>
      <c r="T183" s="11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>(E184/D184) * 100</f>
        <v>0</v>
      </c>
      <c r="P184" s="15" t="e">
        <f>(E184/L184)</f>
        <v>#DIV/0!</v>
      </c>
      <c r="Q184" t="str">
        <f>MID(N184,1,FIND("/",N184)-1)</f>
        <v>film &amp; video</v>
      </c>
      <c r="R184" t="str">
        <f>MID(N184,FIND("/",N184)+1,LEN(N184))</f>
        <v>drama</v>
      </c>
      <c r="S184" s="10">
        <f>(((J184/60)/60)/24)+DATE(1970,1,1)</f>
        <v>42712.011944444443</v>
      </c>
      <c r="T184" s="11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>(E185/D185) * 100</f>
        <v>35.856000000000002</v>
      </c>
      <c r="P185" s="15">
        <f>(E185/L185)</f>
        <v>373.5</v>
      </c>
      <c r="Q185" t="str">
        <f>MID(N185,1,FIND("/",N185)-1)</f>
        <v>film &amp; video</v>
      </c>
      <c r="R185" t="str">
        <f>MID(N185,FIND("/",N185)+1,LEN(N185))</f>
        <v>drama</v>
      </c>
      <c r="S185" s="10">
        <f>(((J185/60)/60)/24)+DATE(1970,1,1)</f>
        <v>41939.810300925928</v>
      </c>
      <c r="T185" s="11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>(E186/D186) * 100</f>
        <v>3.4000000000000004</v>
      </c>
      <c r="P186" s="15">
        <f>(E186/L186)</f>
        <v>25.5</v>
      </c>
      <c r="Q186" t="str">
        <f>MID(N186,1,FIND("/",N186)-1)</f>
        <v>film &amp; video</v>
      </c>
      <c r="R186" t="str">
        <f>MID(N186,FIND("/",N186)+1,LEN(N186))</f>
        <v>drama</v>
      </c>
      <c r="S186" s="10">
        <f>(((J186/60)/60)/24)+DATE(1970,1,1)</f>
        <v>41825.791226851856</v>
      </c>
      <c r="T186" s="11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>(E187/D187) * 100</f>
        <v>5.5</v>
      </c>
      <c r="P187" s="15">
        <f>(E187/L187)</f>
        <v>220</v>
      </c>
      <c r="Q187" t="str">
        <f>MID(N187,1,FIND("/",N187)-1)</f>
        <v>film &amp; video</v>
      </c>
      <c r="R187" t="str">
        <f>MID(N187,FIND("/",N187)+1,LEN(N187))</f>
        <v>drama</v>
      </c>
      <c r="S187" s="10">
        <f>(((J187/60)/60)/24)+DATE(1970,1,1)</f>
        <v>42570.91133101852</v>
      </c>
      <c r="T187" s="11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>(E188/D188) * 100</f>
        <v>0</v>
      </c>
      <c r="P188" s="15" t="e">
        <f>(E188/L188)</f>
        <v>#DIV/0!</v>
      </c>
      <c r="Q188" t="str">
        <f>MID(N188,1,FIND("/",N188)-1)</f>
        <v>film &amp; video</v>
      </c>
      <c r="R188" t="str">
        <f>MID(N188,FIND("/",N188)+1,LEN(N188))</f>
        <v>drama</v>
      </c>
      <c r="S188" s="10">
        <f>(((J188/60)/60)/24)+DATE(1970,1,1)</f>
        <v>42767.812893518523</v>
      </c>
      <c r="T188" s="11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>(E189/D189) * 100</f>
        <v>16</v>
      </c>
      <c r="P189" s="15">
        <f>(E189/L189)</f>
        <v>160</v>
      </c>
      <c r="Q189" t="str">
        <f>MID(N189,1,FIND("/",N189)-1)</f>
        <v>film &amp; video</v>
      </c>
      <c r="R189" t="str">
        <f>MID(N189,FIND("/",N189)+1,LEN(N189))</f>
        <v>drama</v>
      </c>
      <c r="S189" s="10">
        <f>(((J189/60)/60)/24)+DATE(1970,1,1)</f>
        <v>42182.234456018516</v>
      </c>
      <c r="T189" s="11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>(E190/D190) * 100</f>
        <v>0</v>
      </c>
      <c r="P190" s="15" t="e">
        <f>(E190/L190)</f>
        <v>#DIV/0!</v>
      </c>
      <c r="Q190" t="str">
        <f>MID(N190,1,FIND("/",N190)-1)</f>
        <v>film &amp; video</v>
      </c>
      <c r="R190" t="str">
        <f>MID(N190,FIND("/",N190)+1,LEN(N190))</f>
        <v>drama</v>
      </c>
      <c r="S190" s="10">
        <f>(((J190/60)/60)/24)+DATE(1970,1,1)</f>
        <v>41857.18304398148</v>
      </c>
      <c r="T190" s="11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>(E191/D191) * 100</f>
        <v>6.8999999999999992E-2</v>
      </c>
      <c r="P191" s="15">
        <f>(E191/L191)</f>
        <v>69</v>
      </c>
      <c r="Q191" t="str">
        <f>MID(N191,1,FIND("/",N191)-1)</f>
        <v>film &amp; video</v>
      </c>
      <c r="R191" t="str">
        <f>MID(N191,FIND("/",N191)+1,LEN(N191))</f>
        <v>drama</v>
      </c>
      <c r="S191" s="10">
        <f>(((J191/60)/60)/24)+DATE(1970,1,1)</f>
        <v>42556.690706018519</v>
      </c>
      <c r="T191" s="11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>(E192/D192) * 100</f>
        <v>0.41666666666666669</v>
      </c>
      <c r="P192" s="15">
        <f>(E192/L192)</f>
        <v>50</v>
      </c>
      <c r="Q192" t="str">
        <f>MID(N192,1,FIND("/",N192)-1)</f>
        <v>film &amp; video</v>
      </c>
      <c r="R192" t="str">
        <f>MID(N192,FIND("/",N192)+1,LEN(N192))</f>
        <v>drama</v>
      </c>
      <c r="S192" s="10">
        <f>(((J192/60)/60)/24)+DATE(1970,1,1)</f>
        <v>42527.650995370372</v>
      </c>
      <c r="T192" s="11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>(E193/D193) * 100</f>
        <v>5</v>
      </c>
      <c r="P193" s="15">
        <f>(E193/L193)</f>
        <v>83.333333333333329</v>
      </c>
      <c r="Q193" t="str">
        <f>MID(N193,1,FIND("/",N193)-1)</f>
        <v>film &amp; video</v>
      </c>
      <c r="R193" t="str">
        <f>MID(N193,FIND("/",N193)+1,LEN(N193))</f>
        <v>drama</v>
      </c>
      <c r="S193" s="10">
        <f>(((J193/60)/60)/24)+DATE(1970,1,1)</f>
        <v>42239.441412037035</v>
      </c>
      <c r="T193" s="11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>(E194/D194) * 100</f>
        <v>1.6999999999999999E-3</v>
      </c>
      <c r="P194" s="15">
        <f>(E194/L194)</f>
        <v>5.666666666666667</v>
      </c>
      <c r="Q194" t="str">
        <f>MID(N194,1,FIND("/",N194)-1)</f>
        <v>film &amp; video</v>
      </c>
      <c r="R194" t="str">
        <f>MID(N194,FIND("/",N194)+1,LEN(N194))</f>
        <v>drama</v>
      </c>
      <c r="S194" s="10">
        <f>(((J194/60)/60)/24)+DATE(1970,1,1)</f>
        <v>41899.792037037041</v>
      </c>
      <c r="T194" s="11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>(E195/D195) * 100</f>
        <v>0</v>
      </c>
      <c r="P195" s="15" t="e">
        <f>(E195/L195)</f>
        <v>#DIV/0!</v>
      </c>
      <c r="Q195" t="str">
        <f>MID(N195,1,FIND("/",N195)-1)</f>
        <v>film &amp; video</v>
      </c>
      <c r="R195" t="str">
        <f>MID(N195,FIND("/",N195)+1,LEN(N195))</f>
        <v>drama</v>
      </c>
      <c r="S195" s="10">
        <f>(((J195/60)/60)/24)+DATE(1970,1,1)</f>
        <v>41911.934791666667</v>
      </c>
      <c r="T195" s="11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>(E196/D196) * 100</f>
        <v>0.12</v>
      </c>
      <c r="P196" s="15">
        <f>(E196/L196)</f>
        <v>1</v>
      </c>
      <c r="Q196" t="str">
        <f>MID(N196,1,FIND("/",N196)-1)</f>
        <v>film &amp; video</v>
      </c>
      <c r="R196" t="str">
        <f>MID(N196,FIND("/",N196)+1,LEN(N196))</f>
        <v>drama</v>
      </c>
      <c r="S196" s="10">
        <f>(((J196/60)/60)/24)+DATE(1970,1,1)</f>
        <v>42375.996886574074</v>
      </c>
      <c r="T196" s="11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>(E197/D197) * 100</f>
        <v>0</v>
      </c>
      <c r="P197" s="15" t="e">
        <f>(E197/L197)</f>
        <v>#DIV/0!</v>
      </c>
      <c r="Q197" t="str">
        <f>MID(N197,1,FIND("/",N197)-1)</f>
        <v>film &amp; video</v>
      </c>
      <c r="R197" t="str">
        <f>MID(N197,FIND("/",N197)+1,LEN(N197))</f>
        <v>drama</v>
      </c>
      <c r="S197" s="10">
        <f>(((J197/60)/60)/24)+DATE(1970,1,1)</f>
        <v>42135.67050925926</v>
      </c>
      <c r="T197" s="11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>(E198/D198) * 100</f>
        <v>41.857142857142861</v>
      </c>
      <c r="P198" s="15">
        <f>(E198/L198)</f>
        <v>77.10526315789474</v>
      </c>
      <c r="Q198" t="str">
        <f>MID(N198,1,FIND("/",N198)-1)</f>
        <v>film &amp; video</v>
      </c>
      <c r="R198" t="str">
        <f>MID(N198,FIND("/",N198)+1,LEN(N198))</f>
        <v>drama</v>
      </c>
      <c r="S198" s="10">
        <f>(((J198/60)/60)/24)+DATE(1970,1,1)</f>
        <v>42259.542800925927</v>
      </c>
      <c r="T198" s="11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>(E199/D199) * 100</f>
        <v>10.48</v>
      </c>
      <c r="P199" s="15">
        <f>(E199/L199)</f>
        <v>32.75</v>
      </c>
      <c r="Q199" t="str">
        <f>MID(N199,1,FIND("/",N199)-1)</f>
        <v>film &amp; video</v>
      </c>
      <c r="R199" t="str">
        <f>MID(N199,FIND("/",N199)+1,LEN(N199))</f>
        <v>drama</v>
      </c>
      <c r="S199" s="10">
        <f>(((J199/60)/60)/24)+DATE(1970,1,1)</f>
        <v>42741.848379629635</v>
      </c>
      <c r="T199" s="11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>(E200/D200) * 100</f>
        <v>1.1159999999999999</v>
      </c>
      <c r="P200" s="15">
        <f>(E200/L200)</f>
        <v>46.5</v>
      </c>
      <c r="Q200" t="str">
        <f>MID(N200,1,FIND("/",N200)-1)</f>
        <v>film &amp; video</v>
      </c>
      <c r="R200" t="str">
        <f>MID(N200,FIND("/",N200)+1,LEN(N200))</f>
        <v>drama</v>
      </c>
      <c r="S200" s="10">
        <f>(((J200/60)/60)/24)+DATE(1970,1,1)</f>
        <v>41887.383356481485</v>
      </c>
      <c r="T200" s="11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>(E201/D201) * 100</f>
        <v>0</v>
      </c>
      <c r="P201" s="15" t="e">
        <f>(E201/L201)</f>
        <v>#DIV/0!</v>
      </c>
      <c r="Q201" t="str">
        <f>MID(N201,1,FIND("/",N201)-1)</f>
        <v>film &amp; video</v>
      </c>
      <c r="R201" t="str">
        <f>MID(N201,FIND("/",N201)+1,LEN(N201))</f>
        <v>drama</v>
      </c>
      <c r="S201" s="10">
        <f>(((J201/60)/60)/24)+DATE(1970,1,1)</f>
        <v>42584.123865740738</v>
      </c>
      <c r="T201" s="11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>(E202/D202) * 100</f>
        <v>26.192500000000003</v>
      </c>
      <c r="P202" s="15">
        <f>(E202/L202)</f>
        <v>87.308333333333337</v>
      </c>
      <c r="Q202" t="str">
        <f>MID(N202,1,FIND("/",N202)-1)</f>
        <v>film &amp; video</v>
      </c>
      <c r="R202" t="str">
        <f>MID(N202,FIND("/",N202)+1,LEN(N202))</f>
        <v>drama</v>
      </c>
      <c r="S202" s="10">
        <f>(((J202/60)/60)/24)+DATE(1970,1,1)</f>
        <v>41867.083368055559</v>
      </c>
      <c r="T202" s="11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>(E203/D203) * 100</f>
        <v>58.461538461538467</v>
      </c>
      <c r="P203" s="15">
        <f>(E203/L203)</f>
        <v>54.285714285714285</v>
      </c>
      <c r="Q203" t="str">
        <f>MID(N203,1,FIND("/",N203)-1)</f>
        <v>film &amp; video</v>
      </c>
      <c r="R203" t="str">
        <f>MID(N203,FIND("/",N203)+1,LEN(N203))</f>
        <v>drama</v>
      </c>
      <c r="S203" s="10">
        <f>(((J203/60)/60)/24)+DATE(1970,1,1)</f>
        <v>42023.818622685183</v>
      </c>
      <c r="T203" s="11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>(E204/D204) * 100</f>
        <v>0</v>
      </c>
      <c r="P204" s="15" t="e">
        <f>(E204/L204)</f>
        <v>#DIV/0!</v>
      </c>
      <c r="Q204" t="str">
        <f>MID(N204,1,FIND("/",N204)-1)</f>
        <v>film &amp; video</v>
      </c>
      <c r="R204" t="str">
        <f>MID(N204,FIND("/",N204)+1,LEN(N204))</f>
        <v>drama</v>
      </c>
      <c r="S204" s="10">
        <f>(((J204/60)/60)/24)+DATE(1970,1,1)</f>
        <v>42255.927824074075</v>
      </c>
      <c r="T204" s="11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>(E205/D205) * 100</f>
        <v>29.84</v>
      </c>
      <c r="P205" s="15">
        <f>(E205/L205)</f>
        <v>93.25</v>
      </c>
      <c r="Q205" t="str">
        <f>MID(N205,1,FIND("/",N205)-1)</f>
        <v>film &amp; video</v>
      </c>
      <c r="R205" t="str">
        <f>MID(N205,FIND("/",N205)+1,LEN(N205))</f>
        <v>drama</v>
      </c>
      <c r="S205" s="10">
        <f>(((J205/60)/60)/24)+DATE(1970,1,1)</f>
        <v>41973.847962962958</v>
      </c>
      <c r="T205" s="11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>(E206/D206) * 100</f>
        <v>50.721666666666664</v>
      </c>
      <c r="P206" s="15">
        <f>(E206/L206)</f>
        <v>117.68368136117556</v>
      </c>
      <c r="Q206" t="str">
        <f>MID(N206,1,FIND("/",N206)-1)</f>
        <v>film &amp; video</v>
      </c>
      <c r="R206" t="str">
        <f>MID(N206,FIND("/",N206)+1,LEN(N206))</f>
        <v>drama</v>
      </c>
      <c r="S206" s="10">
        <f>(((J206/60)/60)/24)+DATE(1970,1,1)</f>
        <v>42556.583368055552</v>
      </c>
      <c r="T206" s="11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>(E207/D207) * 100</f>
        <v>16.25</v>
      </c>
      <c r="P207" s="15">
        <f>(E207/L207)</f>
        <v>76.470588235294116</v>
      </c>
      <c r="Q207" t="str">
        <f>MID(N207,1,FIND("/",N207)-1)</f>
        <v>film &amp; video</v>
      </c>
      <c r="R207" t="str">
        <f>MID(N207,FIND("/",N207)+1,LEN(N207))</f>
        <v>drama</v>
      </c>
      <c r="S207" s="10">
        <f>(((J207/60)/60)/24)+DATE(1970,1,1)</f>
        <v>42248.632199074069</v>
      </c>
      <c r="T207" s="11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>(E208/D208) * 100</f>
        <v>0</v>
      </c>
      <c r="P208" s="15" t="e">
        <f>(E208/L208)</f>
        <v>#DIV/0!</v>
      </c>
      <c r="Q208" t="str">
        <f>MID(N208,1,FIND("/",N208)-1)</f>
        <v>film &amp; video</v>
      </c>
      <c r="R208" t="str">
        <f>MID(N208,FIND("/",N208)+1,LEN(N208))</f>
        <v>drama</v>
      </c>
      <c r="S208" s="10">
        <f>(((J208/60)/60)/24)+DATE(1970,1,1)</f>
        <v>42567.004432870366</v>
      </c>
      <c r="T208" s="11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>(E209/D209) * 100</f>
        <v>15.214285714285714</v>
      </c>
      <c r="P209" s="15">
        <f>(E209/L209)</f>
        <v>163.84615384615384</v>
      </c>
      <c r="Q209" t="str">
        <f>MID(N209,1,FIND("/",N209)-1)</f>
        <v>film &amp; video</v>
      </c>
      <c r="R209" t="str">
        <f>MID(N209,FIND("/",N209)+1,LEN(N209))</f>
        <v>drama</v>
      </c>
      <c r="S209" s="10">
        <f>(((J209/60)/60)/24)+DATE(1970,1,1)</f>
        <v>41978.197199074071</v>
      </c>
      <c r="T209" s="11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>(E210/D210) * 100</f>
        <v>0</v>
      </c>
      <c r="P210" s="15" t="e">
        <f>(E210/L210)</f>
        <v>#DIV/0!</v>
      </c>
      <c r="Q210" t="str">
        <f>MID(N210,1,FIND("/",N210)-1)</f>
        <v>film &amp; video</v>
      </c>
      <c r="R210" t="str">
        <f>MID(N210,FIND("/",N210)+1,LEN(N210))</f>
        <v>drama</v>
      </c>
      <c r="S210" s="10">
        <f>(((J210/60)/60)/24)+DATE(1970,1,1)</f>
        <v>41959.369988425926</v>
      </c>
      <c r="T210" s="11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>(E211/D211) * 100</f>
        <v>0</v>
      </c>
      <c r="P211" s="15" t="e">
        <f>(E211/L211)</f>
        <v>#DIV/0!</v>
      </c>
      <c r="Q211" t="str">
        <f>MID(N211,1,FIND("/",N211)-1)</f>
        <v>film &amp; video</v>
      </c>
      <c r="R211" t="str">
        <f>MID(N211,FIND("/",N211)+1,LEN(N211))</f>
        <v>drama</v>
      </c>
      <c r="S211" s="10">
        <f>(((J211/60)/60)/24)+DATE(1970,1,1)</f>
        <v>42165.922858796301</v>
      </c>
      <c r="T211" s="11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>(E212/D212) * 100</f>
        <v>25.25</v>
      </c>
      <c r="P212" s="15">
        <f>(E212/L212)</f>
        <v>91.818181818181813</v>
      </c>
      <c r="Q212" t="str">
        <f>MID(N212,1,FIND("/",N212)-1)</f>
        <v>film &amp; video</v>
      </c>
      <c r="R212" t="str">
        <f>MID(N212,FIND("/",N212)+1,LEN(N212))</f>
        <v>drama</v>
      </c>
      <c r="S212" s="10">
        <f>(((J212/60)/60)/24)+DATE(1970,1,1)</f>
        <v>42249.064722222218</v>
      </c>
      <c r="T212" s="11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>(E213/D213) * 100</f>
        <v>44.6</v>
      </c>
      <c r="P213" s="15">
        <f>(E213/L213)</f>
        <v>185.83333333333334</v>
      </c>
      <c r="Q213" t="str">
        <f>MID(N213,1,FIND("/",N213)-1)</f>
        <v>film &amp; video</v>
      </c>
      <c r="R213" t="str">
        <f>MID(N213,FIND("/",N213)+1,LEN(N213))</f>
        <v>drama</v>
      </c>
      <c r="S213" s="10">
        <f>(((J213/60)/60)/24)+DATE(1970,1,1)</f>
        <v>42236.159918981488</v>
      </c>
      <c r="T213" s="11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>(E214/D214) * 100</f>
        <v>1.5873015873015872E-2</v>
      </c>
      <c r="P214" s="15">
        <f>(E214/L214)</f>
        <v>1</v>
      </c>
      <c r="Q214" t="str">
        <f>MID(N214,1,FIND("/",N214)-1)</f>
        <v>film &amp; video</v>
      </c>
      <c r="R214" t="str">
        <f>MID(N214,FIND("/",N214)+1,LEN(N214))</f>
        <v>drama</v>
      </c>
      <c r="S214" s="10">
        <f>(((J214/60)/60)/24)+DATE(1970,1,1)</f>
        <v>42416.881018518514</v>
      </c>
      <c r="T214" s="11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>(E215/D215) * 100</f>
        <v>0.04</v>
      </c>
      <c r="P215" s="15">
        <f>(E215/L215)</f>
        <v>20</v>
      </c>
      <c r="Q215" t="str">
        <f>MID(N215,1,FIND("/",N215)-1)</f>
        <v>film &amp; video</v>
      </c>
      <c r="R215" t="str">
        <f>MID(N215,FIND("/",N215)+1,LEN(N215))</f>
        <v>drama</v>
      </c>
      <c r="S215" s="10">
        <f>(((J215/60)/60)/24)+DATE(1970,1,1)</f>
        <v>42202.594293981485</v>
      </c>
      <c r="T215" s="11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>(E216/D216) * 100</f>
        <v>8.0000000000000002E-3</v>
      </c>
      <c r="P216" s="15">
        <f>(E216/L216)</f>
        <v>1</v>
      </c>
      <c r="Q216" t="str">
        <f>MID(N216,1,FIND("/",N216)-1)</f>
        <v>film &amp; video</v>
      </c>
      <c r="R216" t="str">
        <f>MID(N216,FIND("/",N216)+1,LEN(N216))</f>
        <v>drama</v>
      </c>
      <c r="S216" s="10">
        <f>(((J216/60)/60)/24)+DATE(1970,1,1)</f>
        <v>42009.64061342593</v>
      </c>
      <c r="T216" s="11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>(E217/D217) * 100</f>
        <v>0.22727272727272727</v>
      </c>
      <c r="P217" s="15">
        <f>(E217/L217)</f>
        <v>10</v>
      </c>
      <c r="Q217" t="str">
        <f>MID(N217,1,FIND("/",N217)-1)</f>
        <v>film &amp; video</v>
      </c>
      <c r="R217" t="str">
        <f>MID(N217,FIND("/",N217)+1,LEN(N217))</f>
        <v>drama</v>
      </c>
      <c r="S217" s="10">
        <f>(((J217/60)/60)/24)+DATE(1970,1,1)</f>
        <v>42375.230115740742</v>
      </c>
      <c r="T217" s="11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>(E218/D218) * 100</f>
        <v>55.698440000000005</v>
      </c>
      <c r="P218" s="15">
        <f>(E218/L218)</f>
        <v>331.53833333333336</v>
      </c>
      <c r="Q218" t="str">
        <f>MID(N218,1,FIND("/",N218)-1)</f>
        <v>film &amp; video</v>
      </c>
      <c r="R218" t="str">
        <f>MID(N218,FIND("/",N218)+1,LEN(N218))</f>
        <v>drama</v>
      </c>
      <c r="S218" s="10">
        <f>(((J218/60)/60)/24)+DATE(1970,1,1)</f>
        <v>42066.958761574075</v>
      </c>
      <c r="T218" s="11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>(E219/D219) * 100</f>
        <v>11.943</v>
      </c>
      <c r="P219" s="15">
        <f>(E219/L219)</f>
        <v>314.28947368421052</v>
      </c>
      <c r="Q219" t="str">
        <f>MID(N219,1,FIND("/",N219)-1)</f>
        <v>film &amp; video</v>
      </c>
      <c r="R219" t="str">
        <f>MID(N219,FIND("/",N219)+1,LEN(N219))</f>
        <v>drama</v>
      </c>
      <c r="S219" s="10">
        <f>(((J219/60)/60)/24)+DATE(1970,1,1)</f>
        <v>41970.64061342593</v>
      </c>
      <c r="T219" s="11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>(E220/D220) * 100</f>
        <v>2</v>
      </c>
      <c r="P220" s="15">
        <f>(E220/L220)</f>
        <v>100</v>
      </c>
      <c r="Q220" t="str">
        <f>MID(N220,1,FIND("/",N220)-1)</f>
        <v>film &amp; video</v>
      </c>
      <c r="R220" t="str">
        <f>MID(N220,FIND("/",N220)+1,LEN(N220))</f>
        <v>drama</v>
      </c>
      <c r="S220" s="10">
        <f>(((J220/60)/60)/24)+DATE(1970,1,1)</f>
        <v>42079.628344907411</v>
      </c>
      <c r="T220" s="11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>(E221/D221) * 100</f>
        <v>17.630000000000003</v>
      </c>
      <c r="P221" s="15">
        <f>(E221/L221)</f>
        <v>115.98684210526316</v>
      </c>
      <c r="Q221" t="str">
        <f>MID(N221,1,FIND("/",N221)-1)</f>
        <v>film &amp; video</v>
      </c>
      <c r="R221" t="str">
        <f>MID(N221,FIND("/",N221)+1,LEN(N221))</f>
        <v>drama</v>
      </c>
      <c r="S221" s="10">
        <f>(((J221/60)/60)/24)+DATE(1970,1,1)</f>
        <v>42429.326678240745</v>
      </c>
      <c r="T221" s="11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>(E222/D222) * 100</f>
        <v>0.72</v>
      </c>
      <c r="P222" s="15">
        <f>(E222/L222)</f>
        <v>120</v>
      </c>
      <c r="Q222" t="str">
        <f>MID(N222,1,FIND("/",N222)-1)</f>
        <v>film &amp; video</v>
      </c>
      <c r="R222" t="str">
        <f>MID(N222,FIND("/",N222)+1,LEN(N222))</f>
        <v>drama</v>
      </c>
      <c r="S222" s="10">
        <f>(((J222/60)/60)/24)+DATE(1970,1,1)</f>
        <v>42195.643865740742</v>
      </c>
      <c r="T222" s="11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>(E223/D223) * 100</f>
        <v>0</v>
      </c>
      <c r="P223" s="15" t="e">
        <f>(E223/L223)</f>
        <v>#DIV/0!</v>
      </c>
      <c r="Q223" t="str">
        <f>MID(N223,1,FIND("/",N223)-1)</f>
        <v>film &amp; video</v>
      </c>
      <c r="R223" t="str">
        <f>MID(N223,FIND("/",N223)+1,LEN(N223))</f>
        <v>drama</v>
      </c>
      <c r="S223" s="10">
        <f>(((J223/60)/60)/24)+DATE(1970,1,1)</f>
        <v>42031.837546296301</v>
      </c>
      <c r="T223" s="11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>(E224/D224) * 100</f>
        <v>13</v>
      </c>
      <c r="P224" s="15">
        <f>(E224/L224)</f>
        <v>65</v>
      </c>
      <c r="Q224" t="str">
        <f>MID(N224,1,FIND("/",N224)-1)</f>
        <v>film &amp; video</v>
      </c>
      <c r="R224" t="str">
        <f>MID(N224,FIND("/",N224)+1,LEN(N224))</f>
        <v>drama</v>
      </c>
      <c r="S224" s="10">
        <f>(((J224/60)/60)/24)+DATE(1970,1,1)</f>
        <v>42031.769884259258</v>
      </c>
      <c r="T224" s="11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>(E225/D225) * 100</f>
        <v>0</v>
      </c>
      <c r="P225" s="15" t="e">
        <f>(E225/L225)</f>
        <v>#DIV/0!</v>
      </c>
      <c r="Q225" t="str">
        <f>MID(N225,1,FIND("/",N225)-1)</f>
        <v>film &amp; video</v>
      </c>
      <c r="R225" t="str">
        <f>MID(N225,FIND("/",N225)+1,LEN(N225))</f>
        <v>drama</v>
      </c>
      <c r="S225" s="10">
        <f>(((J225/60)/60)/24)+DATE(1970,1,1)</f>
        <v>42482.048032407409</v>
      </c>
      <c r="T225" s="11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>(E226/D226) * 100</f>
        <v>0</v>
      </c>
      <c r="P226" s="15" t="e">
        <f>(E226/L226)</f>
        <v>#DIV/0!</v>
      </c>
      <c r="Q226" t="str">
        <f>MID(N226,1,FIND("/",N226)-1)</f>
        <v>film &amp; video</v>
      </c>
      <c r="R226" t="str">
        <f>MID(N226,FIND("/",N226)+1,LEN(N226))</f>
        <v>drama</v>
      </c>
      <c r="S226" s="10">
        <f>(((J226/60)/60)/24)+DATE(1970,1,1)</f>
        <v>42135.235254629632</v>
      </c>
      <c r="T226" s="11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>(E227/D227) * 100</f>
        <v>0</v>
      </c>
      <c r="P227" s="15" t="e">
        <f>(E227/L227)</f>
        <v>#DIV/0!</v>
      </c>
      <c r="Q227" t="str">
        <f>MID(N227,1,FIND("/",N227)-1)</f>
        <v>film &amp; video</v>
      </c>
      <c r="R227" t="str">
        <f>MID(N227,FIND("/",N227)+1,LEN(N227))</f>
        <v>drama</v>
      </c>
      <c r="S227" s="10">
        <f>(((J227/60)/60)/24)+DATE(1970,1,1)</f>
        <v>42438.961273148147</v>
      </c>
      <c r="T227" s="11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>(E228/D228) * 100</f>
        <v>0.86206896551724133</v>
      </c>
      <c r="P228" s="15">
        <f>(E228/L228)</f>
        <v>125</v>
      </c>
      <c r="Q228" t="str">
        <f>MID(N228,1,FIND("/",N228)-1)</f>
        <v>film &amp; video</v>
      </c>
      <c r="R228" t="str">
        <f>MID(N228,FIND("/",N228)+1,LEN(N228))</f>
        <v>drama</v>
      </c>
      <c r="S228" s="10">
        <f>(((J228/60)/60)/24)+DATE(1970,1,1)</f>
        <v>42106.666018518517</v>
      </c>
      <c r="T228" s="11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>(E229/D229) * 100</f>
        <v>0</v>
      </c>
      <c r="P229" s="15" t="e">
        <f>(E229/L229)</f>
        <v>#DIV/0!</v>
      </c>
      <c r="Q229" t="str">
        <f>MID(N229,1,FIND("/",N229)-1)</f>
        <v>film &amp; video</v>
      </c>
      <c r="R229" t="str">
        <f>MID(N229,FIND("/",N229)+1,LEN(N229))</f>
        <v>drama</v>
      </c>
      <c r="S229" s="10">
        <f>(((J229/60)/60)/24)+DATE(1970,1,1)</f>
        <v>42164.893993055557</v>
      </c>
      <c r="T229" s="11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>(E230/D230) * 100</f>
        <v>0</v>
      </c>
      <c r="P230" s="15" t="e">
        <f>(E230/L230)</f>
        <v>#DIV/0!</v>
      </c>
      <c r="Q230" t="str">
        <f>MID(N230,1,FIND("/",N230)-1)</f>
        <v>film &amp; video</v>
      </c>
      <c r="R230" t="str">
        <f>MID(N230,FIND("/",N230)+1,LEN(N230))</f>
        <v>drama</v>
      </c>
      <c r="S230" s="10">
        <f>(((J230/60)/60)/24)+DATE(1970,1,1)</f>
        <v>42096.686400462961</v>
      </c>
      <c r="T230" s="11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>(E231/D231) * 100</f>
        <v>0</v>
      </c>
      <c r="P231" s="15" t="e">
        <f>(E231/L231)</f>
        <v>#DIV/0!</v>
      </c>
      <c r="Q231" t="str">
        <f>MID(N231,1,FIND("/",N231)-1)</f>
        <v>film &amp; video</v>
      </c>
      <c r="R231" t="str">
        <f>MID(N231,FIND("/",N231)+1,LEN(N231))</f>
        <v>drama</v>
      </c>
      <c r="S231" s="10">
        <f>(((J231/60)/60)/24)+DATE(1970,1,1)</f>
        <v>42383.933993055558</v>
      </c>
      <c r="T231" s="11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>(E232/D232) * 100</f>
        <v>0.4</v>
      </c>
      <c r="P232" s="15">
        <f>(E232/L232)</f>
        <v>30</v>
      </c>
      <c r="Q232" t="str">
        <f>MID(N232,1,FIND("/",N232)-1)</f>
        <v>film &amp; video</v>
      </c>
      <c r="R232" t="str">
        <f>MID(N232,FIND("/",N232)+1,LEN(N232))</f>
        <v>drama</v>
      </c>
      <c r="S232" s="10">
        <f>(((J232/60)/60)/24)+DATE(1970,1,1)</f>
        <v>42129.777210648142</v>
      </c>
      <c r="T232" s="11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>(E233/D233) * 100</f>
        <v>0</v>
      </c>
      <c r="P233" s="15" t="e">
        <f>(E233/L233)</f>
        <v>#DIV/0!</v>
      </c>
      <c r="Q233" t="str">
        <f>MID(N233,1,FIND("/",N233)-1)</f>
        <v>film &amp; video</v>
      </c>
      <c r="R233" t="str">
        <f>MID(N233,FIND("/",N233)+1,LEN(N233))</f>
        <v>drama</v>
      </c>
      <c r="S233" s="10">
        <f>(((J233/60)/60)/24)+DATE(1970,1,1)</f>
        <v>42341.958923611113</v>
      </c>
      <c r="T233" s="11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>(E234/D234) * 100</f>
        <v>2.75</v>
      </c>
      <c r="P234" s="15">
        <f>(E234/L234)</f>
        <v>15.714285714285714</v>
      </c>
      <c r="Q234" t="str">
        <f>MID(N234,1,FIND("/",N234)-1)</f>
        <v>film &amp; video</v>
      </c>
      <c r="R234" t="str">
        <f>MID(N234,FIND("/",N234)+1,LEN(N234))</f>
        <v>drama</v>
      </c>
      <c r="S234" s="10">
        <f>(((J234/60)/60)/24)+DATE(1970,1,1)</f>
        <v>42032.82576388889</v>
      </c>
      <c r="T234" s="11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>(E235/D235) * 100</f>
        <v>0</v>
      </c>
      <c r="P235" s="15" t="e">
        <f>(E235/L235)</f>
        <v>#DIV/0!</v>
      </c>
      <c r="Q235" t="str">
        <f>MID(N235,1,FIND("/",N235)-1)</f>
        <v>film &amp; video</v>
      </c>
      <c r="R235" t="str">
        <f>MID(N235,FIND("/",N235)+1,LEN(N235))</f>
        <v>drama</v>
      </c>
      <c r="S235" s="10">
        <f>(((J235/60)/60)/24)+DATE(1970,1,1)</f>
        <v>42612.911712962959</v>
      </c>
      <c r="T235" s="11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>(E236/D236) * 100</f>
        <v>40.1</v>
      </c>
      <c r="P236" s="15">
        <f>(E236/L236)</f>
        <v>80.2</v>
      </c>
      <c r="Q236" t="str">
        <f>MID(N236,1,FIND("/",N236)-1)</f>
        <v>film &amp; video</v>
      </c>
      <c r="R236" t="str">
        <f>MID(N236,FIND("/",N236)+1,LEN(N236))</f>
        <v>drama</v>
      </c>
      <c r="S236" s="10">
        <f>(((J236/60)/60)/24)+DATE(1970,1,1)</f>
        <v>42136.035405092596</v>
      </c>
      <c r="T236" s="11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>(E237/D237) * 100</f>
        <v>0</v>
      </c>
      <c r="P237" s="15" t="e">
        <f>(E237/L237)</f>
        <v>#DIV/0!</v>
      </c>
      <c r="Q237" t="str">
        <f>MID(N237,1,FIND("/",N237)-1)</f>
        <v>film &amp; video</v>
      </c>
      <c r="R237" t="str">
        <f>MID(N237,FIND("/",N237)+1,LEN(N237))</f>
        <v>drama</v>
      </c>
      <c r="S237" s="10">
        <f>(((J237/60)/60)/24)+DATE(1970,1,1)</f>
        <v>42164.908530092594</v>
      </c>
      <c r="T237" s="11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>(E238/D238) * 100</f>
        <v>0</v>
      </c>
      <c r="P238" s="15" t="e">
        <f>(E238/L238)</f>
        <v>#DIV/0!</v>
      </c>
      <c r="Q238" t="str">
        <f>MID(N238,1,FIND("/",N238)-1)</f>
        <v>film &amp; video</v>
      </c>
      <c r="R238" t="str">
        <f>MID(N238,FIND("/",N238)+1,LEN(N238))</f>
        <v>drama</v>
      </c>
      <c r="S238" s="10">
        <f>(((J238/60)/60)/24)+DATE(1970,1,1)</f>
        <v>42321.08447916666</v>
      </c>
      <c r="T238" s="11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>(E239/D239) * 100</f>
        <v>0.33333333333333337</v>
      </c>
      <c r="P239" s="15">
        <f>(E239/L239)</f>
        <v>50</v>
      </c>
      <c r="Q239" t="str">
        <f>MID(N239,1,FIND("/",N239)-1)</f>
        <v>film &amp; video</v>
      </c>
      <c r="R239" t="str">
        <f>MID(N239,FIND("/",N239)+1,LEN(N239))</f>
        <v>drama</v>
      </c>
      <c r="S239" s="10">
        <f>(((J239/60)/60)/24)+DATE(1970,1,1)</f>
        <v>42377.577187499999</v>
      </c>
      <c r="T239" s="11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>(E240/D240) * 100</f>
        <v>0</v>
      </c>
      <c r="P240" s="15" t="e">
        <f>(E240/L240)</f>
        <v>#DIV/0!</v>
      </c>
      <c r="Q240" t="str">
        <f>MID(N240,1,FIND("/",N240)-1)</f>
        <v>film &amp; video</v>
      </c>
      <c r="R240" t="str">
        <f>MID(N240,FIND("/",N240)+1,LEN(N240))</f>
        <v>drama</v>
      </c>
      <c r="S240" s="10">
        <f>(((J240/60)/60)/24)+DATE(1970,1,1)</f>
        <v>42713.962499999994</v>
      </c>
      <c r="T240" s="11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>(E241/D241) * 100</f>
        <v>25</v>
      </c>
      <c r="P241" s="15">
        <f>(E241/L241)</f>
        <v>50</v>
      </c>
      <c r="Q241" t="str">
        <f>MID(N241,1,FIND("/",N241)-1)</f>
        <v>film &amp; video</v>
      </c>
      <c r="R241" t="str">
        <f>MID(N241,FIND("/",N241)+1,LEN(N241))</f>
        <v>drama</v>
      </c>
      <c r="S241" s="10">
        <f>(((J241/60)/60)/24)+DATE(1970,1,1)</f>
        <v>42297.110300925924</v>
      </c>
      <c r="T241" s="11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>(E242/D242) * 100</f>
        <v>107.63413333333334</v>
      </c>
      <c r="P242" s="15">
        <f>(E242/L242)</f>
        <v>117.84759124087591</v>
      </c>
      <c r="Q242" t="str">
        <f>MID(N242,1,FIND("/",N242)-1)</f>
        <v>film &amp; video</v>
      </c>
      <c r="R242" t="str">
        <f>MID(N242,FIND("/",N242)+1,LEN(N242))</f>
        <v>documentary</v>
      </c>
      <c r="S242" s="10">
        <f>(((J242/60)/60)/24)+DATE(1970,1,1)</f>
        <v>41354.708460648151</v>
      </c>
      <c r="T242" s="11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>(E243/D243) * 100</f>
        <v>112.63736263736264</v>
      </c>
      <c r="P243" s="15">
        <f>(E243/L243)</f>
        <v>109.04255319148936</v>
      </c>
      <c r="Q243" t="str">
        <f>MID(N243,1,FIND("/",N243)-1)</f>
        <v>film &amp; video</v>
      </c>
      <c r="R243" t="str">
        <f>MID(N243,FIND("/",N243)+1,LEN(N243))</f>
        <v>documentary</v>
      </c>
      <c r="S243" s="10">
        <f>(((J243/60)/60)/24)+DATE(1970,1,1)</f>
        <v>41949.697962962964</v>
      </c>
      <c r="T243" s="11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>(E244/D244) * 100</f>
        <v>113.46153846153845</v>
      </c>
      <c r="P244" s="15">
        <f>(E244/L244)</f>
        <v>73.019801980198025</v>
      </c>
      <c r="Q244" t="str">
        <f>MID(N244,1,FIND("/",N244)-1)</f>
        <v>film &amp; video</v>
      </c>
      <c r="R244" t="str">
        <f>MID(N244,FIND("/",N244)+1,LEN(N244))</f>
        <v>documentary</v>
      </c>
      <c r="S244" s="10">
        <f>(((J244/60)/60)/24)+DATE(1970,1,1)</f>
        <v>40862.492939814816</v>
      </c>
      <c r="T244" s="11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>(E245/D245) * 100</f>
        <v>102.592</v>
      </c>
      <c r="P245" s="15">
        <f>(E245/L245)</f>
        <v>78.195121951219505</v>
      </c>
      <c r="Q245" t="str">
        <f>MID(N245,1,FIND("/",N245)-1)</f>
        <v>film &amp; video</v>
      </c>
      <c r="R245" t="str">
        <f>MID(N245,FIND("/",N245)+1,LEN(N245))</f>
        <v>documentary</v>
      </c>
      <c r="S245" s="10">
        <f>(((J245/60)/60)/24)+DATE(1970,1,1)</f>
        <v>41662.047500000001</v>
      </c>
      <c r="T245" s="11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>(E246/D246) * 100</f>
        <v>113.75714285714287</v>
      </c>
      <c r="P246" s="15">
        <f>(E246/L246)</f>
        <v>47.398809523809526</v>
      </c>
      <c r="Q246" t="str">
        <f>MID(N246,1,FIND("/",N246)-1)</f>
        <v>film &amp; video</v>
      </c>
      <c r="R246" t="str">
        <f>MID(N246,FIND("/",N246)+1,LEN(N246))</f>
        <v>documentary</v>
      </c>
      <c r="S246" s="10">
        <f>(((J246/60)/60)/24)+DATE(1970,1,1)</f>
        <v>40213.323599537034</v>
      </c>
      <c r="T246" s="11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>(E247/D247) * 100</f>
        <v>103.71999999999998</v>
      </c>
      <c r="P247" s="15">
        <f>(E247/L247)</f>
        <v>54.020833333333336</v>
      </c>
      <c r="Q247" t="str">
        <f>MID(N247,1,FIND("/",N247)-1)</f>
        <v>film &amp; video</v>
      </c>
      <c r="R247" t="str">
        <f>MID(N247,FIND("/",N247)+1,LEN(N247))</f>
        <v>documentary</v>
      </c>
      <c r="S247" s="10">
        <f>(((J247/60)/60)/24)+DATE(1970,1,1)</f>
        <v>41107.053067129629</v>
      </c>
      <c r="T247" s="11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>(E248/D248) * 100</f>
        <v>305.46000000000004</v>
      </c>
      <c r="P248" s="15">
        <f>(E248/L248)</f>
        <v>68.488789237668158</v>
      </c>
      <c r="Q248" t="str">
        <f>MID(N248,1,FIND("/",N248)-1)</f>
        <v>film &amp; video</v>
      </c>
      <c r="R248" t="str">
        <f>MID(N248,FIND("/",N248)+1,LEN(N248))</f>
        <v>documentary</v>
      </c>
      <c r="S248" s="10">
        <f>(((J248/60)/60)/24)+DATE(1970,1,1)</f>
        <v>40480.363483796296</v>
      </c>
      <c r="T248" s="11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>(E249/D249) * 100</f>
        <v>134.1</v>
      </c>
      <c r="P249" s="15">
        <f>(E249/L249)</f>
        <v>108.14516129032258</v>
      </c>
      <c r="Q249" t="str">
        <f>MID(N249,1,FIND("/",N249)-1)</f>
        <v>film &amp; video</v>
      </c>
      <c r="R249" t="str">
        <f>MID(N249,FIND("/",N249)+1,LEN(N249))</f>
        <v>documentary</v>
      </c>
      <c r="S249" s="10">
        <f>(((J249/60)/60)/24)+DATE(1970,1,1)</f>
        <v>40430.604328703703</v>
      </c>
      <c r="T249" s="11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>(E250/D250) * 100</f>
        <v>101.33294117647058</v>
      </c>
      <c r="P250" s="15">
        <f>(E250/L250)</f>
        <v>589.95205479452056</v>
      </c>
      <c r="Q250" t="str">
        <f>MID(N250,1,FIND("/",N250)-1)</f>
        <v>film &amp; video</v>
      </c>
      <c r="R250" t="str">
        <f>MID(N250,FIND("/",N250)+1,LEN(N250))</f>
        <v>documentary</v>
      </c>
      <c r="S250" s="10">
        <f>(((J250/60)/60)/24)+DATE(1970,1,1)</f>
        <v>40870.774409722224</v>
      </c>
      <c r="T250" s="11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>(E251/D251) * 100</f>
        <v>112.92</v>
      </c>
      <c r="P251" s="15">
        <f>(E251/L251)</f>
        <v>48.051063829787232</v>
      </c>
      <c r="Q251" t="str">
        <f>MID(N251,1,FIND("/",N251)-1)</f>
        <v>film &amp; video</v>
      </c>
      <c r="R251" t="str">
        <f>MID(N251,FIND("/",N251)+1,LEN(N251))</f>
        <v>documentary</v>
      </c>
      <c r="S251" s="10">
        <f>(((J251/60)/60)/24)+DATE(1970,1,1)</f>
        <v>40332.923842592594</v>
      </c>
      <c r="T251" s="11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>(E252/D252) * 100</f>
        <v>105.58333333333334</v>
      </c>
      <c r="P252" s="15">
        <f>(E252/L252)</f>
        <v>72.482837528604122</v>
      </c>
      <c r="Q252" t="str">
        <f>MID(N252,1,FIND("/",N252)-1)</f>
        <v>film &amp; video</v>
      </c>
      <c r="R252" t="str">
        <f>MID(N252,FIND("/",N252)+1,LEN(N252))</f>
        <v>documentary</v>
      </c>
      <c r="S252" s="10">
        <f>(((J252/60)/60)/24)+DATE(1970,1,1)</f>
        <v>41401.565868055557</v>
      </c>
      <c r="T252" s="11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>(E253/D253) * 100</f>
        <v>125.57142857142858</v>
      </c>
      <c r="P253" s="15">
        <f>(E253/L253)</f>
        <v>57.077922077922075</v>
      </c>
      <c r="Q253" t="str">
        <f>MID(N253,1,FIND("/",N253)-1)</f>
        <v>film &amp; video</v>
      </c>
      <c r="R253" t="str">
        <f>MID(N253,FIND("/",N253)+1,LEN(N253))</f>
        <v>documentary</v>
      </c>
      <c r="S253" s="10">
        <f>(((J253/60)/60)/24)+DATE(1970,1,1)</f>
        <v>41013.787569444445</v>
      </c>
      <c r="T253" s="11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>(E254/D254) * 100</f>
        <v>184.56</v>
      </c>
      <c r="P254" s="15">
        <f>(E254/L254)</f>
        <v>85.444444444444443</v>
      </c>
      <c r="Q254" t="str">
        <f>MID(N254,1,FIND("/",N254)-1)</f>
        <v>film &amp; video</v>
      </c>
      <c r="R254" t="str">
        <f>MID(N254,FIND("/",N254)+1,LEN(N254))</f>
        <v>documentary</v>
      </c>
      <c r="S254" s="10">
        <f>(((J254/60)/60)/24)+DATE(1970,1,1)</f>
        <v>40266.662708333337</v>
      </c>
      <c r="T254" s="11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>(E255/D255) * 100</f>
        <v>100.73333333333335</v>
      </c>
      <c r="P255" s="15">
        <f>(E255/L255)</f>
        <v>215.85714285714286</v>
      </c>
      <c r="Q255" t="str">
        <f>MID(N255,1,FIND("/",N255)-1)</f>
        <v>film &amp; video</v>
      </c>
      <c r="R255" t="str">
        <f>MID(N255,FIND("/",N255)+1,LEN(N255))</f>
        <v>documentary</v>
      </c>
      <c r="S255" s="10">
        <f>(((J255/60)/60)/24)+DATE(1970,1,1)</f>
        <v>40924.650868055556</v>
      </c>
      <c r="T255" s="11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>(E256/D256) * 100</f>
        <v>116.94725</v>
      </c>
      <c r="P256" s="15">
        <f>(E256/L256)</f>
        <v>89.38643312101911</v>
      </c>
      <c r="Q256" t="str">
        <f>MID(N256,1,FIND("/",N256)-1)</f>
        <v>film &amp; video</v>
      </c>
      <c r="R256" t="str">
        <f>MID(N256,FIND("/",N256)+1,LEN(N256))</f>
        <v>documentary</v>
      </c>
      <c r="S256" s="10">
        <f>(((J256/60)/60)/24)+DATE(1970,1,1)</f>
        <v>42263.952662037031</v>
      </c>
      <c r="T256" s="11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>(E257/D257) * 100</f>
        <v>106.73325</v>
      </c>
      <c r="P257" s="15">
        <f>(E257/L257)</f>
        <v>45.418404255319146</v>
      </c>
      <c r="Q257" t="str">
        <f>MID(N257,1,FIND("/",N257)-1)</f>
        <v>film &amp; video</v>
      </c>
      <c r="R257" t="str">
        <f>MID(N257,FIND("/",N257)+1,LEN(N257))</f>
        <v>documentary</v>
      </c>
      <c r="S257" s="10">
        <f>(((J257/60)/60)/24)+DATE(1970,1,1)</f>
        <v>40588.526412037041</v>
      </c>
      <c r="T257" s="11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>(E258/D258) * 100</f>
        <v>139.1</v>
      </c>
      <c r="P258" s="15">
        <f>(E258/L258)</f>
        <v>65.756363636363631</v>
      </c>
      <c r="Q258" t="str">
        <f>MID(N258,1,FIND("/",N258)-1)</f>
        <v>film &amp; video</v>
      </c>
      <c r="R258" t="str">
        <f>MID(N258,FIND("/",N258)+1,LEN(N258))</f>
        <v>documentary</v>
      </c>
      <c r="S258" s="10">
        <f>(((J258/60)/60)/24)+DATE(1970,1,1)</f>
        <v>41319.769293981481</v>
      </c>
      <c r="T258" s="11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>(E259/D259) * 100</f>
        <v>106.72648571428572</v>
      </c>
      <c r="P259" s="15">
        <f>(E259/L259)</f>
        <v>66.70405357142856</v>
      </c>
      <c r="Q259" t="str">
        <f>MID(N259,1,FIND("/",N259)-1)</f>
        <v>film &amp; video</v>
      </c>
      <c r="R259" t="str">
        <f>MID(N259,FIND("/",N259)+1,LEN(N259))</f>
        <v>documentary</v>
      </c>
      <c r="S259" s="10">
        <f>(((J259/60)/60)/24)+DATE(1970,1,1)</f>
        <v>42479.626875000002</v>
      </c>
      <c r="T259" s="11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>(E260/D260) * 100</f>
        <v>191.14</v>
      </c>
      <c r="P260" s="15">
        <f>(E260/L260)</f>
        <v>83.345930232558146</v>
      </c>
      <c r="Q260" t="str">
        <f>MID(N260,1,FIND("/",N260)-1)</f>
        <v>film &amp; video</v>
      </c>
      <c r="R260" t="str">
        <f>MID(N260,FIND("/",N260)+1,LEN(N260))</f>
        <v>documentary</v>
      </c>
      <c r="S260" s="10">
        <f>(((J260/60)/60)/24)+DATE(1970,1,1)</f>
        <v>40682.051689814813</v>
      </c>
      <c r="T260" s="11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>(E261/D261) * 100</f>
        <v>131.93789333333334</v>
      </c>
      <c r="P261" s="15">
        <f>(E261/L261)</f>
        <v>105.04609341825902</v>
      </c>
      <c r="Q261" t="str">
        <f>MID(N261,1,FIND("/",N261)-1)</f>
        <v>film &amp; video</v>
      </c>
      <c r="R261" t="str">
        <f>MID(N261,FIND("/",N261)+1,LEN(N261))</f>
        <v>documentary</v>
      </c>
      <c r="S261" s="10">
        <f>(((J261/60)/60)/24)+DATE(1970,1,1)</f>
        <v>42072.738067129627</v>
      </c>
      <c r="T261" s="11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>(E262/D262) * 100</f>
        <v>106.4</v>
      </c>
      <c r="P262" s="15">
        <f>(E262/L262)</f>
        <v>120.90909090909091</v>
      </c>
      <c r="Q262" t="str">
        <f>MID(N262,1,FIND("/",N262)-1)</f>
        <v>film &amp; video</v>
      </c>
      <c r="R262" t="str">
        <f>MID(N262,FIND("/",N262)+1,LEN(N262))</f>
        <v>documentary</v>
      </c>
      <c r="S262" s="10">
        <f>(((J262/60)/60)/24)+DATE(1970,1,1)</f>
        <v>40330.755543981482</v>
      </c>
      <c r="T262" s="11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>(E263/D263) * 100</f>
        <v>107.4</v>
      </c>
      <c r="P263" s="15">
        <f>(E263/L263)</f>
        <v>97.63636363636364</v>
      </c>
      <c r="Q263" t="str">
        <f>MID(N263,1,FIND("/",N263)-1)</f>
        <v>film &amp; video</v>
      </c>
      <c r="R263" t="str">
        <f>MID(N263,FIND("/",N263)+1,LEN(N263))</f>
        <v>documentary</v>
      </c>
      <c r="S263" s="10">
        <f>(((J263/60)/60)/24)+DATE(1970,1,1)</f>
        <v>41017.885462962964</v>
      </c>
      <c r="T263" s="11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>(E264/D264) * 100</f>
        <v>240</v>
      </c>
      <c r="P264" s="15">
        <f>(E264/L264)</f>
        <v>41.379310344827587</v>
      </c>
      <c r="Q264" t="str">
        <f>MID(N264,1,FIND("/",N264)-1)</f>
        <v>film &amp; video</v>
      </c>
      <c r="R264" t="str">
        <f>MID(N264,FIND("/",N264)+1,LEN(N264))</f>
        <v>documentary</v>
      </c>
      <c r="S264" s="10">
        <f>(((J264/60)/60)/24)+DATE(1970,1,1)</f>
        <v>40555.24800925926</v>
      </c>
      <c r="T264" s="11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>(E265/D265) * 100</f>
        <v>118.08108</v>
      </c>
      <c r="P265" s="15">
        <f>(E265/L265)</f>
        <v>30.654485981308412</v>
      </c>
      <c r="Q265" t="str">
        <f>MID(N265,1,FIND("/",N265)-1)</f>
        <v>film &amp; video</v>
      </c>
      <c r="R265" t="str">
        <f>MID(N265,FIND("/",N265)+1,LEN(N265))</f>
        <v>documentary</v>
      </c>
      <c r="S265" s="10">
        <f>(((J265/60)/60)/24)+DATE(1970,1,1)</f>
        <v>41149.954791666663</v>
      </c>
      <c r="T265" s="11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>(E266/D266) * 100</f>
        <v>118.19999999999999</v>
      </c>
      <c r="P266" s="15">
        <f>(E266/L266)</f>
        <v>64.945054945054949</v>
      </c>
      <c r="Q266" t="str">
        <f>MID(N266,1,FIND("/",N266)-1)</f>
        <v>film &amp; video</v>
      </c>
      <c r="R266" t="str">
        <f>MID(N266,FIND("/",N266)+1,LEN(N266))</f>
        <v>documentary</v>
      </c>
      <c r="S266" s="10">
        <f>(((J266/60)/60)/24)+DATE(1970,1,1)</f>
        <v>41010.620312500003</v>
      </c>
      <c r="T266" s="11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>(E267/D267) * 100</f>
        <v>111.1</v>
      </c>
      <c r="P267" s="15">
        <f>(E267/L267)</f>
        <v>95.775862068965523</v>
      </c>
      <c r="Q267" t="str">
        <f>MID(N267,1,FIND("/",N267)-1)</f>
        <v>film &amp; video</v>
      </c>
      <c r="R267" t="str">
        <f>MID(N267,FIND("/",N267)+1,LEN(N267))</f>
        <v>documentary</v>
      </c>
      <c r="S267" s="10">
        <f>(((J267/60)/60)/24)+DATE(1970,1,1)</f>
        <v>40267.245717592588</v>
      </c>
      <c r="T267" s="11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>(E268/D268) * 100</f>
        <v>145.5</v>
      </c>
      <c r="P268" s="15">
        <f>(E268/L268)</f>
        <v>40.416666666666664</v>
      </c>
      <c r="Q268" t="str">
        <f>MID(N268,1,FIND("/",N268)-1)</f>
        <v>film &amp; video</v>
      </c>
      <c r="R268" t="str">
        <f>MID(N268,FIND("/",N268)+1,LEN(N268))</f>
        <v>documentary</v>
      </c>
      <c r="S268" s="10">
        <f>(((J268/60)/60)/24)+DATE(1970,1,1)</f>
        <v>40205.174849537041</v>
      </c>
      <c r="T268" s="11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>(E269/D269) * 100</f>
        <v>131.62883248730967</v>
      </c>
      <c r="P269" s="15">
        <f>(E269/L269)</f>
        <v>78.578424242424248</v>
      </c>
      <c r="Q269" t="str">
        <f>MID(N269,1,FIND("/",N269)-1)</f>
        <v>film &amp; video</v>
      </c>
      <c r="R269" t="str">
        <f>MID(N269,FIND("/",N269)+1,LEN(N269))</f>
        <v>documentary</v>
      </c>
      <c r="S269" s="10">
        <f>(((J269/60)/60)/24)+DATE(1970,1,1)</f>
        <v>41785.452534722222</v>
      </c>
      <c r="T269" s="11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>(E270/D270) * 100</f>
        <v>111.4</v>
      </c>
      <c r="P270" s="15">
        <f>(E270/L270)</f>
        <v>50.18018018018018</v>
      </c>
      <c r="Q270" t="str">
        <f>MID(N270,1,FIND("/",N270)-1)</f>
        <v>film &amp; video</v>
      </c>
      <c r="R270" t="str">
        <f>MID(N270,FIND("/",N270)+1,LEN(N270))</f>
        <v>documentary</v>
      </c>
      <c r="S270" s="10">
        <f>(((J270/60)/60)/24)+DATE(1970,1,1)</f>
        <v>40809.15252314815</v>
      </c>
      <c r="T270" s="11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>(E271/D271) * 100</f>
        <v>147.23376999999999</v>
      </c>
      <c r="P271" s="15">
        <f>(E271/L271)</f>
        <v>92.251735588972423</v>
      </c>
      <c r="Q271" t="str">
        <f>MID(N271,1,FIND("/",N271)-1)</f>
        <v>film &amp; video</v>
      </c>
      <c r="R271" t="str">
        <f>MID(N271,FIND("/",N271)+1,LEN(N271))</f>
        <v>documentary</v>
      </c>
      <c r="S271" s="10">
        <f>(((J271/60)/60)/24)+DATE(1970,1,1)</f>
        <v>42758.197013888886</v>
      </c>
      <c r="T271" s="11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>(E272/D272) * 100</f>
        <v>152.60869565217391</v>
      </c>
      <c r="P272" s="15">
        <f>(E272/L272)</f>
        <v>57.540983606557376</v>
      </c>
      <c r="Q272" t="str">
        <f>MID(N272,1,FIND("/",N272)-1)</f>
        <v>film &amp; video</v>
      </c>
      <c r="R272" t="str">
        <f>MID(N272,FIND("/",N272)+1,LEN(N272))</f>
        <v>documentary</v>
      </c>
      <c r="S272" s="10">
        <f>(((J272/60)/60)/24)+DATE(1970,1,1)</f>
        <v>40637.866550925923</v>
      </c>
      <c r="T272" s="11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>(E273/D273) * 100</f>
        <v>104.67999999999999</v>
      </c>
      <c r="P273" s="15">
        <f>(E273/L273)</f>
        <v>109.42160278745645</v>
      </c>
      <c r="Q273" t="str">
        <f>MID(N273,1,FIND("/",N273)-1)</f>
        <v>film &amp; video</v>
      </c>
      <c r="R273" t="str">
        <f>MID(N273,FIND("/",N273)+1,LEN(N273))</f>
        <v>documentary</v>
      </c>
      <c r="S273" s="10">
        <f>(((J273/60)/60)/24)+DATE(1970,1,1)</f>
        <v>41612.10024305556</v>
      </c>
      <c r="T273" s="11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>(E274/D274) * 100</f>
        <v>177.43366666666668</v>
      </c>
      <c r="P274" s="15">
        <f>(E274/L274)</f>
        <v>81.892461538461546</v>
      </c>
      <c r="Q274" t="str">
        <f>MID(N274,1,FIND("/",N274)-1)</f>
        <v>film &amp; video</v>
      </c>
      <c r="R274" t="str">
        <f>MID(N274,FIND("/",N274)+1,LEN(N274))</f>
        <v>documentary</v>
      </c>
      <c r="S274" s="10">
        <f>(((J274/60)/60)/24)+DATE(1970,1,1)</f>
        <v>40235.900358796294</v>
      </c>
      <c r="T274" s="11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>(E275/D275) * 100</f>
        <v>107.7758</v>
      </c>
      <c r="P275" s="15">
        <f>(E275/L275)</f>
        <v>45.667711864406776</v>
      </c>
      <c r="Q275" t="str">
        <f>MID(N275,1,FIND("/",N275)-1)</f>
        <v>film &amp; video</v>
      </c>
      <c r="R275" t="str">
        <f>MID(N275,FIND("/",N275)+1,LEN(N275))</f>
        <v>documentary</v>
      </c>
      <c r="S275" s="10">
        <f>(((J275/60)/60)/24)+DATE(1970,1,1)</f>
        <v>40697.498449074075</v>
      </c>
      <c r="T275" s="11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>(E276/D276) * 100</f>
        <v>156</v>
      </c>
      <c r="P276" s="15">
        <f>(E276/L276)</f>
        <v>55.221238938053098</v>
      </c>
      <c r="Q276" t="str">
        <f>MID(N276,1,FIND("/",N276)-1)</f>
        <v>film &amp; video</v>
      </c>
      <c r="R276" t="str">
        <f>MID(N276,FIND("/",N276)+1,LEN(N276))</f>
        <v>documentary</v>
      </c>
      <c r="S276" s="10">
        <f>(((J276/60)/60)/24)+DATE(1970,1,1)</f>
        <v>40969.912372685183</v>
      </c>
      <c r="T276" s="11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>(E277/D277) * 100</f>
        <v>108.395</v>
      </c>
      <c r="P277" s="15">
        <f>(E277/L277)</f>
        <v>65.298192771084331</v>
      </c>
      <c r="Q277" t="str">
        <f>MID(N277,1,FIND("/",N277)-1)</f>
        <v>film &amp; video</v>
      </c>
      <c r="R277" t="str">
        <f>MID(N277,FIND("/",N277)+1,LEN(N277))</f>
        <v>documentary</v>
      </c>
      <c r="S277" s="10">
        <f>(((J277/60)/60)/24)+DATE(1970,1,1)</f>
        <v>41193.032013888893</v>
      </c>
      <c r="T277" s="11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>(E278/D278) * 100</f>
        <v>147.6</v>
      </c>
      <c r="P278" s="15">
        <f>(E278/L278)</f>
        <v>95.225806451612897</v>
      </c>
      <c r="Q278" t="str">
        <f>MID(N278,1,FIND("/",N278)-1)</f>
        <v>film &amp; video</v>
      </c>
      <c r="R278" t="str">
        <f>MID(N278,FIND("/",N278)+1,LEN(N278))</f>
        <v>documentary</v>
      </c>
      <c r="S278" s="10">
        <f>(((J278/60)/60)/24)+DATE(1970,1,1)</f>
        <v>40967.081874999996</v>
      </c>
      <c r="T278" s="11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>(E279/D279) * 100</f>
        <v>110.38153846153847</v>
      </c>
      <c r="P279" s="15">
        <f>(E279/L279)</f>
        <v>75.444794952681391</v>
      </c>
      <c r="Q279" t="str">
        <f>MID(N279,1,FIND("/",N279)-1)</f>
        <v>film &amp; video</v>
      </c>
      <c r="R279" t="str">
        <f>MID(N279,FIND("/",N279)+1,LEN(N279))</f>
        <v>documentary</v>
      </c>
      <c r="S279" s="10">
        <f>(((J279/60)/60)/24)+DATE(1970,1,1)</f>
        <v>42117.891423611116</v>
      </c>
      <c r="T279" s="11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>(E280/D280) * 100</f>
        <v>150.34814814814814</v>
      </c>
      <c r="P280" s="15">
        <f>(E280/L280)</f>
        <v>97.816867469879512</v>
      </c>
      <c r="Q280" t="str">
        <f>MID(N280,1,FIND("/",N280)-1)</f>
        <v>film &amp; video</v>
      </c>
      <c r="R280" t="str">
        <f>MID(N280,FIND("/",N280)+1,LEN(N280))</f>
        <v>documentary</v>
      </c>
      <c r="S280" s="10">
        <f>(((J280/60)/60)/24)+DATE(1970,1,1)</f>
        <v>41164.040960648148</v>
      </c>
      <c r="T280" s="11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>(E281/D281) * 100</f>
        <v>157.31829411764707</v>
      </c>
      <c r="P281" s="15">
        <f>(E281/L281)</f>
        <v>87.685606557377056</v>
      </c>
      <c r="Q281" t="str">
        <f>MID(N281,1,FIND("/",N281)-1)</f>
        <v>film &amp; video</v>
      </c>
      <c r="R281" t="str">
        <f>MID(N281,FIND("/",N281)+1,LEN(N281))</f>
        <v>documentary</v>
      </c>
      <c r="S281" s="10">
        <f>(((J281/60)/60)/24)+DATE(1970,1,1)</f>
        <v>42759.244166666671</v>
      </c>
      <c r="T281" s="11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>(E282/D282) * 100</f>
        <v>156.14400000000001</v>
      </c>
      <c r="P282" s="15">
        <f>(E282/L282)</f>
        <v>54.748948106591868</v>
      </c>
      <c r="Q282" t="str">
        <f>MID(N282,1,FIND("/",N282)-1)</f>
        <v>film &amp; video</v>
      </c>
      <c r="R282" t="str">
        <f>MID(N282,FIND("/",N282)+1,LEN(N282))</f>
        <v>documentary</v>
      </c>
      <c r="S282" s="10">
        <f>(((J282/60)/60)/24)+DATE(1970,1,1)</f>
        <v>41744.590682870366</v>
      </c>
      <c r="T282" s="11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>(E283/D283) * 100</f>
        <v>120.58763636363636</v>
      </c>
      <c r="P283" s="15">
        <f>(E283/L283)</f>
        <v>83.953417721518989</v>
      </c>
      <c r="Q283" t="str">
        <f>MID(N283,1,FIND("/",N283)-1)</f>
        <v>film &amp; video</v>
      </c>
      <c r="R283" t="str">
        <f>MID(N283,FIND("/",N283)+1,LEN(N283))</f>
        <v>documentary</v>
      </c>
      <c r="S283" s="10">
        <f>(((J283/60)/60)/24)+DATE(1970,1,1)</f>
        <v>39950.163344907407</v>
      </c>
      <c r="T283" s="11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>(E284/D284) * 100</f>
        <v>101.18888888888888</v>
      </c>
      <c r="P284" s="15">
        <f>(E284/L284)</f>
        <v>254.38547486033519</v>
      </c>
      <c r="Q284" t="str">
        <f>MID(N284,1,FIND("/",N284)-1)</f>
        <v>film &amp; video</v>
      </c>
      <c r="R284" t="str">
        <f>MID(N284,FIND("/",N284)+1,LEN(N284))</f>
        <v>documentary</v>
      </c>
      <c r="S284" s="10">
        <f>(((J284/60)/60)/24)+DATE(1970,1,1)</f>
        <v>40194.920046296298</v>
      </c>
      <c r="T284" s="11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>(E285/D285) * 100</f>
        <v>114.27249999999999</v>
      </c>
      <c r="P285" s="15">
        <f>(E285/L285)</f>
        <v>101.8269801980198</v>
      </c>
      <c r="Q285" t="str">
        <f>MID(N285,1,FIND("/",N285)-1)</f>
        <v>film &amp; video</v>
      </c>
      <c r="R285" t="str">
        <f>MID(N285,FIND("/",N285)+1,LEN(N285))</f>
        <v>documentary</v>
      </c>
      <c r="S285" s="10">
        <f>(((J285/60)/60)/24)+DATE(1970,1,1)</f>
        <v>40675.71</v>
      </c>
      <c r="T285" s="11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>(E286/D286) * 100</f>
        <v>104.62615</v>
      </c>
      <c r="P286" s="15">
        <f>(E286/L286)</f>
        <v>55.066394736842106</v>
      </c>
      <c r="Q286" t="str">
        <f>MID(N286,1,FIND("/",N286)-1)</f>
        <v>film &amp; video</v>
      </c>
      <c r="R286" t="str">
        <f>MID(N286,FIND("/",N286)+1,LEN(N286))</f>
        <v>documentary</v>
      </c>
      <c r="S286" s="10">
        <f>(((J286/60)/60)/24)+DATE(1970,1,1)</f>
        <v>40904.738194444442</v>
      </c>
      <c r="T286" s="11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>(E287/D287) * 100</f>
        <v>228.82507142857142</v>
      </c>
      <c r="P287" s="15">
        <f>(E287/L287)</f>
        <v>56.901438721136763</v>
      </c>
      <c r="Q287" t="str">
        <f>MID(N287,1,FIND("/",N287)-1)</f>
        <v>film &amp; video</v>
      </c>
      <c r="R287" t="str">
        <f>MID(N287,FIND("/",N287)+1,LEN(N287))</f>
        <v>documentary</v>
      </c>
      <c r="S287" s="10">
        <f>(((J287/60)/60)/24)+DATE(1970,1,1)</f>
        <v>41506.756111111114</v>
      </c>
      <c r="T287" s="11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>(E288/D288) * 100</f>
        <v>109.15333333333332</v>
      </c>
      <c r="P288" s="15">
        <f>(E288/L288)</f>
        <v>121.28148148148148</v>
      </c>
      <c r="Q288" t="str">
        <f>MID(N288,1,FIND("/",N288)-1)</f>
        <v>film &amp; video</v>
      </c>
      <c r="R288" t="str">
        <f>MID(N288,FIND("/",N288)+1,LEN(N288))</f>
        <v>documentary</v>
      </c>
      <c r="S288" s="10">
        <f>(((J288/60)/60)/24)+DATE(1970,1,1)</f>
        <v>41313.816249999996</v>
      </c>
      <c r="T288" s="11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>(E289/D289) * 100</f>
        <v>176.29999999999998</v>
      </c>
      <c r="P289" s="15">
        <f>(E289/L289)</f>
        <v>91.189655172413794</v>
      </c>
      <c r="Q289" t="str">
        <f>MID(N289,1,FIND("/",N289)-1)</f>
        <v>film &amp; video</v>
      </c>
      <c r="R289" t="str">
        <f>MID(N289,FIND("/",N289)+1,LEN(N289))</f>
        <v>documentary</v>
      </c>
      <c r="S289" s="10">
        <f>(((J289/60)/60)/24)+DATE(1970,1,1)</f>
        <v>41184.277986111112</v>
      </c>
      <c r="T289" s="11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>(E290/D290) * 100</f>
        <v>103.21061999999999</v>
      </c>
      <c r="P290" s="15">
        <f>(E290/L290)</f>
        <v>115.44812080536913</v>
      </c>
      <c r="Q290" t="str">
        <f>MID(N290,1,FIND("/",N290)-1)</f>
        <v>film &amp; video</v>
      </c>
      <c r="R290" t="str">
        <f>MID(N290,FIND("/",N290)+1,LEN(N290))</f>
        <v>documentary</v>
      </c>
      <c r="S290" s="10">
        <f>(((J290/60)/60)/24)+DATE(1970,1,1)</f>
        <v>41051.168900462959</v>
      </c>
      <c r="T290" s="11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>(E291/D291) * 100</f>
        <v>104.82000000000001</v>
      </c>
      <c r="P291" s="15">
        <f>(E291/L291)</f>
        <v>67.771551724137936</v>
      </c>
      <c r="Q291" t="str">
        <f>MID(N291,1,FIND("/",N291)-1)</f>
        <v>film &amp; video</v>
      </c>
      <c r="R291" t="str">
        <f>MID(N291,FIND("/",N291)+1,LEN(N291))</f>
        <v>documentary</v>
      </c>
      <c r="S291" s="10">
        <f>(((J291/60)/60)/24)+DATE(1970,1,1)</f>
        <v>41550.456412037034</v>
      </c>
      <c r="T291" s="11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>(E292/D292) * 100</f>
        <v>106.68444444444445</v>
      </c>
      <c r="P292" s="15">
        <f>(E292/L292)</f>
        <v>28.576190476190476</v>
      </c>
      <c r="Q292" t="str">
        <f>MID(N292,1,FIND("/",N292)-1)</f>
        <v>film &amp; video</v>
      </c>
      <c r="R292" t="str">
        <f>MID(N292,FIND("/",N292)+1,LEN(N292))</f>
        <v>documentary</v>
      </c>
      <c r="S292" s="10">
        <f>(((J292/60)/60)/24)+DATE(1970,1,1)</f>
        <v>40526.36917824074</v>
      </c>
      <c r="T292" s="11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>(E293/D293) * 100</f>
        <v>120.02</v>
      </c>
      <c r="P293" s="15">
        <f>(E293/L293)</f>
        <v>46.8828125</v>
      </c>
      <c r="Q293" t="str">
        <f>MID(N293,1,FIND("/",N293)-1)</f>
        <v>film &amp; video</v>
      </c>
      <c r="R293" t="str">
        <f>MID(N293,FIND("/",N293)+1,LEN(N293))</f>
        <v>documentary</v>
      </c>
      <c r="S293" s="10">
        <f>(((J293/60)/60)/24)+DATE(1970,1,1)</f>
        <v>41376.769050925926</v>
      </c>
      <c r="T293" s="11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>(E294/D294) * 100</f>
        <v>101.50693333333334</v>
      </c>
      <c r="P294" s="15">
        <f>(E294/L294)</f>
        <v>154.42231237322514</v>
      </c>
      <c r="Q294" t="str">
        <f>MID(N294,1,FIND("/",N294)-1)</f>
        <v>film &amp; video</v>
      </c>
      <c r="R294" t="str">
        <f>MID(N294,FIND("/",N294)+1,LEN(N294))</f>
        <v>documentary</v>
      </c>
      <c r="S294" s="10">
        <f>(((J294/60)/60)/24)+DATE(1970,1,1)</f>
        <v>40812.803229166668</v>
      </c>
      <c r="T294" s="11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>(E295/D295) * 100</f>
        <v>101.38461538461539</v>
      </c>
      <c r="P295" s="15">
        <f>(E295/L295)</f>
        <v>201.22137404580153</v>
      </c>
      <c r="Q295" t="str">
        <f>MID(N295,1,FIND("/",N295)-1)</f>
        <v>film &amp; video</v>
      </c>
      <c r="R295" t="str">
        <f>MID(N295,FIND("/",N295)+1,LEN(N295))</f>
        <v>documentary</v>
      </c>
      <c r="S295" s="10">
        <f>(((J295/60)/60)/24)+DATE(1970,1,1)</f>
        <v>41719.667986111112</v>
      </c>
      <c r="T295" s="11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>(E296/D296) * 100</f>
        <v>100</v>
      </c>
      <c r="P296" s="15">
        <f>(E296/L296)</f>
        <v>100</v>
      </c>
      <c r="Q296" t="str">
        <f>MID(N296,1,FIND("/",N296)-1)</f>
        <v>film &amp; video</v>
      </c>
      <c r="R296" t="str">
        <f>MID(N296,FIND("/",N296)+1,LEN(N296))</f>
        <v>documentary</v>
      </c>
      <c r="S296" s="10">
        <f>(((J296/60)/60)/24)+DATE(1970,1,1)</f>
        <v>40343.084421296298</v>
      </c>
      <c r="T296" s="11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>(E297/D297) * 100</f>
        <v>133.10911999999999</v>
      </c>
      <c r="P297" s="15">
        <f>(E297/L297)</f>
        <v>100.08204511278196</v>
      </c>
      <c r="Q297" t="str">
        <f>MID(N297,1,FIND("/",N297)-1)</f>
        <v>film &amp; video</v>
      </c>
      <c r="R297" t="str">
        <f>MID(N297,FIND("/",N297)+1,LEN(N297))</f>
        <v>documentary</v>
      </c>
      <c r="S297" s="10">
        <f>(((J297/60)/60)/24)+DATE(1970,1,1)</f>
        <v>41519.004733796297</v>
      </c>
      <c r="T297" s="11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>(E298/D298) * 100</f>
        <v>118.72620000000001</v>
      </c>
      <c r="P298" s="15">
        <f>(E298/L298)</f>
        <v>230.08953488372092</v>
      </c>
      <c r="Q298" t="str">
        <f>MID(N298,1,FIND("/",N298)-1)</f>
        <v>film &amp; video</v>
      </c>
      <c r="R298" t="str">
        <f>MID(N298,FIND("/",N298)+1,LEN(N298))</f>
        <v>documentary</v>
      </c>
      <c r="S298" s="10">
        <f>(((J298/60)/60)/24)+DATE(1970,1,1)</f>
        <v>41134.475497685184</v>
      </c>
      <c r="T298" s="11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>(E299/D299) * 100</f>
        <v>100.64</v>
      </c>
      <c r="P299" s="15">
        <f>(E299/L299)</f>
        <v>141.74647887323943</v>
      </c>
      <c r="Q299" t="str">
        <f>MID(N299,1,FIND("/",N299)-1)</f>
        <v>film &amp; video</v>
      </c>
      <c r="R299" t="str">
        <f>MID(N299,FIND("/",N299)+1,LEN(N299))</f>
        <v>documentary</v>
      </c>
      <c r="S299" s="10">
        <f>(((J299/60)/60)/24)+DATE(1970,1,1)</f>
        <v>42089.72802083334</v>
      </c>
      <c r="T299" s="11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>(E300/D300) * 100</f>
        <v>108.93241269841269</v>
      </c>
      <c r="P300" s="15">
        <f>(E300/L300)</f>
        <v>56.344351395730705</v>
      </c>
      <c r="Q300" t="str">
        <f>MID(N300,1,FIND("/",N300)-1)</f>
        <v>film &amp; video</v>
      </c>
      <c r="R300" t="str">
        <f>MID(N300,FIND("/",N300)+1,LEN(N300))</f>
        <v>documentary</v>
      </c>
      <c r="S300" s="10">
        <f>(((J300/60)/60)/24)+DATE(1970,1,1)</f>
        <v>41709.463518518518</v>
      </c>
      <c r="T300" s="11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>(E301/D301) * 100</f>
        <v>178.95250000000001</v>
      </c>
      <c r="P301" s="15">
        <f>(E301/L301)</f>
        <v>73.341188524590166</v>
      </c>
      <c r="Q301" t="str">
        <f>MID(N301,1,FIND("/",N301)-1)</f>
        <v>film &amp; video</v>
      </c>
      <c r="R301" t="str">
        <f>MID(N301,FIND("/",N301)+1,LEN(N301))</f>
        <v>documentary</v>
      </c>
      <c r="S301" s="10">
        <f>(((J301/60)/60)/24)+DATE(1970,1,1)</f>
        <v>40469.225231481483</v>
      </c>
      <c r="T301" s="11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>(E302/D302) * 100</f>
        <v>101.72264</v>
      </c>
      <c r="P302" s="15">
        <f>(E302/L302)</f>
        <v>85.337785234899329</v>
      </c>
      <c r="Q302" t="str">
        <f>MID(N302,1,FIND("/",N302)-1)</f>
        <v>film &amp; video</v>
      </c>
      <c r="R302" t="str">
        <f>MID(N302,FIND("/",N302)+1,LEN(N302))</f>
        <v>documentary</v>
      </c>
      <c r="S302" s="10">
        <f>(((J302/60)/60)/24)+DATE(1970,1,1)</f>
        <v>40626.959930555553</v>
      </c>
      <c r="T302" s="11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>(E303/D303) * 100</f>
        <v>118.73499999999999</v>
      </c>
      <c r="P303" s="15">
        <f>(E303/L303)</f>
        <v>61.496215139442228</v>
      </c>
      <c r="Q303" t="str">
        <f>MID(N303,1,FIND("/",N303)-1)</f>
        <v>film &amp; video</v>
      </c>
      <c r="R303" t="str">
        <f>MID(N303,FIND("/",N303)+1,LEN(N303))</f>
        <v>documentary</v>
      </c>
      <c r="S303" s="10">
        <f>(((J303/60)/60)/24)+DATE(1970,1,1)</f>
        <v>41312.737673611111</v>
      </c>
      <c r="T303" s="11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>(E304/D304) * 100</f>
        <v>100.46</v>
      </c>
      <c r="P304" s="15">
        <f>(E304/L304)</f>
        <v>93.018518518518519</v>
      </c>
      <c r="Q304" t="str">
        <f>MID(N304,1,FIND("/",N304)-1)</f>
        <v>film &amp; video</v>
      </c>
      <c r="R304" t="str">
        <f>MID(N304,FIND("/",N304)+1,LEN(N304))</f>
        <v>documentary</v>
      </c>
      <c r="S304" s="10">
        <f>(((J304/60)/60)/24)+DATE(1970,1,1)</f>
        <v>40933.856921296298</v>
      </c>
      <c r="T304" s="11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>(E305/D305) * 100</f>
        <v>137.46666666666667</v>
      </c>
      <c r="P305" s="15">
        <f>(E305/L305)</f>
        <v>50.292682926829265</v>
      </c>
      <c r="Q305" t="str">
        <f>MID(N305,1,FIND("/",N305)-1)</f>
        <v>film &amp; video</v>
      </c>
      <c r="R305" t="str">
        <f>MID(N305,FIND("/",N305)+1,LEN(N305))</f>
        <v>documentary</v>
      </c>
      <c r="S305" s="10">
        <f>(((J305/60)/60)/24)+DATE(1970,1,1)</f>
        <v>41032.071134259262</v>
      </c>
      <c r="T305" s="11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>(E306/D306) * 100</f>
        <v>231.64705882352939</v>
      </c>
      <c r="P306" s="15">
        <f>(E306/L306)</f>
        <v>106.43243243243244</v>
      </c>
      <c r="Q306" t="str">
        <f>MID(N306,1,FIND("/",N306)-1)</f>
        <v>film &amp; video</v>
      </c>
      <c r="R306" t="str">
        <f>MID(N306,FIND("/",N306)+1,LEN(N306))</f>
        <v>documentary</v>
      </c>
      <c r="S306" s="10">
        <f>(((J306/60)/60)/24)+DATE(1970,1,1)</f>
        <v>41114.094872685186</v>
      </c>
      <c r="T306" s="11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>(E307/D307) * 100</f>
        <v>130.33333333333331</v>
      </c>
      <c r="P307" s="15">
        <f>(E307/L307)</f>
        <v>51.719576719576722</v>
      </c>
      <c r="Q307" t="str">
        <f>MID(N307,1,FIND("/",N307)-1)</f>
        <v>film &amp; video</v>
      </c>
      <c r="R307" t="str">
        <f>MID(N307,FIND("/",N307)+1,LEN(N307))</f>
        <v>documentary</v>
      </c>
      <c r="S307" s="10">
        <f>(((J307/60)/60)/24)+DATE(1970,1,1)</f>
        <v>40948.630196759259</v>
      </c>
      <c r="T307" s="11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>(E308/D308) * 100</f>
        <v>292.89999999999998</v>
      </c>
      <c r="P308" s="15">
        <f>(E308/L308)</f>
        <v>36.612499999999997</v>
      </c>
      <c r="Q308" t="str">
        <f>MID(N308,1,FIND("/",N308)-1)</f>
        <v>film &amp; video</v>
      </c>
      <c r="R308" t="str">
        <f>MID(N308,FIND("/",N308)+1,LEN(N308))</f>
        <v>documentary</v>
      </c>
      <c r="S308" s="10">
        <f>(((J308/60)/60)/24)+DATE(1970,1,1)</f>
        <v>41333.837187500001</v>
      </c>
      <c r="T308" s="11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>(E309/D309) * 100</f>
        <v>111.31818181818183</v>
      </c>
      <c r="P309" s="15">
        <f>(E309/L309)</f>
        <v>42.517361111111114</v>
      </c>
      <c r="Q309" t="str">
        <f>MID(N309,1,FIND("/",N309)-1)</f>
        <v>film &amp; video</v>
      </c>
      <c r="R309" t="str">
        <f>MID(N309,FIND("/",N309)+1,LEN(N309))</f>
        <v>documentary</v>
      </c>
      <c r="S309" s="10">
        <f>(((J309/60)/60)/24)+DATE(1970,1,1)</f>
        <v>41282.944456018515</v>
      </c>
      <c r="T309" s="11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>(E310/D310) * 100</f>
        <v>105.56666666666668</v>
      </c>
      <c r="P310" s="15">
        <f>(E310/L310)</f>
        <v>62.712871287128714</v>
      </c>
      <c r="Q310" t="str">
        <f>MID(N310,1,FIND("/",N310)-1)</f>
        <v>film &amp; video</v>
      </c>
      <c r="R310" t="str">
        <f>MID(N310,FIND("/",N310)+1,LEN(N310))</f>
        <v>documentary</v>
      </c>
      <c r="S310" s="10">
        <f>(((J310/60)/60)/24)+DATE(1970,1,1)</f>
        <v>40567.694560185184</v>
      </c>
      <c r="T310" s="11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>(E311/D311) * 100</f>
        <v>118.94444444444446</v>
      </c>
      <c r="P311" s="15">
        <f>(E311/L311)</f>
        <v>89.957983193277315</v>
      </c>
      <c r="Q311" t="str">
        <f>MID(N311,1,FIND("/",N311)-1)</f>
        <v>film &amp; video</v>
      </c>
      <c r="R311" t="str">
        <f>MID(N311,FIND("/",N311)+1,LEN(N311))</f>
        <v>documentary</v>
      </c>
      <c r="S311" s="10">
        <f>(((J311/60)/60)/24)+DATE(1970,1,1)</f>
        <v>41134.751550925925</v>
      </c>
      <c r="T311" s="11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>(E312/D312) * 100</f>
        <v>104.129</v>
      </c>
      <c r="P312" s="15">
        <f>(E312/L312)</f>
        <v>28.924722222222222</v>
      </c>
      <c r="Q312" t="str">
        <f>MID(N312,1,FIND("/",N312)-1)</f>
        <v>film &amp; video</v>
      </c>
      <c r="R312" t="str">
        <f>MID(N312,FIND("/",N312)+1,LEN(N312))</f>
        <v>documentary</v>
      </c>
      <c r="S312" s="10">
        <f>(((J312/60)/60)/24)+DATE(1970,1,1)</f>
        <v>40821.183136574073</v>
      </c>
      <c r="T312" s="11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>(E313/D313) * 100</f>
        <v>104.10165000000001</v>
      </c>
      <c r="P313" s="15">
        <f>(E313/L313)</f>
        <v>138.8022</v>
      </c>
      <c r="Q313" t="str">
        <f>MID(N313,1,FIND("/",N313)-1)</f>
        <v>film &amp; video</v>
      </c>
      <c r="R313" t="str">
        <f>MID(N313,FIND("/",N313)+1,LEN(N313))</f>
        <v>documentary</v>
      </c>
      <c r="S313" s="10">
        <f>(((J313/60)/60)/24)+DATE(1970,1,1)</f>
        <v>40868.219814814816</v>
      </c>
      <c r="T313" s="11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>(E314/D314) * 100</f>
        <v>111.87499999999999</v>
      </c>
      <c r="P314" s="15">
        <f>(E314/L314)</f>
        <v>61.301369863013697</v>
      </c>
      <c r="Q314" t="str">
        <f>MID(N314,1,FIND("/",N314)-1)</f>
        <v>film &amp; video</v>
      </c>
      <c r="R314" t="str">
        <f>MID(N314,FIND("/",N314)+1,LEN(N314))</f>
        <v>documentary</v>
      </c>
      <c r="S314" s="10">
        <f>(((J314/60)/60)/24)+DATE(1970,1,1)</f>
        <v>41348.877685185187</v>
      </c>
      <c r="T314" s="11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>(E315/D315) * 100</f>
        <v>104.73529411764706</v>
      </c>
      <c r="P315" s="15">
        <f>(E315/L315)</f>
        <v>80.202702702702709</v>
      </c>
      <c r="Q315" t="str">
        <f>MID(N315,1,FIND("/",N315)-1)</f>
        <v>film &amp; video</v>
      </c>
      <c r="R315" t="str">
        <f>MID(N315,FIND("/",N315)+1,LEN(N315))</f>
        <v>documentary</v>
      </c>
      <c r="S315" s="10">
        <f>(((J315/60)/60)/24)+DATE(1970,1,1)</f>
        <v>40357.227939814817</v>
      </c>
      <c r="T315" s="11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>(E316/D316) * 100</f>
        <v>385.15000000000003</v>
      </c>
      <c r="P316" s="15">
        <f>(E316/L316)</f>
        <v>32.095833333333331</v>
      </c>
      <c r="Q316" t="str">
        <f>MID(N316,1,FIND("/",N316)-1)</f>
        <v>film &amp; video</v>
      </c>
      <c r="R316" t="str">
        <f>MID(N316,FIND("/",N316)+1,LEN(N316))</f>
        <v>documentary</v>
      </c>
      <c r="S316" s="10">
        <f>(((J316/60)/60)/24)+DATE(1970,1,1)</f>
        <v>41304.833194444444</v>
      </c>
      <c r="T316" s="11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>(E317/D317) * 100</f>
        <v>101.248</v>
      </c>
      <c r="P317" s="15">
        <f>(E317/L317)</f>
        <v>200.88888888888889</v>
      </c>
      <c r="Q317" t="str">
        <f>MID(N317,1,FIND("/",N317)-1)</f>
        <v>film &amp; video</v>
      </c>
      <c r="R317" t="str">
        <f>MID(N317,FIND("/",N317)+1,LEN(N317))</f>
        <v>documentary</v>
      </c>
      <c r="S317" s="10">
        <f>(((J317/60)/60)/24)+DATE(1970,1,1)</f>
        <v>41113.77238425926</v>
      </c>
      <c r="T317" s="11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>(E318/D318) * 100</f>
        <v>113.77333333333333</v>
      </c>
      <c r="P318" s="15">
        <f>(E318/L318)</f>
        <v>108.01265822784811</v>
      </c>
      <c r="Q318" t="str">
        <f>MID(N318,1,FIND("/",N318)-1)</f>
        <v>film &amp; video</v>
      </c>
      <c r="R318" t="str">
        <f>MID(N318,FIND("/",N318)+1,LEN(N318))</f>
        <v>documentary</v>
      </c>
      <c r="S318" s="10">
        <f>(((J318/60)/60)/24)+DATE(1970,1,1)</f>
        <v>41950.923576388886</v>
      </c>
      <c r="T318" s="11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>(E319/D319) * 100</f>
        <v>100.80333333333333</v>
      </c>
      <c r="P319" s="15">
        <f>(E319/L319)</f>
        <v>95.699367088607602</v>
      </c>
      <c r="Q319" t="str">
        <f>MID(N319,1,FIND("/",N319)-1)</f>
        <v>film &amp; video</v>
      </c>
      <c r="R319" t="str">
        <f>MID(N319,FIND("/",N319)+1,LEN(N319))</f>
        <v>documentary</v>
      </c>
      <c r="S319" s="10">
        <f>(((J319/60)/60)/24)+DATE(1970,1,1)</f>
        <v>41589.676886574074</v>
      </c>
      <c r="T319" s="11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>(E320/D320) * 100</f>
        <v>283.32</v>
      </c>
      <c r="P320" s="15">
        <f>(E320/L320)</f>
        <v>49.880281690140848</v>
      </c>
      <c r="Q320" t="str">
        <f>MID(N320,1,FIND("/",N320)-1)</f>
        <v>film &amp; video</v>
      </c>
      <c r="R320" t="str">
        <f>MID(N320,FIND("/",N320)+1,LEN(N320))</f>
        <v>documentary</v>
      </c>
      <c r="S320" s="10">
        <f>(((J320/60)/60)/24)+DATE(1970,1,1)</f>
        <v>41330.038784722223</v>
      </c>
      <c r="T320" s="11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>(E321/D321) * 100</f>
        <v>112.68</v>
      </c>
      <c r="P321" s="15">
        <f>(E321/L321)</f>
        <v>110.47058823529412</v>
      </c>
      <c r="Q321" t="str">
        <f>MID(N321,1,FIND("/",N321)-1)</f>
        <v>film &amp; video</v>
      </c>
      <c r="R321" t="str">
        <f>MID(N321,FIND("/",N321)+1,LEN(N321))</f>
        <v>documentary</v>
      </c>
      <c r="S321" s="10">
        <f>(((J321/60)/60)/24)+DATE(1970,1,1)</f>
        <v>40123.83829861111</v>
      </c>
      <c r="T321" s="11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>(E322/D322) * 100</f>
        <v>106.58000000000001</v>
      </c>
      <c r="P322" s="15">
        <f>(E322/L322)</f>
        <v>134.91139240506328</v>
      </c>
      <c r="Q322" t="str">
        <f>MID(N322,1,FIND("/",N322)-1)</f>
        <v>film &amp; video</v>
      </c>
      <c r="R322" t="str">
        <f>MID(N322,FIND("/",N322)+1,LEN(N322))</f>
        <v>documentary</v>
      </c>
      <c r="S322" s="10">
        <f>(((J322/60)/60)/24)+DATE(1970,1,1)</f>
        <v>42331.551307870366</v>
      </c>
      <c r="T322" s="11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>(E323/D323) * 100</f>
        <v>102.66285714285715</v>
      </c>
      <c r="P323" s="15">
        <f>(E323/L323)</f>
        <v>106.62314540059347</v>
      </c>
      <c r="Q323" t="str">
        <f>MID(N323,1,FIND("/",N323)-1)</f>
        <v>film &amp; video</v>
      </c>
      <c r="R323" t="str">
        <f>MID(N323,FIND("/",N323)+1,LEN(N323))</f>
        <v>documentary</v>
      </c>
      <c r="S323" s="10">
        <f>(((J323/60)/60)/24)+DATE(1970,1,1)</f>
        <v>42647.446597222224</v>
      </c>
      <c r="T323" s="11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>(E324/D324) * 100</f>
        <v>107.91200000000001</v>
      </c>
      <c r="P324" s="15">
        <f>(E324/L324)</f>
        <v>145.04301075268816</v>
      </c>
      <c r="Q324" t="str">
        <f>MID(N324,1,FIND("/",N324)-1)</f>
        <v>film &amp; video</v>
      </c>
      <c r="R324" t="str">
        <f>MID(N324,FIND("/",N324)+1,LEN(N324))</f>
        <v>documentary</v>
      </c>
      <c r="S324" s="10">
        <f>(((J324/60)/60)/24)+DATE(1970,1,1)</f>
        <v>42473.57</v>
      </c>
      <c r="T324" s="11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>(E325/D325) * 100</f>
        <v>123.07407407407408</v>
      </c>
      <c r="P325" s="15">
        <f>(E325/L325)</f>
        <v>114.58620689655173</v>
      </c>
      <c r="Q325" t="str">
        <f>MID(N325,1,FIND("/",N325)-1)</f>
        <v>film &amp; video</v>
      </c>
      <c r="R325" t="str">
        <f>MID(N325,FIND("/",N325)+1,LEN(N325))</f>
        <v>documentary</v>
      </c>
      <c r="S325" s="10">
        <f>(((J325/60)/60)/24)+DATE(1970,1,1)</f>
        <v>42697.32136574074</v>
      </c>
      <c r="T325" s="11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>(E326/D326) * 100</f>
        <v>101.6</v>
      </c>
      <c r="P326" s="15">
        <f>(E326/L326)</f>
        <v>105.3170731707317</v>
      </c>
      <c r="Q326" t="str">
        <f>MID(N326,1,FIND("/",N326)-1)</f>
        <v>film &amp; video</v>
      </c>
      <c r="R326" t="str">
        <f>MID(N326,FIND("/",N326)+1,LEN(N326))</f>
        <v>documentary</v>
      </c>
      <c r="S326" s="10">
        <f>(((J326/60)/60)/24)+DATE(1970,1,1)</f>
        <v>42184.626250000001</v>
      </c>
      <c r="T326" s="11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>(E327/D327) * 100</f>
        <v>104.396</v>
      </c>
      <c r="P327" s="15">
        <f>(E327/L327)</f>
        <v>70.921195652173907</v>
      </c>
      <c r="Q327" t="str">
        <f>MID(N327,1,FIND("/",N327)-1)</f>
        <v>film &amp; video</v>
      </c>
      <c r="R327" t="str">
        <f>MID(N327,FIND("/",N327)+1,LEN(N327))</f>
        <v>documentary</v>
      </c>
      <c r="S327" s="10">
        <f>(((J327/60)/60)/24)+DATE(1970,1,1)</f>
        <v>42689.187881944439</v>
      </c>
      <c r="T327" s="11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>(E328/D328) * 100</f>
        <v>112.92973333333333</v>
      </c>
      <c r="P328" s="15">
        <f>(E328/L328)</f>
        <v>147.17167680278018</v>
      </c>
      <c r="Q328" t="str">
        <f>MID(N328,1,FIND("/",N328)-1)</f>
        <v>film &amp; video</v>
      </c>
      <c r="R328" t="str">
        <f>MID(N328,FIND("/",N328)+1,LEN(N328))</f>
        <v>documentary</v>
      </c>
      <c r="S328" s="10">
        <f>(((J328/60)/60)/24)+DATE(1970,1,1)</f>
        <v>42775.314884259264</v>
      </c>
      <c r="T328" s="11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>(E329/D329) * 100</f>
        <v>136.4</v>
      </c>
      <c r="P329" s="15">
        <f>(E329/L329)</f>
        <v>160.47058823529412</v>
      </c>
      <c r="Q329" t="str">
        <f>MID(N329,1,FIND("/",N329)-1)</f>
        <v>film &amp; video</v>
      </c>
      <c r="R329" t="str">
        <f>MID(N329,FIND("/",N329)+1,LEN(N329))</f>
        <v>documentary</v>
      </c>
      <c r="S329" s="10">
        <f>(((J329/60)/60)/24)+DATE(1970,1,1)</f>
        <v>42058.235289351855</v>
      </c>
      <c r="T329" s="11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>(E330/D330) * 100</f>
        <v>103.61439999999999</v>
      </c>
      <c r="P330" s="15">
        <f>(E330/L330)</f>
        <v>156.04578313253012</v>
      </c>
      <c r="Q330" t="str">
        <f>MID(N330,1,FIND("/",N330)-1)</f>
        <v>film &amp; video</v>
      </c>
      <c r="R330" t="str">
        <f>MID(N330,FIND("/",N330)+1,LEN(N330))</f>
        <v>documentary</v>
      </c>
      <c r="S330" s="10">
        <f>(((J330/60)/60)/24)+DATE(1970,1,1)</f>
        <v>42278.946620370371</v>
      </c>
      <c r="T330" s="11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>(E331/D331) * 100</f>
        <v>105.5</v>
      </c>
      <c r="P331" s="15">
        <f>(E331/L331)</f>
        <v>63.17365269461078</v>
      </c>
      <c r="Q331" t="str">
        <f>MID(N331,1,FIND("/",N331)-1)</f>
        <v>film &amp; video</v>
      </c>
      <c r="R331" t="str">
        <f>MID(N331,FIND("/",N331)+1,LEN(N331))</f>
        <v>documentary</v>
      </c>
      <c r="S331" s="10">
        <f>(((J331/60)/60)/24)+DATE(1970,1,1)</f>
        <v>42291.46674768519</v>
      </c>
      <c r="T331" s="11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>(E332/D332) * 100</f>
        <v>101.82857142857142</v>
      </c>
      <c r="P332" s="15">
        <f>(E332/L332)</f>
        <v>104.82352941176471</v>
      </c>
      <c r="Q332" t="str">
        <f>MID(N332,1,FIND("/",N332)-1)</f>
        <v>film &amp; video</v>
      </c>
      <c r="R332" t="str">
        <f>MID(N332,FIND("/",N332)+1,LEN(N332))</f>
        <v>documentary</v>
      </c>
      <c r="S332" s="10">
        <f>(((J332/60)/60)/24)+DATE(1970,1,1)</f>
        <v>41379.515775462962</v>
      </c>
      <c r="T332" s="11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>(E333/D333) * 100</f>
        <v>106.60499999999999</v>
      </c>
      <c r="P333" s="15">
        <f>(E333/L333)</f>
        <v>97.356164383561648</v>
      </c>
      <c r="Q333" t="str">
        <f>MID(N333,1,FIND("/",N333)-1)</f>
        <v>film &amp; video</v>
      </c>
      <c r="R333" t="str">
        <f>MID(N333,FIND("/",N333)+1,LEN(N333))</f>
        <v>documentary</v>
      </c>
      <c r="S333" s="10">
        <f>(((J333/60)/60)/24)+DATE(1970,1,1)</f>
        <v>42507.581412037034</v>
      </c>
      <c r="T333" s="11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>(E334/D334) * 100</f>
        <v>113.015</v>
      </c>
      <c r="P334" s="15">
        <f>(E334/L334)</f>
        <v>203.63063063063063</v>
      </c>
      <c r="Q334" t="str">
        <f>MID(N334,1,FIND("/",N334)-1)</f>
        <v>film &amp; video</v>
      </c>
      <c r="R334" t="str">
        <f>MID(N334,FIND("/",N334)+1,LEN(N334))</f>
        <v>documentary</v>
      </c>
      <c r="S334" s="10">
        <f>(((J334/60)/60)/24)+DATE(1970,1,1)</f>
        <v>42263.680289351847</v>
      </c>
      <c r="T334" s="11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>(E335/D335) * 100</f>
        <v>125.22750000000001</v>
      </c>
      <c r="P335" s="15">
        <f>(E335/L335)</f>
        <v>188.31203007518798</v>
      </c>
      <c r="Q335" t="str">
        <f>MID(N335,1,FIND("/",N335)-1)</f>
        <v>film &amp; video</v>
      </c>
      <c r="R335" t="str">
        <f>MID(N335,FIND("/",N335)+1,LEN(N335))</f>
        <v>documentary</v>
      </c>
      <c r="S335" s="10">
        <f>(((J335/60)/60)/24)+DATE(1970,1,1)</f>
        <v>42437.636469907404</v>
      </c>
      <c r="T335" s="11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>(E336/D336) * 100</f>
        <v>101.19</v>
      </c>
      <c r="P336" s="15">
        <f>(E336/L336)</f>
        <v>146.65217391304347</v>
      </c>
      <c r="Q336" t="str">
        <f>MID(N336,1,FIND("/",N336)-1)</f>
        <v>film &amp; video</v>
      </c>
      <c r="R336" t="str">
        <f>MID(N336,FIND("/",N336)+1,LEN(N336))</f>
        <v>documentary</v>
      </c>
      <c r="S336" s="10">
        <f>(((J336/60)/60)/24)+DATE(1970,1,1)</f>
        <v>42101.682372685187</v>
      </c>
      <c r="T336" s="11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>(E337/D337) * 100</f>
        <v>102.76470588235294</v>
      </c>
      <c r="P337" s="15">
        <f>(E337/L337)</f>
        <v>109.1875</v>
      </c>
      <c r="Q337" t="str">
        <f>MID(N337,1,FIND("/",N337)-1)</f>
        <v>film &amp; video</v>
      </c>
      <c r="R337" t="str">
        <f>MID(N337,FIND("/",N337)+1,LEN(N337))</f>
        <v>documentary</v>
      </c>
      <c r="S337" s="10">
        <f>(((J337/60)/60)/24)+DATE(1970,1,1)</f>
        <v>42101.737442129626</v>
      </c>
      <c r="T337" s="11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>(E338/D338) * 100</f>
        <v>116.83911999999998</v>
      </c>
      <c r="P338" s="15">
        <f>(E338/L338)</f>
        <v>59.249046653144013</v>
      </c>
      <c r="Q338" t="str">
        <f>MID(N338,1,FIND("/",N338)-1)</f>
        <v>film &amp; video</v>
      </c>
      <c r="R338" t="str">
        <f>MID(N338,FIND("/",N338)+1,LEN(N338))</f>
        <v>documentary</v>
      </c>
      <c r="S338" s="10">
        <f>(((J338/60)/60)/24)+DATE(1970,1,1)</f>
        <v>42291.596273148149</v>
      </c>
      <c r="T338" s="11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>(E339/D339) * 100</f>
        <v>101.16833333333335</v>
      </c>
      <c r="P339" s="15">
        <f>(E339/L339)</f>
        <v>97.904838709677421</v>
      </c>
      <c r="Q339" t="str">
        <f>MID(N339,1,FIND("/",N339)-1)</f>
        <v>film &amp; video</v>
      </c>
      <c r="R339" t="str">
        <f>MID(N339,FIND("/",N339)+1,LEN(N339))</f>
        <v>documentary</v>
      </c>
      <c r="S339" s="10">
        <f>(((J339/60)/60)/24)+DATE(1970,1,1)</f>
        <v>42047.128564814819</v>
      </c>
      <c r="T339" s="11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>(E340/D340) * 100</f>
        <v>110.13360000000002</v>
      </c>
      <c r="P340" s="15">
        <f>(E340/L340)</f>
        <v>70.000169491525426</v>
      </c>
      <c r="Q340" t="str">
        <f>MID(N340,1,FIND("/",N340)-1)</f>
        <v>film &amp; video</v>
      </c>
      <c r="R340" t="str">
        <f>MID(N340,FIND("/",N340)+1,LEN(N340))</f>
        <v>documentary</v>
      </c>
      <c r="S340" s="10">
        <f>(((J340/60)/60)/24)+DATE(1970,1,1)</f>
        <v>42559.755671296298</v>
      </c>
      <c r="T340" s="11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>(E341/D341) * 100</f>
        <v>108.08333333333333</v>
      </c>
      <c r="P341" s="15">
        <f>(E341/L341)</f>
        <v>72.865168539325836</v>
      </c>
      <c r="Q341" t="str">
        <f>MID(N341,1,FIND("/",N341)-1)</f>
        <v>film &amp; video</v>
      </c>
      <c r="R341" t="str">
        <f>MID(N341,FIND("/",N341)+1,LEN(N341))</f>
        <v>documentary</v>
      </c>
      <c r="S341" s="10">
        <f>(((J341/60)/60)/24)+DATE(1970,1,1)</f>
        <v>42093.760046296295</v>
      </c>
      <c r="T341" s="11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>(E342/D342) * 100</f>
        <v>125.02285714285715</v>
      </c>
      <c r="P342" s="15">
        <f>(E342/L342)</f>
        <v>146.34782608695653</v>
      </c>
      <c r="Q342" t="str">
        <f>MID(N342,1,FIND("/",N342)-1)</f>
        <v>film &amp; video</v>
      </c>
      <c r="R342" t="str">
        <f>MID(N342,FIND("/",N342)+1,LEN(N342))</f>
        <v>documentary</v>
      </c>
      <c r="S342" s="10">
        <f>(((J342/60)/60)/24)+DATE(1970,1,1)</f>
        <v>42772.669062500005</v>
      </c>
      <c r="T342" s="11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>(E343/D343) * 100</f>
        <v>106.71428571428572</v>
      </c>
      <c r="P343" s="15">
        <f>(E343/L343)</f>
        <v>67.909090909090907</v>
      </c>
      <c r="Q343" t="str">
        <f>MID(N343,1,FIND("/",N343)-1)</f>
        <v>film &amp; video</v>
      </c>
      <c r="R343" t="str">
        <f>MID(N343,FIND("/",N343)+1,LEN(N343))</f>
        <v>documentary</v>
      </c>
      <c r="S343" s="10">
        <f>(((J343/60)/60)/24)+DATE(1970,1,1)</f>
        <v>41894.879606481481</v>
      </c>
      <c r="T343" s="11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>(E344/D344) * 100</f>
        <v>100.36639999999998</v>
      </c>
      <c r="P344" s="15">
        <f>(E344/L344)</f>
        <v>169.85083076923075</v>
      </c>
      <c r="Q344" t="str">
        <f>MID(N344,1,FIND("/",N344)-1)</f>
        <v>film &amp; video</v>
      </c>
      <c r="R344" t="str">
        <f>MID(N344,FIND("/",N344)+1,LEN(N344))</f>
        <v>documentary</v>
      </c>
      <c r="S344" s="10">
        <f>(((J344/60)/60)/24)+DATE(1970,1,1)</f>
        <v>42459.780844907407</v>
      </c>
      <c r="T344" s="11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>(E345/D345) * 100</f>
        <v>102.02863333333335</v>
      </c>
      <c r="P345" s="15">
        <f>(E345/L345)</f>
        <v>58.413339694656486</v>
      </c>
      <c r="Q345" t="str">
        <f>MID(N345,1,FIND("/",N345)-1)</f>
        <v>film &amp; video</v>
      </c>
      <c r="R345" t="str">
        <f>MID(N345,FIND("/",N345)+1,LEN(N345))</f>
        <v>documentary</v>
      </c>
      <c r="S345" s="10">
        <f>(((J345/60)/60)/24)+DATE(1970,1,1)</f>
        <v>41926.73778935185</v>
      </c>
      <c r="T345" s="11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>(E346/D346) * 100</f>
        <v>102.08358208955224</v>
      </c>
      <c r="P346" s="15">
        <f>(E346/L346)</f>
        <v>119.99298245614035</v>
      </c>
      <c r="Q346" t="str">
        <f>MID(N346,1,FIND("/",N346)-1)</f>
        <v>film &amp; video</v>
      </c>
      <c r="R346" t="str">
        <f>MID(N346,FIND("/",N346)+1,LEN(N346))</f>
        <v>documentary</v>
      </c>
      <c r="S346" s="10">
        <f>(((J346/60)/60)/24)+DATE(1970,1,1)</f>
        <v>42111.970995370371</v>
      </c>
      <c r="T346" s="11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>(E347/D347) * 100</f>
        <v>123.27586206896552</v>
      </c>
      <c r="P347" s="15">
        <f>(E347/L347)</f>
        <v>99.860335195530723</v>
      </c>
      <c r="Q347" t="str">
        <f>MID(N347,1,FIND("/",N347)-1)</f>
        <v>film &amp; video</v>
      </c>
      <c r="R347" t="str">
        <f>MID(N347,FIND("/",N347)+1,LEN(N347))</f>
        <v>documentary</v>
      </c>
      <c r="S347" s="10">
        <f>(((J347/60)/60)/24)+DATE(1970,1,1)</f>
        <v>42114.944328703699</v>
      </c>
      <c r="T347" s="11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>(E348/D348) * 100</f>
        <v>170.28880000000001</v>
      </c>
      <c r="P348" s="15">
        <f>(E348/L348)</f>
        <v>90.579148936170213</v>
      </c>
      <c r="Q348" t="str">
        <f>MID(N348,1,FIND("/",N348)-1)</f>
        <v>film &amp; video</v>
      </c>
      <c r="R348" t="str">
        <f>MID(N348,FIND("/",N348)+1,LEN(N348))</f>
        <v>documentary</v>
      </c>
      <c r="S348" s="10">
        <f>(((J348/60)/60)/24)+DATE(1970,1,1)</f>
        <v>42261.500243055561</v>
      </c>
      <c r="T348" s="11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>(E349/D349) * 100</f>
        <v>111.59049999999999</v>
      </c>
      <c r="P349" s="15">
        <f>(E349/L349)</f>
        <v>117.77361477572559</v>
      </c>
      <c r="Q349" t="str">
        <f>MID(N349,1,FIND("/",N349)-1)</f>
        <v>film &amp; video</v>
      </c>
      <c r="R349" t="str">
        <f>MID(N349,FIND("/",N349)+1,LEN(N349))</f>
        <v>documentary</v>
      </c>
      <c r="S349" s="10">
        <f>(((J349/60)/60)/24)+DATE(1970,1,1)</f>
        <v>42292.495474537034</v>
      </c>
      <c r="T349" s="11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>(E350/D350) * 100</f>
        <v>103</v>
      </c>
      <c r="P350" s="15">
        <f>(E350/L350)</f>
        <v>86.554621848739501</v>
      </c>
      <c r="Q350" t="str">
        <f>MID(N350,1,FIND("/",N350)-1)</f>
        <v>film &amp; video</v>
      </c>
      <c r="R350" t="str">
        <f>MID(N350,FIND("/",N350)+1,LEN(N350))</f>
        <v>documentary</v>
      </c>
      <c r="S350" s="10">
        <f>(((J350/60)/60)/24)+DATE(1970,1,1)</f>
        <v>42207.58699074074</v>
      </c>
      <c r="T350" s="11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>(E351/D351) * 100</f>
        <v>106.63570159857905</v>
      </c>
      <c r="P351" s="15">
        <f>(E351/L351)</f>
        <v>71.899281437125751</v>
      </c>
      <c r="Q351" t="str">
        <f>MID(N351,1,FIND("/",N351)-1)</f>
        <v>film &amp; video</v>
      </c>
      <c r="R351" t="str">
        <f>MID(N351,FIND("/",N351)+1,LEN(N351))</f>
        <v>documentary</v>
      </c>
      <c r="S351" s="10">
        <f>(((J351/60)/60)/24)+DATE(1970,1,1)</f>
        <v>42760.498935185184</v>
      </c>
      <c r="T351" s="11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>(E352/D352) * 100</f>
        <v>114.75999999999999</v>
      </c>
      <c r="P352" s="15">
        <f>(E352/L352)</f>
        <v>129.81900452488688</v>
      </c>
      <c r="Q352" t="str">
        <f>MID(N352,1,FIND("/",N352)-1)</f>
        <v>film &amp; video</v>
      </c>
      <c r="R352" t="str">
        <f>MID(N352,FIND("/",N352)+1,LEN(N352))</f>
        <v>documentary</v>
      </c>
      <c r="S352" s="10">
        <f>(((J352/60)/60)/24)+DATE(1970,1,1)</f>
        <v>42586.066076388888</v>
      </c>
      <c r="T352" s="11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>(E353/D353) * 100</f>
        <v>127.34117647058822</v>
      </c>
      <c r="P353" s="15">
        <f>(E353/L353)</f>
        <v>44.912863070539416</v>
      </c>
      <c r="Q353" t="str">
        <f>MID(N353,1,FIND("/",N353)-1)</f>
        <v>film &amp; video</v>
      </c>
      <c r="R353" t="str">
        <f>MID(N353,FIND("/",N353)+1,LEN(N353))</f>
        <v>documentary</v>
      </c>
      <c r="S353" s="10">
        <f>(((J353/60)/60)/24)+DATE(1970,1,1)</f>
        <v>42427.964745370366</v>
      </c>
      <c r="T353" s="11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>(E354/D354) * 100</f>
        <v>116.56</v>
      </c>
      <c r="P354" s="15">
        <f>(E354/L354)</f>
        <v>40.755244755244753</v>
      </c>
      <c r="Q354" t="str">
        <f>MID(N354,1,FIND("/",N354)-1)</f>
        <v>film &amp; video</v>
      </c>
      <c r="R354" t="str">
        <f>MID(N354,FIND("/",N354)+1,LEN(N354))</f>
        <v>documentary</v>
      </c>
      <c r="S354" s="10">
        <f>(((J354/60)/60)/24)+DATE(1970,1,1)</f>
        <v>41890.167453703703</v>
      </c>
      <c r="T354" s="11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>(E355/D355) * 100</f>
        <v>108.61819426615318</v>
      </c>
      <c r="P355" s="15">
        <f>(E355/L355)</f>
        <v>103.52394779771615</v>
      </c>
      <c r="Q355" t="str">
        <f>MID(N355,1,FIND("/",N355)-1)</f>
        <v>film &amp; video</v>
      </c>
      <c r="R355" t="str">
        <f>MID(N355,FIND("/",N355)+1,LEN(N355))</f>
        <v>documentary</v>
      </c>
      <c r="S355" s="10">
        <f>(((J355/60)/60)/24)+DATE(1970,1,1)</f>
        <v>42297.791886574079</v>
      </c>
      <c r="T355" s="11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>(E356/D356) * 100</f>
        <v>103.94285714285714</v>
      </c>
      <c r="P356" s="15">
        <f>(E356/L356)</f>
        <v>125.44827586206897</v>
      </c>
      <c r="Q356" t="str">
        <f>MID(N356,1,FIND("/",N356)-1)</f>
        <v>film &amp; video</v>
      </c>
      <c r="R356" t="str">
        <f>MID(N356,FIND("/",N356)+1,LEN(N356))</f>
        <v>documentary</v>
      </c>
      <c r="S356" s="10">
        <f>(((J356/60)/60)/24)+DATE(1970,1,1)</f>
        <v>42438.827789351853</v>
      </c>
      <c r="T356" s="11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>(E357/D357) * 100</f>
        <v>116.25714285714285</v>
      </c>
      <c r="P357" s="15">
        <f>(E357/L357)</f>
        <v>246.60606060606059</v>
      </c>
      <c r="Q357" t="str">
        <f>MID(N357,1,FIND("/",N357)-1)</f>
        <v>film &amp; video</v>
      </c>
      <c r="R357" t="str">
        <f>MID(N357,FIND("/",N357)+1,LEN(N357))</f>
        <v>documentary</v>
      </c>
      <c r="S357" s="10">
        <f>(((J357/60)/60)/24)+DATE(1970,1,1)</f>
        <v>41943.293912037036</v>
      </c>
      <c r="T357" s="11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>(E358/D358) * 100</f>
        <v>102.69239999999999</v>
      </c>
      <c r="P358" s="15">
        <f>(E358/L358)</f>
        <v>79.401340206185566</v>
      </c>
      <c r="Q358" t="str">
        <f>MID(N358,1,FIND("/",N358)-1)</f>
        <v>film &amp; video</v>
      </c>
      <c r="R358" t="str">
        <f>MID(N358,FIND("/",N358)+1,LEN(N358))</f>
        <v>documentary</v>
      </c>
      <c r="S358" s="10">
        <f>(((J358/60)/60)/24)+DATE(1970,1,1)</f>
        <v>42415.803159722222</v>
      </c>
      <c r="T358" s="11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>(E359/D359) * 100</f>
        <v>174</v>
      </c>
      <c r="P359" s="15">
        <f>(E359/L359)</f>
        <v>86.138613861386133</v>
      </c>
      <c r="Q359" t="str">
        <f>MID(N359,1,FIND("/",N359)-1)</f>
        <v>film &amp; video</v>
      </c>
      <c r="R359" t="str">
        <f>MID(N359,FIND("/",N359)+1,LEN(N359))</f>
        <v>documentary</v>
      </c>
      <c r="S359" s="10">
        <f>(((J359/60)/60)/24)+DATE(1970,1,1)</f>
        <v>42078.222187499996</v>
      </c>
      <c r="T359" s="11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>(E360/D360) * 100</f>
        <v>103.08800000000001</v>
      </c>
      <c r="P360" s="15">
        <f>(E360/L360)</f>
        <v>193.04868913857678</v>
      </c>
      <c r="Q360" t="str">
        <f>MID(N360,1,FIND("/",N360)-1)</f>
        <v>film &amp; video</v>
      </c>
      <c r="R360" t="str">
        <f>MID(N360,FIND("/",N360)+1,LEN(N360))</f>
        <v>documentary</v>
      </c>
      <c r="S360" s="10">
        <f>(((J360/60)/60)/24)+DATE(1970,1,1)</f>
        <v>42507.860196759255</v>
      </c>
      <c r="T360" s="11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>(E361/D361) * 100</f>
        <v>104.85537190082646</v>
      </c>
      <c r="P361" s="15">
        <f>(E361/L361)</f>
        <v>84.023178807947019</v>
      </c>
      <c r="Q361" t="str">
        <f>MID(N361,1,FIND("/",N361)-1)</f>
        <v>film &amp; video</v>
      </c>
      <c r="R361" t="str">
        <f>MID(N361,FIND("/",N361)+1,LEN(N361))</f>
        <v>documentary</v>
      </c>
      <c r="S361" s="10">
        <f>(((J361/60)/60)/24)+DATE(1970,1,1)</f>
        <v>41935.070486111108</v>
      </c>
      <c r="T361" s="11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>(E362/D362) * 100</f>
        <v>101.375</v>
      </c>
      <c r="P362" s="15">
        <f>(E362/L362)</f>
        <v>139.82758620689654</v>
      </c>
      <c r="Q362" t="str">
        <f>MID(N362,1,FIND("/",N362)-1)</f>
        <v>film &amp; video</v>
      </c>
      <c r="R362" t="str">
        <f>MID(N362,FIND("/",N362)+1,LEN(N362))</f>
        <v>documentary</v>
      </c>
      <c r="S362" s="10">
        <f>(((J362/60)/60)/24)+DATE(1970,1,1)</f>
        <v>42163.897916666669</v>
      </c>
      <c r="T362" s="11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>(E363/D363) * 100</f>
        <v>111.07699999999998</v>
      </c>
      <c r="P363" s="15">
        <f>(E363/L363)</f>
        <v>109.82189265536722</v>
      </c>
      <c r="Q363" t="str">
        <f>MID(N363,1,FIND("/",N363)-1)</f>
        <v>film &amp; video</v>
      </c>
      <c r="R363" t="str">
        <f>MID(N363,FIND("/",N363)+1,LEN(N363))</f>
        <v>documentary</v>
      </c>
      <c r="S363" s="10">
        <f>(((J363/60)/60)/24)+DATE(1970,1,1)</f>
        <v>41936.001226851848</v>
      </c>
      <c r="T363" s="11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>(E364/D364) * 100</f>
        <v>124.15933781686496</v>
      </c>
      <c r="P364" s="15">
        <f>(E364/L364)</f>
        <v>139.53488372093022</v>
      </c>
      <c r="Q364" t="str">
        <f>MID(N364,1,FIND("/",N364)-1)</f>
        <v>film &amp; video</v>
      </c>
      <c r="R364" t="str">
        <f>MID(N364,FIND("/",N364)+1,LEN(N364))</f>
        <v>documentary</v>
      </c>
      <c r="S364" s="10">
        <f>(((J364/60)/60)/24)+DATE(1970,1,1)</f>
        <v>41837.210543981484</v>
      </c>
      <c r="T364" s="11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>(E365/D365) * 100</f>
        <v>101.33333333333334</v>
      </c>
      <c r="P365" s="15">
        <f>(E365/L365)</f>
        <v>347.84615384615387</v>
      </c>
      <c r="Q365" t="str">
        <f>MID(N365,1,FIND("/",N365)-1)</f>
        <v>film &amp; video</v>
      </c>
      <c r="R365" t="str">
        <f>MID(N365,FIND("/",N365)+1,LEN(N365))</f>
        <v>documentary</v>
      </c>
      <c r="S365" s="10">
        <f>(((J365/60)/60)/24)+DATE(1970,1,1)</f>
        <v>40255.744629629626</v>
      </c>
      <c r="T365" s="11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>(E366/D366) * 100</f>
        <v>110.16142857142856</v>
      </c>
      <c r="P366" s="15">
        <f>(E366/L366)</f>
        <v>68.24159292035398</v>
      </c>
      <c r="Q366" t="str">
        <f>MID(N366,1,FIND("/",N366)-1)</f>
        <v>film &amp; video</v>
      </c>
      <c r="R366" t="str">
        <f>MID(N366,FIND("/",N366)+1,LEN(N366))</f>
        <v>documentary</v>
      </c>
      <c r="S366" s="10">
        <f>(((J366/60)/60)/24)+DATE(1970,1,1)</f>
        <v>41780.859629629631</v>
      </c>
      <c r="T366" s="11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>(E367/D367) * 100</f>
        <v>103.97333333333334</v>
      </c>
      <c r="P367" s="15">
        <f>(E367/L367)</f>
        <v>239.93846153846152</v>
      </c>
      <c r="Q367" t="str">
        <f>MID(N367,1,FIND("/",N367)-1)</f>
        <v>film &amp; video</v>
      </c>
      <c r="R367" t="str">
        <f>MID(N367,FIND("/",N367)+1,LEN(N367))</f>
        <v>documentary</v>
      </c>
      <c r="S367" s="10">
        <f>(((J367/60)/60)/24)+DATE(1970,1,1)</f>
        <v>41668.606469907405</v>
      </c>
      <c r="T367" s="11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>(E368/D368) * 100</f>
        <v>101.31578947368421</v>
      </c>
      <c r="P368" s="15">
        <f>(E368/L368)</f>
        <v>287.31343283582089</v>
      </c>
      <c r="Q368" t="str">
        <f>MID(N368,1,FIND("/",N368)-1)</f>
        <v>film &amp; video</v>
      </c>
      <c r="R368" t="str">
        <f>MID(N368,FIND("/",N368)+1,LEN(N368))</f>
        <v>documentary</v>
      </c>
      <c r="S368" s="10">
        <f>(((J368/60)/60)/24)+DATE(1970,1,1)</f>
        <v>41019.793032407404</v>
      </c>
      <c r="T368" s="11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>(E369/D369) * 100</f>
        <v>103.3501</v>
      </c>
      <c r="P369" s="15">
        <f>(E369/L369)</f>
        <v>86.84882352941176</v>
      </c>
      <c r="Q369" t="str">
        <f>MID(N369,1,FIND("/",N369)-1)</f>
        <v>film &amp; video</v>
      </c>
      <c r="R369" t="str">
        <f>MID(N369,FIND("/",N369)+1,LEN(N369))</f>
        <v>documentary</v>
      </c>
      <c r="S369" s="10">
        <f>(((J369/60)/60)/24)+DATE(1970,1,1)</f>
        <v>41355.577291666668</v>
      </c>
      <c r="T369" s="11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>(E370/D370) * 100</f>
        <v>104.11200000000001</v>
      </c>
      <c r="P370" s="15">
        <f>(E370/L370)</f>
        <v>81.84905660377359</v>
      </c>
      <c r="Q370" t="str">
        <f>MID(N370,1,FIND("/",N370)-1)</f>
        <v>film &amp; video</v>
      </c>
      <c r="R370" t="str">
        <f>MID(N370,FIND("/",N370)+1,LEN(N370))</f>
        <v>documentary</v>
      </c>
      <c r="S370" s="10">
        <f>(((J370/60)/60)/24)+DATE(1970,1,1)</f>
        <v>42043.605578703704</v>
      </c>
      <c r="T370" s="11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>(E371/D371) * 100</f>
        <v>110.15569230769231</v>
      </c>
      <c r="P371" s="15">
        <f>(E371/L371)</f>
        <v>42.874970059880241</v>
      </c>
      <c r="Q371" t="str">
        <f>MID(N371,1,FIND("/",N371)-1)</f>
        <v>film &amp; video</v>
      </c>
      <c r="R371" t="str">
        <f>MID(N371,FIND("/",N371)+1,LEN(N371))</f>
        <v>documentary</v>
      </c>
      <c r="S371" s="10">
        <f>(((J371/60)/60)/24)+DATE(1970,1,1)</f>
        <v>40893.551724537036</v>
      </c>
      <c r="T371" s="11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>(E372/D372) * 100</f>
        <v>122.02</v>
      </c>
      <c r="P372" s="15">
        <f>(E372/L372)</f>
        <v>709.41860465116281</v>
      </c>
      <c r="Q372" t="str">
        <f>MID(N372,1,FIND("/",N372)-1)</f>
        <v>film &amp; video</v>
      </c>
      <c r="R372" t="str">
        <f>MID(N372,FIND("/",N372)+1,LEN(N372))</f>
        <v>documentary</v>
      </c>
      <c r="S372" s="10">
        <f>(((J372/60)/60)/24)+DATE(1970,1,1)</f>
        <v>42711.795138888891</v>
      </c>
      <c r="T372" s="11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>(E373/D373) * 100</f>
        <v>114.16866666666667</v>
      </c>
      <c r="P373" s="15">
        <f>(E373/L373)</f>
        <v>161.25517890772127</v>
      </c>
      <c r="Q373" t="str">
        <f>MID(N373,1,FIND("/",N373)-1)</f>
        <v>film &amp; video</v>
      </c>
      <c r="R373" t="str">
        <f>MID(N373,FIND("/",N373)+1,LEN(N373))</f>
        <v>documentary</v>
      </c>
      <c r="S373" s="10">
        <f>(((J373/60)/60)/24)+DATE(1970,1,1)</f>
        <v>41261.767812500002</v>
      </c>
      <c r="T373" s="11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>(E374/D374) * 100</f>
        <v>125.33333333333334</v>
      </c>
      <c r="P374" s="15">
        <f>(E374/L374)</f>
        <v>41.777777777777779</v>
      </c>
      <c r="Q374" t="str">
        <f>MID(N374,1,FIND("/",N374)-1)</f>
        <v>film &amp; video</v>
      </c>
      <c r="R374" t="str">
        <f>MID(N374,FIND("/",N374)+1,LEN(N374))</f>
        <v>documentary</v>
      </c>
      <c r="S374" s="10">
        <f>(((J374/60)/60)/24)+DATE(1970,1,1)</f>
        <v>42425.576898148152</v>
      </c>
      <c r="T374" s="11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>(E375/D375) * 100</f>
        <v>106.66666666666667</v>
      </c>
      <c r="P375" s="15">
        <f>(E375/L375)</f>
        <v>89.887640449438209</v>
      </c>
      <c r="Q375" t="str">
        <f>MID(N375,1,FIND("/",N375)-1)</f>
        <v>film &amp; video</v>
      </c>
      <c r="R375" t="str">
        <f>MID(N375,FIND("/",N375)+1,LEN(N375))</f>
        <v>documentary</v>
      </c>
      <c r="S375" s="10">
        <f>(((J375/60)/60)/24)+DATE(1970,1,1)</f>
        <v>41078.91201388889</v>
      </c>
      <c r="T375" s="11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>(E376/D376) * 100</f>
        <v>130.65</v>
      </c>
      <c r="P376" s="15">
        <f>(E376/L376)</f>
        <v>45.051724137931032</v>
      </c>
      <c r="Q376" t="str">
        <f>MID(N376,1,FIND("/",N376)-1)</f>
        <v>film &amp; video</v>
      </c>
      <c r="R376" t="str">
        <f>MID(N376,FIND("/",N376)+1,LEN(N376))</f>
        <v>documentary</v>
      </c>
      <c r="S376" s="10">
        <f>(((J376/60)/60)/24)+DATE(1970,1,1)</f>
        <v>40757.889247685183</v>
      </c>
      <c r="T376" s="11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>(E377/D377) * 100</f>
        <v>120</v>
      </c>
      <c r="P377" s="15">
        <f>(E377/L377)</f>
        <v>42.857142857142854</v>
      </c>
      <c r="Q377" t="str">
        <f>MID(N377,1,FIND("/",N377)-1)</f>
        <v>film &amp; video</v>
      </c>
      <c r="R377" t="str">
        <f>MID(N377,FIND("/",N377)+1,LEN(N377))</f>
        <v>documentary</v>
      </c>
      <c r="S377" s="10">
        <f>(((J377/60)/60)/24)+DATE(1970,1,1)</f>
        <v>41657.985081018516</v>
      </c>
      <c r="T377" s="11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>(E378/D378) * 100</f>
        <v>105.9591836734694</v>
      </c>
      <c r="P378" s="15">
        <f>(E378/L378)</f>
        <v>54.083333333333336</v>
      </c>
      <c r="Q378" t="str">
        <f>MID(N378,1,FIND("/",N378)-1)</f>
        <v>film &amp; video</v>
      </c>
      <c r="R378" t="str">
        <f>MID(N378,FIND("/",N378)+1,LEN(N378))</f>
        <v>documentary</v>
      </c>
      <c r="S378" s="10">
        <f>(((J378/60)/60)/24)+DATE(1970,1,1)</f>
        <v>42576.452731481477</v>
      </c>
      <c r="T378" s="11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>(E379/D379) * 100</f>
        <v>114.39999999999999</v>
      </c>
      <c r="P379" s="15">
        <f>(E379/L379)</f>
        <v>103.21804511278195</v>
      </c>
      <c r="Q379" t="str">
        <f>MID(N379,1,FIND("/",N379)-1)</f>
        <v>film &amp; video</v>
      </c>
      <c r="R379" t="str">
        <f>MID(N379,FIND("/",N379)+1,LEN(N379))</f>
        <v>documentary</v>
      </c>
      <c r="S379" s="10">
        <f>(((J379/60)/60)/24)+DATE(1970,1,1)</f>
        <v>42292.250787037032</v>
      </c>
      <c r="T379" s="11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>(E380/D380) * 100</f>
        <v>111.76666666666665</v>
      </c>
      <c r="P380" s="15">
        <f>(E380/L380)</f>
        <v>40.397590361445786</v>
      </c>
      <c r="Q380" t="str">
        <f>MID(N380,1,FIND("/",N380)-1)</f>
        <v>film &amp; video</v>
      </c>
      <c r="R380" t="str">
        <f>MID(N380,FIND("/",N380)+1,LEN(N380))</f>
        <v>documentary</v>
      </c>
      <c r="S380" s="10">
        <f>(((J380/60)/60)/24)+DATE(1970,1,1)</f>
        <v>42370.571851851855</v>
      </c>
      <c r="T380" s="11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>(E381/D381) * 100</f>
        <v>116.08000000000001</v>
      </c>
      <c r="P381" s="15">
        <f>(E381/L381)</f>
        <v>116.85906040268456</v>
      </c>
      <c r="Q381" t="str">
        <f>MID(N381,1,FIND("/",N381)-1)</f>
        <v>film &amp; video</v>
      </c>
      <c r="R381" t="str">
        <f>MID(N381,FIND("/",N381)+1,LEN(N381))</f>
        <v>documentary</v>
      </c>
      <c r="S381" s="10">
        <f>(((J381/60)/60)/24)+DATE(1970,1,1)</f>
        <v>40987.688333333332</v>
      </c>
      <c r="T381" s="11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>(E382/D382) * 100</f>
        <v>141.5</v>
      </c>
      <c r="P382" s="15">
        <f>(E382/L382)</f>
        <v>115.51020408163265</v>
      </c>
      <c r="Q382" t="str">
        <f>MID(N382,1,FIND("/",N382)-1)</f>
        <v>film &amp; video</v>
      </c>
      <c r="R382" t="str">
        <f>MID(N382,FIND("/",N382)+1,LEN(N382))</f>
        <v>documentary</v>
      </c>
      <c r="S382" s="10">
        <f>(((J382/60)/60)/24)+DATE(1970,1,1)</f>
        <v>42367.719814814816</v>
      </c>
      <c r="T382" s="11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>(E383/D383) * 100</f>
        <v>104.72999999999999</v>
      </c>
      <c r="P383" s="15">
        <f>(E383/L383)</f>
        <v>104.31274900398407</v>
      </c>
      <c r="Q383" t="str">
        <f>MID(N383,1,FIND("/",N383)-1)</f>
        <v>film &amp; video</v>
      </c>
      <c r="R383" t="str">
        <f>MID(N383,FIND("/",N383)+1,LEN(N383))</f>
        <v>documentary</v>
      </c>
      <c r="S383" s="10">
        <f>(((J383/60)/60)/24)+DATE(1970,1,1)</f>
        <v>41085.698113425926</v>
      </c>
      <c r="T383" s="11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>(E384/D384) * 100</f>
        <v>255.83333333333331</v>
      </c>
      <c r="P384" s="15">
        <f>(E384/L384)</f>
        <v>69.772727272727266</v>
      </c>
      <c r="Q384" t="str">
        <f>MID(N384,1,FIND("/",N384)-1)</f>
        <v>film &amp; video</v>
      </c>
      <c r="R384" t="str">
        <f>MID(N384,FIND("/",N384)+1,LEN(N384))</f>
        <v>documentary</v>
      </c>
      <c r="S384" s="10">
        <f>(((J384/60)/60)/24)+DATE(1970,1,1)</f>
        <v>41144.709490740745</v>
      </c>
      <c r="T384" s="11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>(E385/D385) * 100</f>
        <v>206.70670670670671</v>
      </c>
      <c r="P385" s="15">
        <f>(E385/L385)</f>
        <v>43.020833333333336</v>
      </c>
      <c r="Q385" t="str">
        <f>MID(N385,1,FIND("/",N385)-1)</f>
        <v>film &amp; video</v>
      </c>
      <c r="R385" t="str">
        <f>MID(N385,FIND("/",N385)+1,LEN(N385))</f>
        <v>documentary</v>
      </c>
      <c r="S385" s="10">
        <f>(((J385/60)/60)/24)+DATE(1970,1,1)</f>
        <v>41755.117581018516</v>
      </c>
      <c r="T385" s="11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>(E386/D386) * 100</f>
        <v>112.105</v>
      </c>
      <c r="P386" s="15">
        <f>(E386/L386)</f>
        <v>58.540469973890339</v>
      </c>
      <c r="Q386" t="str">
        <f>MID(N386,1,FIND("/",N386)-1)</f>
        <v>film &amp; video</v>
      </c>
      <c r="R386" t="str">
        <f>MID(N386,FIND("/",N386)+1,LEN(N386))</f>
        <v>documentary</v>
      </c>
      <c r="S386" s="10">
        <f>(((J386/60)/60)/24)+DATE(1970,1,1)</f>
        <v>41980.781793981485</v>
      </c>
      <c r="T386" s="11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>(E387/D387) * 100</f>
        <v>105.982</v>
      </c>
      <c r="P387" s="15">
        <f>(E387/L387)</f>
        <v>111.79535864978902</v>
      </c>
      <c r="Q387" t="str">
        <f>MID(N387,1,FIND("/",N387)-1)</f>
        <v>film &amp; video</v>
      </c>
      <c r="R387" t="str">
        <f>MID(N387,FIND("/",N387)+1,LEN(N387))</f>
        <v>documentary</v>
      </c>
      <c r="S387" s="10">
        <f>(((J387/60)/60)/24)+DATE(1970,1,1)</f>
        <v>41934.584502314814</v>
      </c>
      <c r="T387" s="11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>(E388/D388) * 100</f>
        <v>100.16666666666667</v>
      </c>
      <c r="P388" s="15">
        <f>(E388/L388)</f>
        <v>46.230769230769234</v>
      </c>
      <c r="Q388" t="str">
        <f>MID(N388,1,FIND("/",N388)-1)</f>
        <v>film &amp; video</v>
      </c>
      <c r="R388" t="str">
        <f>MID(N388,FIND("/",N388)+1,LEN(N388))</f>
        <v>documentary</v>
      </c>
      <c r="S388" s="10">
        <f>(((J388/60)/60)/24)+DATE(1970,1,1)</f>
        <v>42211.951284722221</v>
      </c>
      <c r="T388" s="11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>(E389/D389) * 100</f>
        <v>213.98947368421051</v>
      </c>
      <c r="P389" s="15">
        <f>(E389/L389)</f>
        <v>144.69039145907473</v>
      </c>
      <c r="Q389" t="str">
        <f>MID(N389,1,FIND("/",N389)-1)</f>
        <v>film &amp; video</v>
      </c>
      <c r="R389" t="str">
        <f>MID(N389,FIND("/",N389)+1,LEN(N389))</f>
        <v>documentary</v>
      </c>
      <c r="S389" s="10">
        <f>(((J389/60)/60)/24)+DATE(1970,1,1)</f>
        <v>42200.67659722222</v>
      </c>
      <c r="T389" s="11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>(E390/D390) * 100</f>
        <v>126.16000000000001</v>
      </c>
      <c r="P390" s="15">
        <f>(E390/L390)</f>
        <v>88.845070422535215</v>
      </c>
      <c r="Q390" t="str">
        <f>MID(N390,1,FIND("/",N390)-1)</f>
        <v>film &amp; video</v>
      </c>
      <c r="R390" t="str">
        <f>MID(N390,FIND("/",N390)+1,LEN(N390))</f>
        <v>documentary</v>
      </c>
      <c r="S390" s="10">
        <f>(((J390/60)/60)/24)+DATE(1970,1,1)</f>
        <v>42549.076157407413</v>
      </c>
      <c r="T390" s="11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>(E391/D391) * 100</f>
        <v>181.53547058823528</v>
      </c>
      <c r="P391" s="15">
        <f>(E391/L391)</f>
        <v>81.75107284768211</v>
      </c>
      <c r="Q391" t="str">
        <f>MID(N391,1,FIND("/",N391)-1)</f>
        <v>film &amp; video</v>
      </c>
      <c r="R391" t="str">
        <f>MID(N391,FIND("/",N391)+1,LEN(N391))</f>
        <v>documentary</v>
      </c>
      <c r="S391" s="10">
        <f>(((J391/60)/60)/24)+DATE(1970,1,1)</f>
        <v>41674.063078703701</v>
      </c>
      <c r="T391" s="11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>(E392/D392) * 100</f>
        <v>100</v>
      </c>
      <c r="P392" s="15">
        <f>(E392/L392)</f>
        <v>71.428571428571431</v>
      </c>
      <c r="Q392" t="str">
        <f>MID(N392,1,FIND("/",N392)-1)</f>
        <v>film &amp; video</v>
      </c>
      <c r="R392" t="str">
        <f>MID(N392,FIND("/",N392)+1,LEN(N392))</f>
        <v>documentary</v>
      </c>
      <c r="S392" s="10">
        <f>(((J392/60)/60)/24)+DATE(1970,1,1)</f>
        <v>42112.036712962959</v>
      </c>
      <c r="T392" s="11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>(E393/D393) * 100</f>
        <v>100.61</v>
      </c>
      <c r="P393" s="15">
        <f>(E393/L393)</f>
        <v>104.25906735751295</v>
      </c>
      <c r="Q393" t="str">
        <f>MID(N393,1,FIND("/",N393)-1)</f>
        <v>film &amp; video</v>
      </c>
      <c r="R393" t="str">
        <f>MID(N393,FIND("/",N393)+1,LEN(N393))</f>
        <v>documentary</v>
      </c>
      <c r="S393" s="10">
        <f>(((J393/60)/60)/24)+DATE(1970,1,1)</f>
        <v>40865.042256944449</v>
      </c>
      <c r="T393" s="11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>(E394/D394) * 100</f>
        <v>100.9027027027027</v>
      </c>
      <c r="P394" s="15">
        <f>(E394/L394)</f>
        <v>90.616504854368927</v>
      </c>
      <c r="Q394" t="str">
        <f>MID(N394,1,FIND("/",N394)-1)</f>
        <v>film &amp; video</v>
      </c>
      <c r="R394" t="str">
        <f>MID(N394,FIND("/",N394)+1,LEN(N394))</f>
        <v>documentary</v>
      </c>
      <c r="S394" s="10">
        <f>(((J394/60)/60)/24)+DATE(1970,1,1)</f>
        <v>40763.717256944445</v>
      </c>
      <c r="T394" s="11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>(E395/D395) * 100</f>
        <v>110.446</v>
      </c>
      <c r="P395" s="15">
        <f>(E395/L395)</f>
        <v>157.33048433048432</v>
      </c>
      <c r="Q395" t="str">
        <f>MID(N395,1,FIND("/",N395)-1)</f>
        <v>film &amp; video</v>
      </c>
      <c r="R395" t="str">
        <f>MID(N395,FIND("/",N395)+1,LEN(N395))</f>
        <v>documentary</v>
      </c>
      <c r="S395" s="10">
        <f>(((J395/60)/60)/24)+DATE(1970,1,1)</f>
        <v>41526.708935185183</v>
      </c>
      <c r="T395" s="11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>(E396/D396) * 100</f>
        <v>111.8936170212766</v>
      </c>
      <c r="P396" s="15">
        <f>(E396/L396)</f>
        <v>105.18</v>
      </c>
      <c r="Q396" t="str">
        <f>MID(N396,1,FIND("/",N396)-1)</f>
        <v>film &amp; video</v>
      </c>
      <c r="R396" t="str">
        <f>MID(N396,FIND("/",N396)+1,LEN(N396))</f>
        <v>documentary</v>
      </c>
      <c r="S396" s="10">
        <f>(((J396/60)/60)/24)+DATE(1970,1,1)</f>
        <v>42417.818078703705</v>
      </c>
      <c r="T396" s="11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>(E397/D397) * 100</f>
        <v>108.04450000000001</v>
      </c>
      <c r="P397" s="15">
        <f>(E397/L397)</f>
        <v>58.719836956521746</v>
      </c>
      <c r="Q397" t="str">
        <f>MID(N397,1,FIND("/",N397)-1)</f>
        <v>film &amp; video</v>
      </c>
      <c r="R397" t="str">
        <f>MID(N397,FIND("/",N397)+1,LEN(N397))</f>
        <v>documentary</v>
      </c>
      <c r="S397" s="10">
        <f>(((J397/60)/60)/24)+DATE(1970,1,1)</f>
        <v>40990.909259259257</v>
      </c>
      <c r="T397" s="11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>(E398/D398) * 100</f>
        <v>106.66666666666667</v>
      </c>
      <c r="P398" s="15">
        <f>(E398/L398)</f>
        <v>81.632653061224488</v>
      </c>
      <c r="Q398" t="str">
        <f>MID(N398,1,FIND("/",N398)-1)</f>
        <v>film &amp; video</v>
      </c>
      <c r="R398" t="str">
        <f>MID(N398,FIND("/",N398)+1,LEN(N398))</f>
        <v>documentary</v>
      </c>
      <c r="S398" s="10">
        <f>(((J398/60)/60)/24)+DATE(1970,1,1)</f>
        <v>41082.564884259256</v>
      </c>
      <c r="T398" s="11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>(E399/D399) * 100</f>
        <v>103.90027322404372</v>
      </c>
      <c r="P399" s="15">
        <f>(E399/L399)</f>
        <v>56.460043668122275</v>
      </c>
      <c r="Q399" t="str">
        <f>MID(N399,1,FIND("/",N399)-1)</f>
        <v>film &amp; video</v>
      </c>
      <c r="R399" t="str">
        <f>MID(N399,FIND("/",N399)+1,LEN(N399))</f>
        <v>documentary</v>
      </c>
      <c r="S399" s="10">
        <f>(((J399/60)/60)/24)+DATE(1970,1,1)</f>
        <v>40379.776435185187</v>
      </c>
      <c r="T399" s="11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>(E400/D400) * 100</f>
        <v>125.16000000000001</v>
      </c>
      <c r="P400" s="15">
        <f>(E400/L400)</f>
        <v>140.1044776119403</v>
      </c>
      <c r="Q400" t="str">
        <f>MID(N400,1,FIND("/",N400)-1)</f>
        <v>film &amp; video</v>
      </c>
      <c r="R400" t="str">
        <f>MID(N400,FIND("/",N400)+1,LEN(N400))</f>
        <v>documentary</v>
      </c>
      <c r="S400" s="10">
        <f>(((J400/60)/60)/24)+DATE(1970,1,1)</f>
        <v>42078.793124999997</v>
      </c>
      <c r="T400" s="11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>(E401/D401) * 100</f>
        <v>106.80499999999999</v>
      </c>
      <c r="P401" s="15">
        <f>(E401/L401)</f>
        <v>224.85263157894738</v>
      </c>
      <c r="Q401" t="str">
        <f>MID(N401,1,FIND("/",N401)-1)</f>
        <v>film &amp; video</v>
      </c>
      <c r="R401" t="str">
        <f>MID(N401,FIND("/",N401)+1,LEN(N401))</f>
        <v>documentary</v>
      </c>
      <c r="S401" s="10">
        <f>(((J401/60)/60)/24)+DATE(1970,1,1)</f>
        <v>42687.875775462962</v>
      </c>
      <c r="T401" s="11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>(E402/D402) * 100</f>
        <v>112.30249999999999</v>
      </c>
      <c r="P402" s="15">
        <f>(E402/L402)</f>
        <v>181.13306451612902</v>
      </c>
      <c r="Q402" t="str">
        <f>MID(N402,1,FIND("/",N402)-1)</f>
        <v>film &amp; video</v>
      </c>
      <c r="R402" t="str">
        <f>MID(N402,FIND("/",N402)+1,LEN(N402))</f>
        <v>documentary</v>
      </c>
      <c r="S402" s="10">
        <f>(((J402/60)/60)/24)+DATE(1970,1,1)</f>
        <v>41745.635960648149</v>
      </c>
      <c r="T402" s="11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>(E403/D403) * 100</f>
        <v>103.812</v>
      </c>
      <c r="P403" s="15">
        <f>(E403/L403)</f>
        <v>711.04109589041093</v>
      </c>
      <c r="Q403" t="str">
        <f>MID(N403,1,FIND("/",N403)-1)</f>
        <v>film &amp; video</v>
      </c>
      <c r="R403" t="str">
        <f>MID(N403,FIND("/",N403)+1,LEN(N403))</f>
        <v>documentary</v>
      </c>
      <c r="S403" s="10">
        <f>(((J403/60)/60)/24)+DATE(1970,1,1)</f>
        <v>40732.842245370368</v>
      </c>
      <c r="T403" s="11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>(E404/D404) * 100</f>
        <v>141.65</v>
      </c>
      <c r="P404" s="15">
        <f>(E404/L404)</f>
        <v>65.883720930232556</v>
      </c>
      <c r="Q404" t="str">
        <f>MID(N404,1,FIND("/",N404)-1)</f>
        <v>film &amp; video</v>
      </c>
      <c r="R404" t="str">
        <f>MID(N404,FIND("/",N404)+1,LEN(N404))</f>
        <v>documentary</v>
      </c>
      <c r="S404" s="10">
        <f>(((J404/60)/60)/24)+DATE(1970,1,1)</f>
        <v>42292.539548611108</v>
      </c>
      <c r="T404" s="11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>(E405/D405) * 100</f>
        <v>105.25999999999999</v>
      </c>
      <c r="P405" s="15">
        <f>(E405/L405)</f>
        <v>75.185714285714283</v>
      </c>
      <c r="Q405" t="str">
        <f>MID(N405,1,FIND("/",N405)-1)</f>
        <v>film &amp; video</v>
      </c>
      <c r="R405" t="str">
        <f>MID(N405,FIND("/",N405)+1,LEN(N405))</f>
        <v>documentary</v>
      </c>
      <c r="S405" s="10">
        <f>(((J405/60)/60)/24)+DATE(1970,1,1)</f>
        <v>40718.310659722221</v>
      </c>
      <c r="T405" s="11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>(E406/D406) * 100</f>
        <v>103.09142857142857</v>
      </c>
      <c r="P406" s="15">
        <f>(E406/L406)</f>
        <v>133.14391143911439</v>
      </c>
      <c r="Q406" t="str">
        <f>MID(N406,1,FIND("/",N406)-1)</f>
        <v>film &amp; video</v>
      </c>
      <c r="R406" t="str">
        <f>MID(N406,FIND("/",N406)+1,LEN(N406))</f>
        <v>documentary</v>
      </c>
      <c r="S406" s="10">
        <f>(((J406/60)/60)/24)+DATE(1970,1,1)</f>
        <v>41646.628032407411</v>
      </c>
      <c r="T406" s="11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>(E407/D407) * 100</f>
        <v>107.65957446808511</v>
      </c>
      <c r="P407" s="15">
        <f>(E407/L407)</f>
        <v>55.2</v>
      </c>
      <c r="Q407" t="str">
        <f>MID(N407,1,FIND("/",N407)-1)</f>
        <v>film &amp; video</v>
      </c>
      <c r="R407" t="str">
        <f>MID(N407,FIND("/",N407)+1,LEN(N407))</f>
        <v>documentary</v>
      </c>
      <c r="S407" s="10">
        <f>(((J407/60)/60)/24)+DATE(1970,1,1)</f>
        <v>41674.08494212963</v>
      </c>
      <c r="T407" s="11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>(E408/D408) * 100</f>
        <v>107.70464285714286</v>
      </c>
      <c r="P408" s="15">
        <f>(E408/L408)</f>
        <v>86.163714285714292</v>
      </c>
      <c r="Q408" t="str">
        <f>MID(N408,1,FIND("/",N408)-1)</f>
        <v>film &amp; video</v>
      </c>
      <c r="R408" t="str">
        <f>MID(N408,FIND("/",N408)+1,LEN(N408))</f>
        <v>documentary</v>
      </c>
      <c r="S408" s="10">
        <f>(((J408/60)/60)/24)+DATE(1970,1,1)</f>
        <v>40638.162465277775</v>
      </c>
      <c r="T408" s="11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>(E409/D409) * 100</f>
        <v>101.55000000000001</v>
      </c>
      <c r="P409" s="15">
        <f>(E409/L409)</f>
        <v>92.318181818181813</v>
      </c>
      <c r="Q409" t="str">
        <f>MID(N409,1,FIND("/",N409)-1)</f>
        <v>film &amp; video</v>
      </c>
      <c r="R409" t="str">
        <f>MID(N409,FIND("/",N409)+1,LEN(N409))</f>
        <v>documentary</v>
      </c>
      <c r="S409" s="10">
        <f>(((J409/60)/60)/24)+DATE(1970,1,1)</f>
        <v>40806.870949074073</v>
      </c>
      <c r="T409" s="11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>(E410/D410) * 100</f>
        <v>101.43766666666667</v>
      </c>
      <c r="P410" s="15">
        <f>(E410/L410)</f>
        <v>160.16473684210527</v>
      </c>
      <c r="Q410" t="str">
        <f>MID(N410,1,FIND("/",N410)-1)</f>
        <v>film &amp; video</v>
      </c>
      <c r="R410" t="str">
        <f>MID(N410,FIND("/",N410)+1,LEN(N410))</f>
        <v>documentary</v>
      </c>
      <c r="S410" s="10">
        <f>(((J410/60)/60)/24)+DATE(1970,1,1)</f>
        <v>41543.735995370371</v>
      </c>
      <c r="T410" s="11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>(E411/D411) * 100</f>
        <v>136.80000000000001</v>
      </c>
      <c r="P411" s="15">
        <f>(E411/L411)</f>
        <v>45.6</v>
      </c>
      <c r="Q411" t="str">
        <f>MID(N411,1,FIND("/",N411)-1)</f>
        <v>film &amp; video</v>
      </c>
      <c r="R411" t="str">
        <f>MID(N411,FIND("/",N411)+1,LEN(N411))</f>
        <v>documentary</v>
      </c>
      <c r="S411" s="10">
        <f>(((J411/60)/60)/24)+DATE(1970,1,1)</f>
        <v>42543.862777777773</v>
      </c>
      <c r="T411" s="11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>(E412/D412) * 100</f>
        <v>128.29999999999998</v>
      </c>
      <c r="P412" s="15">
        <f>(E412/L412)</f>
        <v>183.28571428571428</v>
      </c>
      <c r="Q412" t="str">
        <f>MID(N412,1,FIND("/",N412)-1)</f>
        <v>film &amp; video</v>
      </c>
      <c r="R412" t="str">
        <f>MID(N412,FIND("/",N412)+1,LEN(N412))</f>
        <v>documentary</v>
      </c>
      <c r="S412" s="10">
        <f>(((J412/60)/60)/24)+DATE(1970,1,1)</f>
        <v>42113.981446759266</v>
      </c>
      <c r="T412" s="11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>(E413/D413) * 100</f>
        <v>101.05</v>
      </c>
      <c r="P413" s="15">
        <f>(E413/L413)</f>
        <v>125.78838174273859</v>
      </c>
      <c r="Q413" t="str">
        <f>MID(N413,1,FIND("/",N413)-1)</f>
        <v>film &amp; video</v>
      </c>
      <c r="R413" t="str">
        <f>MID(N413,FIND("/",N413)+1,LEN(N413))</f>
        <v>documentary</v>
      </c>
      <c r="S413" s="10">
        <f>(((J413/60)/60)/24)+DATE(1970,1,1)</f>
        <v>41598.17597222222</v>
      </c>
      <c r="T413" s="11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>(E414/D414) * 100</f>
        <v>126.84</v>
      </c>
      <c r="P414" s="15">
        <f>(E414/L414)</f>
        <v>57.654545454545456</v>
      </c>
      <c r="Q414" t="str">
        <f>MID(N414,1,FIND("/",N414)-1)</f>
        <v>film &amp; video</v>
      </c>
      <c r="R414" t="str">
        <f>MID(N414,FIND("/",N414)+1,LEN(N414))</f>
        <v>documentary</v>
      </c>
      <c r="S414" s="10">
        <f>(((J414/60)/60)/24)+DATE(1970,1,1)</f>
        <v>41099.742800925924</v>
      </c>
      <c r="T414" s="11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>(E415/D415) * 100</f>
        <v>105.0859375</v>
      </c>
      <c r="P415" s="15">
        <f>(E415/L415)</f>
        <v>78.660818713450297</v>
      </c>
      <c r="Q415" t="str">
        <f>MID(N415,1,FIND("/",N415)-1)</f>
        <v>film &amp; video</v>
      </c>
      <c r="R415" t="str">
        <f>MID(N415,FIND("/",N415)+1,LEN(N415))</f>
        <v>documentary</v>
      </c>
      <c r="S415" s="10">
        <f>(((J415/60)/60)/24)+DATE(1970,1,1)</f>
        <v>41079.877442129626</v>
      </c>
      <c r="T415" s="11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>(E416/D416) * 100</f>
        <v>102.85405405405406</v>
      </c>
      <c r="P416" s="15">
        <f>(E416/L416)</f>
        <v>91.480769230769226</v>
      </c>
      <c r="Q416" t="str">
        <f>MID(N416,1,FIND("/",N416)-1)</f>
        <v>film &amp; video</v>
      </c>
      <c r="R416" t="str">
        <f>MID(N416,FIND("/",N416)+1,LEN(N416))</f>
        <v>documentary</v>
      </c>
      <c r="S416" s="10">
        <f>(((J416/60)/60)/24)+DATE(1970,1,1)</f>
        <v>41529.063252314816</v>
      </c>
      <c r="T416" s="11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>(E417/D417) * 100</f>
        <v>102.14714285714285</v>
      </c>
      <c r="P417" s="15">
        <f>(E417/L417)</f>
        <v>68.09809523809524</v>
      </c>
      <c r="Q417" t="str">
        <f>MID(N417,1,FIND("/",N417)-1)</f>
        <v>film &amp; video</v>
      </c>
      <c r="R417" t="str">
        <f>MID(N417,FIND("/",N417)+1,LEN(N417))</f>
        <v>documentary</v>
      </c>
      <c r="S417" s="10">
        <f>(((J417/60)/60)/24)+DATE(1970,1,1)</f>
        <v>41904.851875</v>
      </c>
      <c r="T417" s="11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>(E418/D418) * 100</f>
        <v>120.21700000000001</v>
      </c>
      <c r="P418" s="15">
        <f>(E418/L418)</f>
        <v>48.086800000000004</v>
      </c>
      <c r="Q418" t="str">
        <f>MID(N418,1,FIND("/",N418)-1)</f>
        <v>film &amp; video</v>
      </c>
      <c r="R418" t="str">
        <f>MID(N418,FIND("/",N418)+1,LEN(N418))</f>
        <v>documentary</v>
      </c>
      <c r="S418" s="10">
        <f>(((J418/60)/60)/24)+DATE(1970,1,1)</f>
        <v>41648.396192129629</v>
      </c>
      <c r="T418" s="11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>(E419/D419) * 100</f>
        <v>100.24761904761905</v>
      </c>
      <c r="P419" s="15">
        <f>(E419/L419)</f>
        <v>202.42307692307693</v>
      </c>
      <c r="Q419" t="str">
        <f>MID(N419,1,FIND("/",N419)-1)</f>
        <v>film &amp; video</v>
      </c>
      <c r="R419" t="str">
        <f>MID(N419,FIND("/",N419)+1,LEN(N419))</f>
        <v>documentary</v>
      </c>
      <c r="S419" s="10">
        <f>(((J419/60)/60)/24)+DATE(1970,1,1)</f>
        <v>41360.970601851855</v>
      </c>
      <c r="T419" s="11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>(E420/D420) * 100</f>
        <v>100.63392857142857</v>
      </c>
      <c r="P420" s="15">
        <f>(E420/L420)</f>
        <v>216.75</v>
      </c>
      <c r="Q420" t="str">
        <f>MID(N420,1,FIND("/",N420)-1)</f>
        <v>film &amp; video</v>
      </c>
      <c r="R420" t="str">
        <f>MID(N420,FIND("/",N420)+1,LEN(N420))</f>
        <v>documentary</v>
      </c>
      <c r="S420" s="10">
        <f>(((J420/60)/60)/24)+DATE(1970,1,1)</f>
        <v>42178.282372685186</v>
      </c>
      <c r="T420" s="11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>(E421/D421) * 100</f>
        <v>100.4375</v>
      </c>
      <c r="P421" s="15">
        <f>(E421/L421)</f>
        <v>110.06849315068493</v>
      </c>
      <c r="Q421" t="str">
        <f>MID(N421,1,FIND("/",N421)-1)</f>
        <v>film &amp; video</v>
      </c>
      <c r="R421" t="str">
        <f>MID(N421,FIND("/",N421)+1,LEN(N421))</f>
        <v>documentary</v>
      </c>
      <c r="S421" s="10">
        <f>(((J421/60)/60)/24)+DATE(1970,1,1)</f>
        <v>41394.842442129629</v>
      </c>
      <c r="T421" s="11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>(E422/D422) * 100</f>
        <v>0.43939393939393934</v>
      </c>
      <c r="P422" s="15">
        <f>(E422/L422)</f>
        <v>4.833333333333333</v>
      </c>
      <c r="Q422" t="str">
        <f>MID(N422,1,FIND("/",N422)-1)</f>
        <v>film &amp; video</v>
      </c>
      <c r="R422" t="str">
        <f>MID(N422,FIND("/",N422)+1,LEN(N422))</f>
        <v>animation</v>
      </c>
      <c r="S422" s="10">
        <f>(((J422/60)/60)/24)+DATE(1970,1,1)</f>
        <v>41682.23646990741</v>
      </c>
      <c r="T422" s="11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>(E423/D423) * 100</f>
        <v>2.0066666666666668</v>
      </c>
      <c r="P423" s="15">
        <f>(E423/L423)</f>
        <v>50.166666666666664</v>
      </c>
      <c r="Q423" t="str">
        <f>MID(N423,1,FIND("/",N423)-1)</f>
        <v>film &amp; video</v>
      </c>
      <c r="R423" t="str">
        <f>MID(N423,FIND("/",N423)+1,LEN(N423))</f>
        <v>animation</v>
      </c>
      <c r="S423" s="10">
        <f>(((J423/60)/60)/24)+DATE(1970,1,1)</f>
        <v>42177.491388888884</v>
      </c>
      <c r="T423" s="11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>(E424/D424) * 100</f>
        <v>1.075</v>
      </c>
      <c r="P424" s="15">
        <f>(E424/L424)</f>
        <v>35.833333333333336</v>
      </c>
      <c r="Q424" t="str">
        <f>MID(N424,1,FIND("/",N424)-1)</f>
        <v>film &amp; video</v>
      </c>
      <c r="R424" t="str">
        <f>MID(N424,FIND("/",N424)+1,LEN(N424))</f>
        <v>animation</v>
      </c>
      <c r="S424" s="10">
        <f>(((J424/60)/60)/24)+DATE(1970,1,1)</f>
        <v>41863.260381944441</v>
      </c>
      <c r="T424" s="11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>(E425/D425) * 100</f>
        <v>0.76500000000000001</v>
      </c>
      <c r="P425" s="15">
        <f>(E425/L425)</f>
        <v>11.76923076923077</v>
      </c>
      <c r="Q425" t="str">
        <f>MID(N425,1,FIND("/",N425)-1)</f>
        <v>film &amp; video</v>
      </c>
      <c r="R425" t="str">
        <f>MID(N425,FIND("/",N425)+1,LEN(N425))</f>
        <v>animation</v>
      </c>
      <c r="S425" s="10">
        <f>(((J425/60)/60)/24)+DATE(1970,1,1)</f>
        <v>41400.92627314815</v>
      </c>
      <c r="T425" s="11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>(E426/D426) * 100</f>
        <v>6.7966666666666677</v>
      </c>
      <c r="P426" s="15">
        <f>(E426/L426)</f>
        <v>40.78</v>
      </c>
      <c r="Q426" t="str">
        <f>MID(N426,1,FIND("/",N426)-1)</f>
        <v>film &amp; video</v>
      </c>
      <c r="R426" t="str">
        <f>MID(N426,FIND("/",N426)+1,LEN(N426))</f>
        <v>animation</v>
      </c>
      <c r="S426" s="10">
        <f>(((J426/60)/60)/24)+DATE(1970,1,1)</f>
        <v>40934.376145833332</v>
      </c>
      <c r="T426" s="11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>(E427/D427) * 100</f>
        <v>1.2E-2</v>
      </c>
      <c r="P427" s="15">
        <f>(E427/L427)</f>
        <v>3</v>
      </c>
      <c r="Q427" t="str">
        <f>MID(N427,1,FIND("/",N427)-1)</f>
        <v>film &amp; video</v>
      </c>
      <c r="R427" t="str">
        <f>MID(N427,FIND("/",N427)+1,LEN(N427))</f>
        <v>animation</v>
      </c>
      <c r="S427" s="10">
        <f>(((J427/60)/60)/24)+DATE(1970,1,1)</f>
        <v>42275.861157407402</v>
      </c>
      <c r="T427" s="11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>(E428/D428) * 100</f>
        <v>1.3299999999999998</v>
      </c>
      <c r="P428" s="15">
        <f>(E428/L428)</f>
        <v>16.625</v>
      </c>
      <c r="Q428" t="str">
        <f>MID(N428,1,FIND("/",N428)-1)</f>
        <v>film &amp; video</v>
      </c>
      <c r="R428" t="str">
        <f>MID(N428,FIND("/",N428)+1,LEN(N428))</f>
        <v>animation</v>
      </c>
      <c r="S428" s="10">
        <f>(((J428/60)/60)/24)+DATE(1970,1,1)</f>
        <v>42400.711967592593</v>
      </c>
      <c r="T428" s="11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>(E429/D429) * 100</f>
        <v>0</v>
      </c>
      <c r="P429" s="15" t="e">
        <f>(E429/L429)</f>
        <v>#DIV/0!</v>
      </c>
      <c r="Q429" t="str">
        <f>MID(N429,1,FIND("/",N429)-1)</f>
        <v>film &amp; video</v>
      </c>
      <c r="R429" t="str">
        <f>MID(N429,FIND("/",N429)+1,LEN(N429))</f>
        <v>animation</v>
      </c>
      <c r="S429" s="10">
        <f>(((J429/60)/60)/24)+DATE(1970,1,1)</f>
        <v>42285.909027777772</v>
      </c>
      <c r="T429" s="11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>(E430/D430) * 100</f>
        <v>5.6333333333333329</v>
      </c>
      <c r="P430" s="15">
        <f>(E430/L430)</f>
        <v>52</v>
      </c>
      <c r="Q430" t="str">
        <f>MID(N430,1,FIND("/",N430)-1)</f>
        <v>film &amp; video</v>
      </c>
      <c r="R430" t="str">
        <f>MID(N430,FIND("/",N430)+1,LEN(N430))</f>
        <v>animation</v>
      </c>
      <c r="S430" s="10">
        <f>(((J430/60)/60)/24)+DATE(1970,1,1)</f>
        <v>41778.766724537039</v>
      </c>
      <c r="T430" s="11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>(E431/D431) * 100</f>
        <v>0</v>
      </c>
      <c r="P431" s="15" t="e">
        <f>(E431/L431)</f>
        <v>#DIV/0!</v>
      </c>
      <c r="Q431" t="str">
        <f>MID(N431,1,FIND("/",N431)-1)</f>
        <v>film &amp; video</v>
      </c>
      <c r="R431" t="str">
        <f>MID(N431,FIND("/",N431)+1,LEN(N431))</f>
        <v>animation</v>
      </c>
      <c r="S431" s="10">
        <f>(((J431/60)/60)/24)+DATE(1970,1,1)</f>
        <v>40070.901412037041</v>
      </c>
      <c r="T431" s="11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>(E432/D432) * 100</f>
        <v>2.4</v>
      </c>
      <c r="P432" s="15">
        <f>(E432/L432)</f>
        <v>4.8</v>
      </c>
      <c r="Q432" t="str">
        <f>MID(N432,1,FIND("/",N432)-1)</f>
        <v>film &amp; video</v>
      </c>
      <c r="R432" t="str">
        <f>MID(N432,FIND("/",N432)+1,LEN(N432))</f>
        <v>animation</v>
      </c>
      <c r="S432" s="10">
        <f>(((J432/60)/60)/24)+DATE(1970,1,1)</f>
        <v>41513.107256944444</v>
      </c>
      <c r="T432" s="11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>(E433/D433) * 100</f>
        <v>13.833333333333334</v>
      </c>
      <c r="P433" s="15">
        <f>(E433/L433)</f>
        <v>51.875</v>
      </c>
      <c r="Q433" t="str">
        <f>MID(N433,1,FIND("/",N433)-1)</f>
        <v>film &amp; video</v>
      </c>
      <c r="R433" t="str">
        <f>MID(N433,FIND("/",N433)+1,LEN(N433))</f>
        <v>animation</v>
      </c>
      <c r="S433" s="10">
        <f>(((J433/60)/60)/24)+DATE(1970,1,1)</f>
        <v>42526.871331018512</v>
      </c>
      <c r="T433" s="11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>(E434/D434) * 100</f>
        <v>9.5</v>
      </c>
      <c r="P434" s="15">
        <f>(E434/L434)</f>
        <v>71.25</v>
      </c>
      <c r="Q434" t="str">
        <f>MID(N434,1,FIND("/",N434)-1)</f>
        <v>film &amp; video</v>
      </c>
      <c r="R434" t="str">
        <f>MID(N434,FIND("/",N434)+1,LEN(N434))</f>
        <v>animation</v>
      </c>
      <c r="S434" s="10">
        <f>(((J434/60)/60)/24)+DATE(1970,1,1)</f>
        <v>42238.726631944446</v>
      </c>
      <c r="T434" s="11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>(E435/D435) * 100</f>
        <v>0</v>
      </c>
      <c r="P435" s="15" t="e">
        <f>(E435/L435)</f>
        <v>#DIV/0!</v>
      </c>
      <c r="Q435" t="str">
        <f>MID(N435,1,FIND("/",N435)-1)</f>
        <v>film &amp; video</v>
      </c>
      <c r="R435" t="str">
        <f>MID(N435,FIND("/",N435)+1,LEN(N435))</f>
        <v>animation</v>
      </c>
      <c r="S435" s="10">
        <f>(((J435/60)/60)/24)+DATE(1970,1,1)</f>
        <v>42228.629884259266</v>
      </c>
      <c r="T435" s="11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>(E436/D436) * 100</f>
        <v>5</v>
      </c>
      <c r="P436" s="15">
        <f>(E436/L436)</f>
        <v>62.5</v>
      </c>
      <c r="Q436" t="str">
        <f>MID(N436,1,FIND("/",N436)-1)</f>
        <v>film &amp; video</v>
      </c>
      <c r="R436" t="str">
        <f>MID(N436,FIND("/",N436)+1,LEN(N436))</f>
        <v>animation</v>
      </c>
      <c r="S436" s="10">
        <f>(((J436/60)/60)/24)+DATE(1970,1,1)</f>
        <v>41576.834513888891</v>
      </c>
      <c r="T436" s="11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>(E437/D437) * 100</f>
        <v>2.7272727272727275E-3</v>
      </c>
      <c r="P437" s="15">
        <f>(E437/L437)</f>
        <v>1</v>
      </c>
      <c r="Q437" t="str">
        <f>MID(N437,1,FIND("/",N437)-1)</f>
        <v>film &amp; video</v>
      </c>
      <c r="R437" t="str">
        <f>MID(N437,FIND("/",N437)+1,LEN(N437))</f>
        <v>animation</v>
      </c>
      <c r="S437" s="10">
        <f>(((J437/60)/60)/24)+DATE(1970,1,1)</f>
        <v>41500.747453703705</v>
      </c>
      <c r="T437" s="11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>(E438/D438) * 100</f>
        <v>0</v>
      </c>
      <c r="P438" s="15" t="e">
        <f>(E438/L438)</f>
        <v>#DIV/0!</v>
      </c>
      <c r="Q438" t="str">
        <f>MID(N438,1,FIND("/",N438)-1)</f>
        <v>film &amp; video</v>
      </c>
      <c r="R438" t="str">
        <f>MID(N438,FIND("/",N438)+1,LEN(N438))</f>
        <v>animation</v>
      </c>
      <c r="S438" s="10">
        <f>(((J438/60)/60)/24)+DATE(1970,1,1)</f>
        <v>41456.36241898148</v>
      </c>
      <c r="T438" s="11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>(E439/D439) * 100</f>
        <v>0</v>
      </c>
      <c r="P439" s="15" t="e">
        <f>(E439/L439)</f>
        <v>#DIV/0!</v>
      </c>
      <c r="Q439" t="str">
        <f>MID(N439,1,FIND("/",N439)-1)</f>
        <v>film &amp; video</v>
      </c>
      <c r="R439" t="str">
        <f>MID(N439,FIND("/",N439)+1,LEN(N439))</f>
        <v>animation</v>
      </c>
      <c r="S439" s="10">
        <f>(((J439/60)/60)/24)+DATE(1970,1,1)</f>
        <v>42591.31858796296</v>
      </c>
      <c r="T439" s="11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>(E440/D440) * 100</f>
        <v>9.379999999999999</v>
      </c>
      <c r="P440" s="15">
        <f>(E440/L440)</f>
        <v>170.54545454545453</v>
      </c>
      <c r="Q440" t="str">
        <f>MID(N440,1,FIND("/",N440)-1)</f>
        <v>film &amp; video</v>
      </c>
      <c r="R440" t="str">
        <f>MID(N440,FIND("/",N440)+1,LEN(N440))</f>
        <v>animation</v>
      </c>
      <c r="S440" s="10">
        <f>(((J440/60)/60)/24)+DATE(1970,1,1)</f>
        <v>42296.261087962965</v>
      </c>
      <c r="T440" s="11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>(E441/D441) * 100</f>
        <v>0</v>
      </c>
      <c r="P441" s="15" t="e">
        <f>(E441/L441)</f>
        <v>#DIV/0!</v>
      </c>
      <c r="Q441" t="str">
        <f>MID(N441,1,FIND("/",N441)-1)</f>
        <v>film &amp; video</v>
      </c>
      <c r="R441" t="str">
        <f>MID(N441,FIND("/",N441)+1,LEN(N441))</f>
        <v>animation</v>
      </c>
      <c r="S441" s="10">
        <f>(((J441/60)/60)/24)+DATE(1970,1,1)</f>
        <v>41919.761782407404</v>
      </c>
      <c r="T441" s="11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>(E442/D442) * 100</f>
        <v>0.1</v>
      </c>
      <c r="P442" s="15">
        <f>(E442/L442)</f>
        <v>5</v>
      </c>
      <c r="Q442" t="str">
        <f>MID(N442,1,FIND("/",N442)-1)</f>
        <v>film &amp; video</v>
      </c>
      <c r="R442" t="str">
        <f>MID(N442,FIND("/",N442)+1,LEN(N442))</f>
        <v>animation</v>
      </c>
      <c r="S442" s="10">
        <f>(((J442/60)/60)/24)+DATE(1970,1,1)</f>
        <v>42423.985567129625</v>
      </c>
      <c r="T442" s="11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>(E443/D443) * 100</f>
        <v>0</v>
      </c>
      <c r="P443" s="15" t="e">
        <f>(E443/L443)</f>
        <v>#DIV/0!</v>
      </c>
      <c r="Q443" t="str">
        <f>MID(N443,1,FIND("/",N443)-1)</f>
        <v>film &amp; video</v>
      </c>
      <c r="R443" t="str">
        <f>MID(N443,FIND("/",N443)+1,LEN(N443))</f>
        <v>animation</v>
      </c>
      <c r="S443" s="10">
        <f>(((J443/60)/60)/24)+DATE(1970,1,1)</f>
        <v>41550.793935185182</v>
      </c>
      <c r="T443" s="11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>(E444/D444) * 100</f>
        <v>39.358823529411765</v>
      </c>
      <c r="P444" s="15">
        <f>(E444/L444)</f>
        <v>393.58823529411762</v>
      </c>
      <c r="Q444" t="str">
        <f>MID(N444,1,FIND("/",N444)-1)</f>
        <v>film &amp; video</v>
      </c>
      <c r="R444" t="str">
        <f>MID(N444,FIND("/",N444)+1,LEN(N444))</f>
        <v>animation</v>
      </c>
      <c r="S444" s="10">
        <f>(((J444/60)/60)/24)+DATE(1970,1,1)</f>
        <v>42024.888692129629</v>
      </c>
      <c r="T444" s="11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>(E445/D445) * 100</f>
        <v>0.1</v>
      </c>
      <c r="P445" s="15">
        <f>(E445/L445)</f>
        <v>5</v>
      </c>
      <c r="Q445" t="str">
        <f>MID(N445,1,FIND("/",N445)-1)</f>
        <v>film &amp; video</v>
      </c>
      <c r="R445" t="str">
        <f>MID(N445,FIND("/",N445)+1,LEN(N445))</f>
        <v>animation</v>
      </c>
      <c r="S445" s="10">
        <f>(((J445/60)/60)/24)+DATE(1970,1,1)</f>
        <v>41650.015057870369</v>
      </c>
      <c r="T445" s="11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>(E446/D446) * 100</f>
        <v>5</v>
      </c>
      <c r="P446" s="15">
        <f>(E446/L446)</f>
        <v>50</v>
      </c>
      <c r="Q446" t="str">
        <f>MID(N446,1,FIND("/",N446)-1)</f>
        <v>film &amp; video</v>
      </c>
      <c r="R446" t="str">
        <f>MID(N446,FIND("/",N446)+1,LEN(N446))</f>
        <v>animation</v>
      </c>
      <c r="S446" s="10">
        <f>(((J446/60)/60)/24)+DATE(1970,1,1)</f>
        <v>40894.906956018516</v>
      </c>
      <c r="T446" s="11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>(E447/D447) * 100</f>
        <v>3.3333333333333335E-3</v>
      </c>
      <c r="P447" s="15">
        <f>(E447/L447)</f>
        <v>1</v>
      </c>
      <c r="Q447" t="str">
        <f>MID(N447,1,FIND("/",N447)-1)</f>
        <v>film &amp; video</v>
      </c>
      <c r="R447" t="str">
        <f>MID(N447,FIND("/",N447)+1,LEN(N447))</f>
        <v>animation</v>
      </c>
      <c r="S447" s="10">
        <f>(((J447/60)/60)/24)+DATE(1970,1,1)</f>
        <v>42130.335358796292</v>
      </c>
      <c r="T447" s="11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>(E448/D448) * 100</f>
        <v>7.2952380952380951</v>
      </c>
      <c r="P448" s="15">
        <f>(E448/L448)</f>
        <v>47.875</v>
      </c>
      <c r="Q448" t="str">
        <f>MID(N448,1,FIND("/",N448)-1)</f>
        <v>film &amp; video</v>
      </c>
      <c r="R448" t="str">
        <f>MID(N448,FIND("/",N448)+1,LEN(N448))</f>
        <v>animation</v>
      </c>
      <c r="S448" s="10">
        <f>(((J448/60)/60)/24)+DATE(1970,1,1)</f>
        <v>42037.083564814813</v>
      </c>
      <c r="T448" s="11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>(E449/D449) * 100</f>
        <v>1.6666666666666666E-2</v>
      </c>
      <c r="P449" s="15">
        <f>(E449/L449)</f>
        <v>5</v>
      </c>
      <c r="Q449" t="str">
        <f>MID(N449,1,FIND("/",N449)-1)</f>
        <v>film &amp; video</v>
      </c>
      <c r="R449" t="str">
        <f>MID(N449,FIND("/",N449)+1,LEN(N449))</f>
        <v>animation</v>
      </c>
      <c r="S449" s="10">
        <f>(((J449/60)/60)/24)+DATE(1970,1,1)</f>
        <v>41331.555127314816</v>
      </c>
      <c r="T449" s="11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>(E450/D450) * 100</f>
        <v>3.2804000000000002</v>
      </c>
      <c r="P450" s="15">
        <f>(E450/L450)</f>
        <v>20.502500000000001</v>
      </c>
      <c r="Q450" t="str">
        <f>MID(N450,1,FIND("/",N450)-1)</f>
        <v>film &amp; video</v>
      </c>
      <c r="R450" t="str">
        <f>MID(N450,FIND("/",N450)+1,LEN(N450))</f>
        <v>animation</v>
      </c>
      <c r="S450" s="10">
        <f>(((J450/60)/60)/24)+DATE(1970,1,1)</f>
        <v>41753.758043981477</v>
      </c>
      <c r="T450" s="11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>(E451/D451) * 100</f>
        <v>2.25</v>
      </c>
      <c r="P451" s="15">
        <f>(E451/L451)</f>
        <v>9</v>
      </c>
      <c r="Q451" t="str">
        <f>MID(N451,1,FIND("/",N451)-1)</f>
        <v>film &amp; video</v>
      </c>
      <c r="R451" t="str">
        <f>MID(N451,FIND("/",N451)+1,LEN(N451))</f>
        <v>animation</v>
      </c>
      <c r="S451" s="10">
        <f>(((J451/60)/60)/24)+DATE(1970,1,1)</f>
        <v>41534.568113425928</v>
      </c>
      <c r="T451" s="11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>(E452/D452) * 100</f>
        <v>0.79200000000000004</v>
      </c>
      <c r="P452" s="15">
        <f>(E452/L452)</f>
        <v>56.571428571428569</v>
      </c>
      <c r="Q452" t="str">
        <f>MID(N452,1,FIND("/",N452)-1)</f>
        <v>film &amp; video</v>
      </c>
      <c r="R452" t="str">
        <f>MID(N452,FIND("/",N452)+1,LEN(N452))</f>
        <v>animation</v>
      </c>
      <c r="S452" s="10">
        <f>(((J452/60)/60)/24)+DATE(1970,1,1)</f>
        <v>41654.946759259255</v>
      </c>
      <c r="T452" s="11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>(E453/D453) * 100</f>
        <v>0</v>
      </c>
      <c r="P453" s="15" t="e">
        <f>(E453/L453)</f>
        <v>#DIV/0!</v>
      </c>
      <c r="Q453" t="str">
        <f>MID(N453,1,FIND("/",N453)-1)</f>
        <v>film &amp; video</v>
      </c>
      <c r="R453" t="str">
        <f>MID(N453,FIND("/",N453)+1,LEN(N453))</f>
        <v>animation</v>
      </c>
      <c r="S453" s="10">
        <f>(((J453/60)/60)/24)+DATE(1970,1,1)</f>
        <v>41634.715173611112</v>
      </c>
      <c r="T453" s="11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>(E454/D454) * 100</f>
        <v>64</v>
      </c>
      <c r="P454" s="15">
        <f>(E454/L454)</f>
        <v>40</v>
      </c>
      <c r="Q454" t="str">
        <f>MID(N454,1,FIND("/",N454)-1)</f>
        <v>film &amp; video</v>
      </c>
      <c r="R454" t="str">
        <f>MID(N454,FIND("/",N454)+1,LEN(N454))</f>
        <v>animation</v>
      </c>
      <c r="S454" s="10">
        <f>(((J454/60)/60)/24)+DATE(1970,1,1)</f>
        <v>42107.703877314809</v>
      </c>
      <c r="T454" s="11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>(E455/D455) * 100</f>
        <v>2.7404479578392621E-2</v>
      </c>
      <c r="P455" s="15">
        <f>(E455/L455)</f>
        <v>13</v>
      </c>
      <c r="Q455" t="str">
        <f>MID(N455,1,FIND("/",N455)-1)</f>
        <v>film &amp; video</v>
      </c>
      <c r="R455" t="str">
        <f>MID(N455,FIND("/",N455)+1,LEN(N455))</f>
        <v>animation</v>
      </c>
      <c r="S455" s="10">
        <f>(((J455/60)/60)/24)+DATE(1970,1,1)</f>
        <v>42038.824988425928</v>
      </c>
      <c r="T455" s="11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>(E456/D456) * 100</f>
        <v>0.82000000000000006</v>
      </c>
      <c r="P456" s="15">
        <f>(E456/L456)</f>
        <v>16.399999999999999</v>
      </c>
      <c r="Q456" t="str">
        <f>MID(N456,1,FIND("/",N456)-1)</f>
        <v>film &amp; video</v>
      </c>
      <c r="R456" t="str">
        <f>MID(N456,FIND("/",N456)+1,LEN(N456))</f>
        <v>animation</v>
      </c>
      <c r="S456" s="10">
        <f>(((J456/60)/60)/24)+DATE(1970,1,1)</f>
        <v>41938.717256944445</v>
      </c>
      <c r="T456" s="11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>(E457/D457) * 100</f>
        <v>6.9230769230769221E-2</v>
      </c>
      <c r="P457" s="15">
        <f>(E457/L457)</f>
        <v>22.5</v>
      </c>
      <c r="Q457" t="str">
        <f>MID(N457,1,FIND("/",N457)-1)</f>
        <v>film &amp; video</v>
      </c>
      <c r="R457" t="str">
        <f>MID(N457,FIND("/",N457)+1,LEN(N457))</f>
        <v>animation</v>
      </c>
      <c r="S457" s="10">
        <f>(((J457/60)/60)/24)+DATE(1970,1,1)</f>
        <v>40971.002569444441</v>
      </c>
      <c r="T457" s="11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>(E458/D458) * 100</f>
        <v>0.68631863186318631</v>
      </c>
      <c r="P458" s="15">
        <f>(E458/L458)</f>
        <v>20.333333333333332</v>
      </c>
      <c r="Q458" t="str">
        <f>MID(N458,1,FIND("/",N458)-1)</f>
        <v>film &amp; video</v>
      </c>
      <c r="R458" t="str">
        <f>MID(N458,FIND("/",N458)+1,LEN(N458))</f>
        <v>animation</v>
      </c>
      <c r="S458" s="10">
        <f>(((J458/60)/60)/24)+DATE(1970,1,1)</f>
        <v>41547.694456018515</v>
      </c>
      <c r="T458" s="11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>(E459/D459) * 100</f>
        <v>0</v>
      </c>
      <c r="P459" s="15" t="e">
        <f>(E459/L459)</f>
        <v>#DIV/0!</v>
      </c>
      <c r="Q459" t="str">
        <f>MID(N459,1,FIND("/",N459)-1)</f>
        <v>film &amp; video</v>
      </c>
      <c r="R459" t="str">
        <f>MID(N459,FIND("/",N459)+1,LEN(N459))</f>
        <v>animation</v>
      </c>
      <c r="S459" s="10">
        <f>(((J459/60)/60)/24)+DATE(1970,1,1)</f>
        <v>41837.767500000002</v>
      </c>
      <c r="T459" s="11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>(E460/D460) * 100</f>
        <v>8.2100000000000009</v>
      </c>
      <c r="P460" s="15">
        <f>(E460/L460)</f>
        <v>16.755102040816325</v>
      </c>
      <c r="Q460" t="str">
        <f>MID(N460,1,FIND("/",N460)-1)</f>
        <v>film &amp; video</v>
      </c>
      <c r="R460" t="str">
        <f>MID(N460,FIND("/",N460)+1,LEN(N460))</f>
        <v>animation</v>
      </c>
      <c r="S460" s="10">
        <f>(((J460/60)/60)/24)+DATE(1970,1,1)</f>
        <v>41378.69976851852</v>
      </c>
      <c r="T460" s="11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>(E461/D461) * 100</f>
        <v>6.4102564102564097E-2</v>
      </c>
      <c r="P461" s="15">
        <f>(E461/L461)</f>
        <v>25</v>
      </c>
      <c r="Q461" t="str">
        <f>MID(N461,1,FIND("/",N461)-1)</f>
        <v>film &amp; video</v>
      </c>
      <c r="R461" t="str">
        <f>MID(N461,FIND("/",N461)+1,LEN(N461))</f>
        <v>animation</v>
      </c>
      <c r="S461" s="10">
        <f>(((J461/60)/60)/24)+DATE(1970,1,1)</f>
        <v>40800.6403587963</v>
      </c>
      <c r="T461" s="11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>(E462/D462) * 100</f>
        <v>0.29411764705882354</v>
      </c>
      <c r="P462" s="15">
        <f>(E462/L462)</f>
        <v>12.5</v>
      </c>
      <c r="Q462" t="str">
        <f>MID(N462,1,FIND("/",N462)-1)</f>
        <v>film &amp; video</v>
      </c>
      <c r="R462" t="str">
        <f>MID(N462,FIND("/",N462)+1,LEN(N462))</f>
        <v>animation</v>
      </c>
      <c r="S462" s="10">
        <f>(((J462/60)/60)/24)+DATE(1970,1,1)</f>
        <v>41759.542534722219</v>
      </c>
      <c r="T462" s="11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>(E463/D463) * 100</f>
        <v>0</v>
      </c>
      <c r="P463" s="15" t="e">
        <f>(E463/L463)</f>
        <v>#DIV/0!</v>
      </c>
      <c r="Q463" t="str">
        <f>MID(N463,1,FIND("/",N463)-1)</f>
        <v>film &amp; video</v>
      </c>
      <c r="R463" t="str">
        <f>MID(N463,FIND("/",N463)+1,LEN(N463))</f>
        <v>animation</v>
      </c>
      <c r="S463" s="10">
        <f>(((J463/60)/60)/24)+DATE(1970,1,1)</f>
        <v>41407.84684027778</v>
      </c>
      <c r="T463" s="11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>(E464/D464) * 100</f>
        <v>0</v>
      </c>
      <c r="P464" s="15" t="e">
        <f>(E464/L464)</f>
        <v>#DIV/0!</v>
      </c>
      <c r="Q464" t="str">
        <f>MID(N464,1,FIND("/",N464)-1)</f>
        <v>film &amp; video</v>
      </c>
      <c r="R464" t="str">
        <f>MID(N464,FIND("/",N464)+1,LEN(N464))</f>
        <v>animation</v>
      </c>
      <c r="S464" s="10">
        <f>(((J464/60)/60)/24)+DATE(1970,1,1)</f>
        <v>40705.126631944448</v>
      </c>
      <c r="T464" s="11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>(E465/D465) * 100</f>
        <v>2.2727272727272729</v>
      </c>
      <c r="P465" s="15">
        <f>(E465/L465)</f>
        <v>113.63636363636364</v>
      </c>
      <c r="Q465" t="str">
        <f>MID(N465,1,FIND("/",N465)-1)</f>
        <v>film &amp; video</v>
      </c>
      <c r="R465" t="str">
        <f>MID(N465,FIND("/",N465)+1,LEN(N465))</f>
        <v>animation</v>
      </c>
      <c r="S465" s="10">
        <f>(((J465/60)/60)/24)+DATE(1970,1,1)</f>
        <v>40750.710104166668</v>
      </c>
      <c r="T465" s="11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>(E466/D466) * 100</f>
        <v>9.9009900990099015E-2</v>
      </c>
      <c r="P466" s="15">
        <f>(E466/L466)</f>
        <v>1</v>
      </c>
      <c r="Q466" t="str">
        <f>MID(N466,1,FIND("/",N466)-1)</f>
        <v>film &amp; video</v>
      </c>
      <c r="R466" t="str">
        <f>MID(N466,FIND("/",N466)+1,LEN(N466))</f>
        <v>animation</v>
      </c>
      <c r="S466" s="10">
        <f>(((J466/60)/60)/24)+DATE(1970,1,1)</f>
        <v>42488.848784722228</v>
      </c>
      <c r="T466" s="11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>(E467/D467) * 100</f>
        <v>26.953125</v>
      </c>
      <c r="P467" s="15">
        <f>(E467/L467)</f>
        <v>17.25</v>
      </c>
      <c r="Q467" t="str">
        <f>MID(N467,1,FIND("/",N467)-1)</f>
        <v>film &amp; video</v>
      </c>
      <c r="R467" t="str">
        <f>MID(N467,FIND("/",N467)+1,LEN(N467))</f>
        <v>animation</v>
      </c>
      <c r="S467" s="10">
        <f>(((J467/60)/60)/24)+DATE(1970,1,1)</f>
        <v>41801.120069444441</v>
      </c>
      <c r="T467" s="11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>(E468/D468) * 100</f>
        <v>0.76</v>
      </c>
      <c r="P468" s="15">
        <f>(E468/L468)</f>
        <v>15.2</v>
      </c>
      <c r="Q468" t="str">
        <f>MID(N468,1,FIND("/",N468)-1)</f>
        <v>film &amp; video</v>
      </c>
      <c r="R468" t="str">
        <f>MID(N468,FIND("/",N468)+1,LEN(N468))</f>
        <v>animation</v>
      </c>
      <c r="S468" s="10">
        <f>(((J468/60)/60)/24)+DATE(1970,1,1)</f>
        <v>41129.942870370374</v>
      </c>
      <c r="T468" s="11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>(E469/D469) * 100</f>
        <v>21.574999999999999</v>
      </c>
      <c r="P469" s="15">
        <f>(E469/L469)</f>
        <v>110.64102564102564</v>
      </c>
      <c r="Q469" t="str">
        <f>MID(N469,1,FIND("/",N469)-1)</f>
        <v>film &amp; video</v>
      </c>
      <c r="R469" t="str">
        <f>MID(N469,FIND("/",N469)+1,LEN(N469))</f>
        <v>animation</v>
      </c>
      <c r="S469" s="10">
        <f>(((J469/60)/60)/24)+DATE(1970,1,1)</f>
        <v>41135.679791666669</v>
      </c>
      <c r="T469" s="11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>(E470/D470) * 100</f>
        <v>0</v>
      </c>
      <c r="P470" s="15" t="e">
        <f>(E470/L470)</f>
        <v>#DIV/0!</v>
      </c>
      <c r="Q470" t="str">
        <f>MID(N470,1,FIND("/",N470)-1)</f>
        <v>film &amp; video</v>
      </c>
      <c r="R470" t="str">
        <f>MID(N470,FIND("/",N470)+1,LEN(N470))</f>
        <v>animation</v>
      </c>
      <c r="S470" s="10">
        <f>(((J470/60)/60)/24)+DATE(1970,1,1)</f>
        <v>41041.167627314811</v>
      </c>
      <c r="T470" s="11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>(E471/D471) * 100</f>
        <v>0</v>
      </c>
      <c r="P471" s="15" t="e">
        <f>(E471/L471)</f>
        <v>#DIV/0!</v>
      </c>
      <c r="Q471" t="str">
        <f>MID(N471,1,FIND("/",N471)-1)</f>
        <v>film &amp; video</v>
      </c>
      <c r="R471" t="str">
        <f>MID(N471,FIND("/",N471)+1,LEN(N471))</f>
        <v>animation</v>
      </c>
      <c r="S471" s="10">
        <f>(((J471/60)/60)/24)+DATE(1970,1,1)</f>
        <v>41827.989861111113</v>
      </c>
      <c r="T471" s="11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>(E472/D472) * 100</f>
        <v>1.02</v>
      </c>
      <c r="P472" s="15">
        <f>(E472/L472)</f>
        <v>25.5</v>
      </c>
      <c r="Q472" t="str">
        <f>MID(N472,1,FIND("/",N472)-1)</f>
        <v>film &amp; video</v>
      </c>
      <c r="R472" t="str">
        <f>MID(N472,FIND("/",N472)+1,LEN(N472))</f>
        <v>animation</v>
      </c>
      <c r="S472" s="10">
        <f>(((J472/60)/60)/24)+DATE(1970,1,1)</f>
        <v>41605.167696759258</v>
      </c>
      <c r="T472" s="11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>(E473/D473) * 100</f>
        <v>11.892727272727273</v>
      </c>
      <c r="P473" s="15">
        <f>(E473/L473)</f>
        <v>38.476470588235294</v>
      </c>
      <c r="Q473" t="str">
        <f>MID(N473,1,FIND("/",N473)-1)</f>
        <v>film &amp; video</v>
      </c>
      <c r="R473" t="str">
        <f>MID(N473,FIND("/",N473)+1,LEN(N473))</f>
        <v>animation</v>
      </c>
      <c r="S473" s="10">
        <f>(((J473/60)/60)/24)+DATE(1970,1,1)</f>
        <v>41703.721979166665</v>
      </c>
      <c r="T473" s="11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>(E474/D474) * 100</f>
        <v>17.625</v>
      </c>
      <c r="P474" s="15">
        <f>(E474/L474)</f>
        <v>28.2</v>
      </c>
      <c r="Q474" t="str">
        <f>MID(N474,1,FIND("/",N474)-1)</f>
        <v>film &amp; video</v>
      </c>
      <c r="R474" t="str">
        <f>MID(N474,FIND("/",N474)+1,LEN(N474))</f>
        <v>animation</v>
      </c>
      <c r="S474" s="10">
        <f>(((J474/60)/60)/24)+DATE(1970,1,1)</f>
        <v>41844.922662037039</v>
      </c>
      <c r="T474" s="11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>(E475/D475) * 100</f>
        <v>2.87</v>
      </c>
      <c r="P475" s="15">
        <f>(E475/L475)</f>
        <v>61.5</v>
      </c>
      <c r="Q475" t="str">
        <f>MID(N475,1,FIND("/",N475)-1)</f>
        <v>film &amp; video</v>
      </c>
      <c r="R475" t="str">
        <f>MID(N475,FIND("/",N475)+1,LEN(N475))</f>
        <v>animation</v>
      </c>
      <c r="S475" s="10">
        <f>(((J475/60)/60)/24)+DATE(1970,1,1)</f>
        <v>41869.698136574072</v>
      </c>
      <c r="T475" s="11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>(E476/D476) * 100</f>
        <v>3.0303030303030304E-2</v>
      </c>
      <c r="P476" s="15">
        <f>(E476/L476)</f>
        <v>1</v>
      </c>
      <c r="Q476" t="str">
        <f>MID(N476,1,FIND("/",N476)-1)</f>
        <v>film &amp; video</v>
      </c>
      <c r="R476" t="str">
        <f>MID(N476,FIND("/",N476)+1,LEN(N476))</f>
        <v>animation</v>
      </c>
      <c r="S476" s="10">
        <f>(((J476/60)/60)/24)+DATE(1970,1,1)</f>
        <v>42753.329039351855</v>
      </c>
      <c r="T476" s="11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>(E477/D477) * 100</f>
        <v>0</v>
      </c>
      <c r="P477" s="15" t="e">
        <f>(E477/L477)</f>
        <v>#DIV/0!</v>
      </c>
      <c r="Q477" t="str">
        <f>MID(N477,1,FIND("/",N477)-1)</f>
        <v>film &amp; video</v>
      </c>
      <c r="R477" t="str">
        <f>MID(N477,FIND("/",N477)+1,LEN(N477))</f>
        <v>animation</v>
      </c>
      <c r="S477" s="10">
        <f>(((J477/60)/60)/24)+DATE(1970,1,1)</f>
        <v>42100.086145833338</v>
      </c>
      <c r="T477" s="11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>(E478/D478) * 100</f>
        <v>2.230268181818182</v>
      </c>
      <c r="P478" s="15">
        <f>(E478/L478)</f>
        <v>39.569274193548388</v>
      </c>
      <c r="Q478" t="str">
        <f>MID(N478,1,FIND("/",N478)-1)</f>
        <v>film &amp; video</v>
      </c>
      <c r="R478" t="str">
        <f>MID(N478,FIND("/",N478)+1,LEN(N478))</f>
        <v>animation</v>
      </c>
      <c r="S478" s="10">
        <f>(((J478/60)/60)/24)+DATE(1970,1,1)</f>
        <v>41757.975011574075</v>
      </c>
      <c r="T478" s="11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>(E479/D479) * 100</f>
        <v>0</v>
      </c>
      <c r="P479" s="15" t="e">
        <f>(E479/L479)</f>
        <v>#DIV/0!</v>
      </c>
      <c r="Q479" t="str">
        <f>MID(N479,1,FIND("/",N479)-1)</f>
        <v>film &amp; video</v>
      </c>
      <c r="R479" t="str">
        <f>MID(N479,FIND("/",N479)+1,LEN(N479))</f>
        <v>animation</v>
      </c>
      <c r="S479" s="10">
        <f>(((J479/60)/60)/24)+DATE(1970,1,1)</f>
        <v>40987.83488425926</v>
      </c>
      <c r="T479" s="11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>(E480/D480) * 100</f>
        <v>0</v>
      </c>
      <c r="P480" s="15" t="e">
        <f>(E480/L480)</f>
        <v>#DIV/0!</v>
      </c>
      <c r="Q480" t="str">
        <f>MID(N480,1,FIND("/",N480)-1)</f>
        <v>film &amp; video</v>
      </c>
      <c r="R480" t="str">
        <f>MID(N480,FIND("/",N480)+1,LEN(N480))</f>
        <v>animation</v>
      </c>
      <c r="S480" s="10">
        <f>(((J480/60)/60)/24)+DATE(1970,1,1)</f>
        <v>42065.910983796297</v>
      </c>
      <c r="T480" s="11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>(E481/D481) * 100</f>
        <v>32.56</v>
      </c>
      <c r="P481" s="15">
        <f>(E481/L481)</f>
        <v>88.8</v>
      </c>
      <c r="Q481" t="str">
        <f>MID(N481,1,FIND("/",N481)-1)</f>
        <v>film &amp; video</v>
      </c>
      <c r="R481" t="str">
        <f>MID(N481,FIND("/",N481)+1,LEN(N481))</f>
        <v>animation</v>
      </c>
      <c r="S481" s="10">
        <f>(((J481/60)/60)/24)+DATE(1970,1,1)</f>
        <v>41904.407812500001</v>
      </c>
      <c r="T481" s="11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>(E482/D482) * 100</f>
        <v>19.41</v>
      </c>
      <c r="P482" s="15">
        <f>(E482/L482)</f>
        <v>55.457142857142856</v>
      </c>
      <c r="Q482" t="str">
        <f>MID(N482,1,FIND("/",N482)-1)</f>
        <v>film &amp; video</v>
      </c>
      <c r="R482" t="str">
        <f>MID(N482,FIND("/",N482)+1,LEN(N482))</f>
        <v>animation</v>
      </c>
      <c r="S482" s="10">
        <f>(((J482/60)/60)/24)+DATE(1970,1,1)</f>
        <v>41465.500173611108</v>
      </c>
      <c r="T482" s="11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>(E483/D483) * 100</f>
        <v>6.1</v>
      </c>
      <c r="P483" s="15">
        <f>(E483/L483)</f>
        <v>87.142857142857139</v>
      </c>
      <c r="Q483" t="str">
        <f>MID(N483,1,FIND("/",N483)-1)</f>
        <v>film &amp; video</v>
      </c>
      <c r="R483" t="str">
        <f>MID(N483,FIND("/",N483)+1,LEN(N483))</f>
        <v>animation</v>
      </c>
      <c r="S483" s="10">
        <f>(((J483/60)/60)/24)+DATE(1970,1,1)</f>
        <v>41162.672326388885</v>
      </c>
      <c r="T483" s="11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>(E484/D484) * 100</f>
        <v>0.1</v>
      </c>
      <c r="P484" s="15">
        <f>(E484/L484)</f>
        <v>10</v>
      </c>
      <c r="Q484" t="str">
        <f>MID(N484,1,FIND("/",N484)-1)</f>
        <v>film &amp; video</v>
      </c>
      <c r="R484" t="str">
        <f>MID(N484,FIND("/",N484)+1,LEN(N484))</f>
        <v>animation</v>
      </c>
      <c r="S484" s="10">
        <f>(((J484/60)/60)/24)+DATE(1970,1,1)</f>
        <v>42447.896875000006</v>
      </c>
      <c r="T484" s="11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>(E485/D485) * 100</f>
        <v>50.2</v>
      </c>
      <c r="P485" s="15">
        <f>(E485/L485)</f>
        <v>51.224489795918366</v>
      </c>
      <c r="Q485" t="str">
        <f>MID(N485,1,FIND("/",N485)-1)</f>
        <v>film &amp; video</v>
      </c>
      <c r="R485" t="str">
        <f>MID(N485,FIND("/",N485)+1,LEN(N485))</f>
        <v>animation</v>
      </c>
      <c r="S485" s="10">
        <f>(((J485/60)/60)/24)+DATE(1970,1,1)</f>
        <v>41243.197592592594</v>
      </c>
      <c r="T485" s="11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>(E486/D486) * 100</f>
        <v>0.18625</v>
      </c>
      <c r="P486" s="15">
        <f>(E486/L486)</f>
        <v>13.545454545454545</v>
      </c>
      <c r="Q486" t="str">
        <f>MID(N486,1,FIND("/",N486)-1)</f>
        <v>film &amp; video</v>
      </c>
      <c r="R486" t="str">
        <f>MID(N486,FIND("/",N486)+1,LEN(N486))</f>
        <v>animation</v>
      </c>
      <c r="S486" s="10">
        <f>(((J486/60)/60)/24)+DATE(1970,1,1)</f>
        <v>42272.93949074074</v>
      </c>
      <c r="T486" s="11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>(E487/D487) * 100</f>
        <v>21.906971229845084</v>
      </c>
      <c r="P487" s="15">
        <f>(E487/L487)</f>
        <v>66.520080000000007</v>
      </c>
      <c r="Q487" t="str">
        <f>MID(N487,1,FIND("/",N487)-1)</f>
        <v>film &amp; video</v>
      </c>
      <c r="R487" t="str">
        <f>MID(N487,FIND("/",N487)+1,LEN(N487))</f>
        <v>animation</v>
      </c>
      <c r="S487" s="10">
        <f>(((J487/60)/60)/24)+DATE(1970,1,1)</f>
        <v>41381.50577546296</v>
      </c>
      <c r="T487" s="11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>(E488/D488) * 100</f>
        <v>9.0909090909090905E-3</v>
      </c>
      <c r="P488" s="15">
        <f>(E488/L488)</f>
        <v>50</v>
      </c>
      <c r="Q488" t="str">
        <f>MID(N488,1,FIND("/",N488)-1)</f>
        <v>film &amp; video</v>
      </c>
      <c r="R488" t="str">
        <f>MID(N488,FIND("/",N488)+1,LEN(N488))</f>
        <v>animation</v>
      </c>
      <c r="S488" s="10">
        <f>(((J488/60)/60)/24)+DATE(1970,1,1)</f>
        <v>41761.94258101852</v>
      </c>
      <c r="T488" s="11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>(E489/D489) * 100</f>
        <v>0</v>
      </c>
      <c r="P489" s="15" t="e">
        <f>(E489/L489)</f>
        <v>#DIV/0!</v>
      </c>
      <c r="Q489" t="str">
        <f>MID(N489,1,FIND("/",N489)-1)</f>
        <v>film &amp; video</v>
      </c>
      <c r="R489" t="str">
        <f>MID(N489,FIND("/",N489)+1,LEN(N489))</f>
        <v>animation</v>
      </c>
      <c r="S489" s="10">
        <f>(((J489/60)/60)/24)+DATE(1970,1,1)</f>
        <v>42669.594837962963</v>
      </c>
      <c r="T489" s="11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>(E490/D490) * 100</f>
        <v>0</v>
      </c>
      <c r="P490" s="15" t="e">
        <f>(E490/L490)</f>
        <v>#DIV/0!</v>
      </c>
      <c r="Q490" t="str">
        <f>MID(N490,1,FIND("/",N490)-1)</f>
        <v>film &amp; video</v>
      </c>
      <c r="R490" t="str">
        <f>MID(N490,FIND("/",N490)+1,LEN(N490))</f>
        <v>animation</v>
      </c>
      <c r="S490" s="10">
        <f>(((J490/60)/60)/24)+DATE(1970,1,1)</f>
        <v>42714.054398148146</v>
      </c>
      <c r="T490" s="11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>(E491/D491) * 100</f>
        <v>0.28667813379201834</v>
      </c>
      <c r="P491" s="15">
        <f>(E491/L491)</f>
        <v>71.666666666666671</v>
      </c>
      <c r="Q491" t="str">
        <f>MID(N491,1,FIND("/",N491)-1)</f>
        <v>film &amp; video</v>
      </c>
      <c r="R491" t="str">
        <f>MID(N491,FIND("/",N491)+1,LEN(N491))</f>
        <v>animation</v>
      </c>
      <c r="S491" s="10">
        <f>(((J491/60)/60)/24)+DATE(1970,1,1)</f>
        <v>40882.481666666667</v>
      </c>
      <c r="T491" s="11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>(E492/D492) * 100</f>
        <v>0</v>
      </c>
      <c r="P492" s="15" t="e">
        <f>(E492/L492)</f>
        <v>#DIV/0!</v>
      </c>
      <c r="Q492" t="str">
        <f>MID(N492,1,FIND("/",N492)-1)</f>
        <v>film &amp; video</v>
      </c>
      <c r="R492" t="str">
        <f>MID(N492,FIND("/",N492)+1,LEN(N492))</f>
        <v>animation</v>
      </c>
      <c r="S492" s="10">
        <f>(((J492/60)/60)/24)+DATE(1970,1,1)</f>
        <v>41113.968576388892</v>
      </c>
      <c r="T492" s="11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>(E493/D493) * 100</f>
        <v>0</v>
      </c>
      <c r="P493" s="15" t="e">
        <f>(E493/L493)</f>
        <v>#DIV/0!</v>
      </c>
      <c r="Q493" t="str">
        <f>MID(N493,1,FIND("/",N493)-1)</f>
        <v>film &amp; video</v>
      </c>
      <c r="R493" t="str">
        <f>MID(N493,FIND("/",N493)+1,LEN(N493))</f>
        <v>animation</v>
      </c>
      <c r="S493" s="10">
        <f>(((J493/60)/60)/24)+DATE(1970,1,1)</f>
        <v>42366.982627314821</v>
      </c>
      <c r="T493" s="11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>(E494/D494) * 100</f>
        <v>0</v>
      </c>
      <c r="P494" s="15" t="e">
        <f>(E494/L494)</f>
        <v>#DIV/0!</v>
      </c>
      <c r="Q494" t="str">
        <f>MID(N494,1,FIND("/",N494)-1)</f>
        <v>film &amp; video</v>
      </c>
      <c r="R494" t="str">
        <f>MID(N494,FIND("/",N494)+1,LEN(N494))</f>
        <v>animation</v>
      </c>
      <c r="S494" s="10">
        <f>(((J494/60)/60)/24)+DATE(1970,1,1)</f>
        <v>42596.03506944445</v>
      </c>
      <c r="T494" s="11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>(E495/D495) * 100</f>
        <v>0</v>
      </c>
      <c r="P495" s="15" t="e">
        <f>(E495/L495)</f>
        <v>#DIV/0!</v>
      </c>
      <c r="Q495" t="str">
        <f>MID(N495,1,FIND("/",N495)-1)</f>
        <v>film &amp; video</v>
      </c>
      <c r="R495" t="str">
        <f>MID(N495,FIND("/",N495)+1,LEN(N495))</f>
        <v>animation</v>
      </c>
      <c r="S495" s="10">
        <f>(((J495/60)/60)/24)+DATE(1970,1,1)</f>
        <v>42114.726134259254</v>
      </c>
      <c r="T495" s="11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>(E496/D496) * 100</f>
        <v>0.155</v>
      </c>
      <c r="P496" s="15">
        <f>(E496/L496)</f>
        <v>10.333333333333334</v>
      </c>
      <c r="Q496" t="str">
        <f>MID(N496,1,FIND("/",N496)-1)</f>
        <v>film &amp; video</v>
      </c>
      <c r="R496" t="str">
        <f>MID(N496,FIND("/",N496)+1,LEN(N496))</f>
        <v>animation</v>
      </c>
      <c r="S496" s="10">
        <f>(((J496/60)/60)/24)+DATE(1970,1,1)</f>
        <v>41799.830613425926</v>
      </c>
      <c r="T496" s="11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>(E497/D497) * 100</f>
        <v>0</v>
      </c>
      <c r="P497" s="15" t="e">
        <f>(E497/L497)</f>
        <v>#DIV/0!</v>
      </c>
      <c r="Q497" t="str">
        <f>MID(N497,1,FIND("/",N497)-1)</f>
        <v>film &amp; video</v>
      </c>
      <c r="R497" t="str">
        <f>MID(N497,FIND("/",N497)+1,LEN(N497))</f>
        <v>animation</v>
      </c>
      <c r="S497" s="10">
        <f>(((J497/60)/60)/24)+DATE(1970,1,1)</f>
        <v>42171.827604166669</v>
      </c>
      <c r="T497" s="11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>(E498/D498) * 100</f>
        <v>1.6666666666666668E-3</v>
      </c>
      <c r="P498" s="15">
        <f>(E498/L498)</f>
        <v>1</v>
      </c>
      <c r="Q498" t="str">
        <f>MID(N498,1,FIND("/",N498)-1)</f>
        <v>film &amp; video</v>
      </c>
      <c r="R498" t="str">
        <f>MID(N498,FIND("/",N498)+1,LEN(N498))</f>
        <v>animation</v>
      </c>
      <c r="S498" s="10">
        <f>(((J498/60)/60)/24)+DATE(1970,1,1)</f>
        <v>41620.93141203704</v>
      </c>
      <c r="T498" s="11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>(E499/D499) * 100</f>
        <v>0.6696428571428571</v>
      </c>
      <c r="P499" s="15">
        <f>(E499/L499)</f>
        <v>10</v>
      </c>
      <c r="Q499" t="str">
        <f>MID(N499,1,FIND("/",N499)-1)</f>
        <v>film &amp; video</v>
      </c>
      <c r="R499" t="str">
        <f>MID(N499,FIND("/",N499)+1,LEN(N499))</f>
        <v>animation</v>
      </c>
      <c r="S499" s="10">
        <f>(((J499/60)/60)/24)+DATE(1970,1,1)</f>
        <v>41945.037789351853</v>
      </c>
      <c r="T499" s="11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>(E500/D500) * 100</f>
        <v>4.5985132395404564</v>
      </c>
      <c r="P500" s="15">
        <f>(E500/L500)</f>
        <v>136.09090909090909</v>
      </c>
      <c r="Q500" t="str">
        <f>MID(N500,1,FIND("/",N500)-1)</f>
        <v>film &amp; video</v>
      </c>
      <c r="R500" t="str">
        <f>MID(N500,FIND("/",N500)+1,LEN(N500))</f>
        <v>animation</v>
      </c>
      <c r="S500" s="10">
        <f>(((J500/60)/60)/24)+DATE(1970,1,1)</f>
        <v>40858.762141203704</v>
      </c>
      <c r="T500" s="11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>(E501/D501) * 100</f>
        <v>9.5500000000000007</v>
      </c>
      <c r="P501" s="15">
        <f>(E501/L501)</f>
        <v>73.461538461538467</v>
      </c>
      <c r="Q501" t="str">
        <f>MID(N501,1,FIND("/",N501)-1)</f>
        <v>film &amp; video</v>
      </c>
      <c r="R501" t="str">
        <f>MID(N501,FIND("/",N501)+1,LEN(N501))</f>
        <v>animation</v>
      </c>
      <c r="S501" s="10">
        <f>(((J501/60)/60)/24)+DATE(1970,1,1)</f>
        <v>40043.895462962959</v>
      </c>
      <c r="T501" s="11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>(E502/D502) * 100</f>
        <v>3.3076923076923079</v>
      </c>
      <c r="P502" s="15">
        <f>(E502/L502)</f>
        <v>53.75</v>
      </c>
      <c r="Q502" t="str">
        <f>MID(N502,1,FIND("/",N502)-1)</f>
        <v>film &amp; video</v>
      </c>
      <c r="R502" t="str">
        <f>MID(N502,FIND("/",N502)+1,LEN(N502))</f>
        <v>animation</v>
      </c>
      <c r="S502" s="10">
        <f>(((J502/60)/60)/24)+DATE(1970,1,1)</f>
        <v>40247.886006944449</v>
      </c>
      <c r="T502" s="11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>(E503/D503) * 100</f>
        <v>0</v>
      </c>
      <c r="P503" s="15" t="e">
        <f>(E503/L503)</f>
        <v>#DIV/0!</v>
      </c>
      <c r="Q503" t="str">
        <f>MID(N503,1,FIND("/",N503)-1)</f>
        <v>film &amp; video</v>
      </c>
      <c r="R503" t="str">
        <f>MID(N503,FIND("/",N503)+1,LEN(N503))</f>
        <v>animation</v>
      </c>
      <c r="S503" s="10">
        <f>(((J503/60)/60)/24)+DATE(1970,1,1)</f>
        <v>40703.234386574077</v>
      </c>
      <c r="T503" s="11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>(E504/D504) * 100</f>
        <v>1.1499999999999999</v>
      </c>
      <c r="P504" s="15">
        <f>(E504/L504)</f>
        <v>57.5</v>
      </c>
      <c r="Q504" t="str">
        <f>MID(N504,1,FIND("/",N504)-1)</f>
        <v>film &amp; video</v>
      </c>
      <c r="R504" t="str">
        <f>MID(N504,FIND("/",N504)+1,LEN(N504))</f>
        <v>animation</v>
      </c>
      <c r="S504" s="10">
        <f>(((J504/60)/60)/24)+DATE(1970,1,1)</f>
        <v>40956.553530092591</v>
      </c>
      <c r="T504" s="11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>(E505/D505) * 100</f>
        <v>1.7538461538461538</v>
      </c>
      <c r="P505" s="15">
        <f>(E505/L505)</f>
        <v>12.666666666666666</v>
      </c>
      <c r="Q505" t="str">
        <f>MID(N505,1,FIND("/",N505)-1)</f>
        <v>film &amp; video</v>
      </c>
      <c r="R505" t="str">
        <f>MID(N505,FIND("/",N505)+1,LEN(N505))</f>
        <v>animation</v>
      </c>
      <c r="S505" s="10">
        <f>(((J505/60)/60)/24)+DATE(1970,1,1)</f>
        <v>41991.526655092588</v>
      </c>
      <c r="T505" s="11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>(E506/D506) * 100</f>
        <v>1.3673469387755102</v>
      </c>
      <c r="P506" s="15">
        <f>(E506/L506)</f>
        <v>67</v>
      </c>
      <c r="Q506" t="str">
        <f>MID(N506,1,FIND("/",N506)-1)</f>
        <v>film &amp; video</v>
      </c>
      <c r="R506" t="str">
        <f>MID(N506,FIND("/",N506)+1,LEN(N506))</f>
        <v>animation</v>
      </c>
      <c r="S506" s="10">
        <f>(((J506/60)/60)/24)+DATE(1970,1,1)</f>
        <v>40949.98364583333</v>
      </c>
      <c r="T506" s="11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>(E507/D507) * 100</f>
        <v>0.43333333333333329</v>
      </c>
      <c r="P507" s="15">
        <f>(E507/L507)</f>
        <v>3.7142857142857144</v>
      </c>
      <c r="Q507" t="str">
        <f>MID(N507,1,FIND("/",N507)-1)</f>
        <v>film &amp; video</v>
      </c>
      <c r="R507" t="str">
        <f>MID(N507,FIND("/",N507)+1,LEN(N507))</f>
        <v>animation</v>
      </c>
      <c r="S507" s="10">
        <f>(((J507/60)/60)/24)+DATE(1970,1,1)</f>
        <v>42318.098217592589</v>
      </c>
      <c r="T507" s="11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>(E508/D508) * 100</f>
        <v>0.125</v>
      </c>
      <c r="P508" s="15">
        <f>(E508/L508)</f>
        <v>250</v>
      </c>
      <c r="Q508" t="str">
        <f>MID(N508,1,FIND("/",N508)-1)</f>
        <v>film &amp; video</v>
      </c>
      <c r="R508" t="str">
        <f>MID(N508,FIND("/",N508)+1,LEN(N508))</f>
        <v>animation</v>
      </c>
      <c r="S508" s="10">
        <f>(((J508/60)/60)/24)+DATE(1970,1,1)</f>
        <v>41466.552314814813</v>
      </c>
      <c r="T508" s="11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>(E509/D509) * 100</f>
        <v>3.2</v>
      </c>
      <c r="P509" s="15">
        <f>(E509/L509)</f>
        <v>64</v>
      </c>
      <c r="Q509" t="str">
        <f>MID(N509,1,FIND("/",N509)-1)</f>
        <v>film &amp; video</v>
      </c>
      <c r="R509" t="str">
        <f>MID(N509,FIND("/",N509)+1,LEN(N509))</f>
        <v>animation</v>
      </c>
      <c r="S509" s="10">
        <f>(((J509/60)/60)/24)+DATE(1970,1,1)</f>
        <v>41156.958993055552</v>
      </c>
      <c r="T509" s="11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>(E510/D510) * 100</f>
        <v>0.8</v>
      </c>
      <c r="P510" s="15">
        <f>(E510/L510)</f>
        <v>133.33333333333334</v>
      </c>
      <c r="Q510" t="str">
        <f>MID(N510,1,FIND("/",N510)-1)</f>
        <v>film &amp; video</v>
      </c>
      <c r="R510" t="str">
        <f>MID(N510,FIND("/",N510)+1,LEN(N510))</f>
        <v>animation</v>
      </c>
      <c r="S510" s="10">
        <f>(((J510/60)/60)/24)+DATE(1970,1,1)</f>
        <v>40995.024317129632</v>
      </c>
      <c r="T510" s="11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>(E511/D511) * 100</f>
        <v>0.2</v>
      </c>
      <c r="P511" s="15">
        <f>(E511/L511)</f>
        <v>10</v>
      </c>
      <c r="Q511" t="str">
        <f>MID(N511,1,FIND("/",N511)-1)</f>
        <v>film &amp; video</v>
      </c>
      <c r="R511" t="str">
        <f>MID(N511,FIND("/",N511)+1,LEN(N511))</f>
        <v>animation</v>
      </c>
      <c r="S511" s="10">
        <f>(((J511/60)/60)/24)+DATE(1970,1,1)</f>
        <v>42153.631597222222</v>
      </c>
      <c r="T511" s="11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>(E512/D512) * 100</f>
        <v>0</v>
      </c>
      <c r="P512" s="15" t="e">
        <f>(E512/L512)</f>
        <v>#DIV/0!</v>
      </c>
      <c r="Q512" t="str">
        <f>MID(N512,1,FIND("/",N512)-1)</f>
        <v>film &amp; video</v>
      </c>
      <c r="R512" t="str">
        <f>MID(N512,FIND("/",N512)+1,LEN(N512))</f>
        <v>animation</v>
      </c>
      <c r="S512" s="10">
        <f>(((J512/60)/60)/24)+DATE(1970,1,1)</f>
        <v>42400.176377314812</v>
      </c>
      <c r="T512" s="11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>(E513/D513) * 100</f>
        <v>3</v>
      </c>
      <c r="P513" s="15">
        <f>(E513/L513)</f>
        <v>30</v>
      </c>
      <c r="Q513" t="str">
        <f>MID(N513,1,FIND("/",N513)-1)</f>
        <v>film &amp; video</v>
      </c>
      <c r="R513" t="str">
        <f>MID(N513,FIND("/",N513)+1,LEN(N513))</f>
        <v>animation</v>
      </c>
      <c r="S513" s="10">
        <f>(((J513/60)/60)/24)+DATE(1970,1,1)</f>
        <v>41340.303032407406</v>
      </c>
      <c r="T513" s="11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>(E514/D514) * 100</f>
        <v>0.13749999999999998</v>
      </c>
      <c r="P514" s="15">
        <f>(E514/L514)</f>
        <v>5.5</v>
      </c>
      <c r="Q514" t="str">
        <f>MID(N514,1,FIND("/",N514)-1)</f>
        <v>film &amp; video</v>
      </c>
      <c r="R514" t="str">
        <f>MID(N514,FIND("/",N514)+1,LEN(N514))</f>
        <v>animation</v>
      </c>
      <c r="S514" s="10">
        <f>(((J514/60)/60)/24)+DATE(1970,1,1)</f>
        <v>42649.742210648154</v>
      </c>
      <c r="T514" s="11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>(E515/D515) * 100</f>
        <v>13.923999999999999</v>
      </c>
      <c r="P515" s="15">
        <f>(E515/L515)</f>
        <v>102.38235294117646</v>
      </c>
      <c r="Q515" t="str">
        <f>MID(N515,1,FIND("/",N515)-1)</f>
        <v>film &amp; video</v>
      </c>
      <c r="R515" t="str">
        <f>MID(N515,FIND("/",N515)+1,LEN(N515))</f>
        <v>animation</v>
      </c>
      <c r="S515" s="10">
        <f>(((J515/60)/60)/24)+DATE(1970,1,1)</f>
        <v>42552.653993055559</v>
      </c>
      <c r="T515" s="11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>(E516/D516) * 100</f>
        <v>3.3333333333333335</v>
      </c>
      <c r="P516" s="15">
        <f>(E516/L516)</f>
        <v>16.666666666666668</v>
      </c>
      <c r="Q516" t="str">
        <f>MID(N516,1,FIND("/",N516)-1)</f>
        <v>film &amp; video</v>
      </c>
      <c r="R516" t="str">
        <f>MID(N516,FIND("/",N516)+1,LEN(N516))</f>
        <v>animation</v>
      </c>
      <c r="S516" s="10">
        <f>(((J516/60)/60)/24)+DATE(1970,1,1)</f>
        <v>41830.613969907405</v>
      </c>
      <c r="T516" s="11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>(E517/D517) * 100</f>
        <v>25.41340206185567</v>
      </c>
      <c r="P517" s="15">
        <f>(E517/L517)</f>
        <v>725.02941176470586</v>
      </c>
      <c r="Q517" t="str">
        <f>MID(N517,1,FIND("/",N517)-1)</f>
        <v>film &amp; video</v>
      </c>
      <c r="R517" t="str">
        <f>MID(N517,FIND("/",N517)+1,LEN(N517))</f>
        <v>animation</v>
      </c>
      <c r="S517" s="10">
        <f>(((J517/60)/60)/24)+DATE(1970,1,1)</f>
        <v>42327.490752314814</v>
      </c>
      <c r="T517" s="11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>(E518/D518) * 100</f>
        <v>0</v>
      </c>
      <c r="P518" s="15" t="e">
        <f>(E518/L518)</f>
        <v>#DIV/0!</v>
      </c>
      <c r="Q518" t="str">
        <f>MID(N518,1,FIND("/",N518)-1)</f>
        <v>film &amp; video</v>
      </c>
      <c r="R518" t="str">
        <f>MID(N518,FIND("/",N518)+1,LEN(N518))</f>
        <v>animation</v>
      </c>
      <c r="S518" s="10">
        <f>(((J518/60)/60)/24)+DATE(1970,1,1)</f>
        <v>42091.778703703705</v>
      </c>
      <c r="T518" s="11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>(E519/D519) * 100</f>
        <v>1.3666666666666667</v>
      </c>
      <c r="P519" s="15">
        <f>(E519/L519)</f>
        <v>68.333333333333329</v>
      </c>
      <c r="Q519" t="str">
        <f>MID(N519,1,FIND("/",N519)-1)</f>
        <v>film &amp; video</v>
      </c>
      <c r="R519" t="str">
        <f>MID(N519,FIND("/",N519)+1,LEN(N519))</f>
        <v>animation</v>
      </c>
      <c r="S519" s="10">
        <f>(((J519/60)/60)/24)+DATE(1970,1,1)</f>
        <v>42738.615289351852</v>
      </c>
      <c r="T519" s="11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>(E520/D520) * 100</f>
        <v>0</v>
      </c>
      <c r="P520" s="15" t="e">
        <f>(E520/L520)</f>
        <v>#DIV/0!</v>
      </c>
      <c r="Q520" t="str">
        <f>MID(N520,1,FIND("/",N520)-1)</f>
        <v>film &amp; video</v>
      </c>
      <c r="R520" t="str">
        <f>MID(N520,FIND("/",N520)+1,LEN(N520))</f>
        <v>animation</v>
      </c>
      <c r="S520" s="10">
        <f>(((J520/60)/60)/24)+DATE(1970,1,1)</f>
        <v>42223.616018518514</v>
      </c>
      <c r="T520" s="11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>(E521/D521) * 100</f>
        <v>22.881426547787683</v>
      </c>
      <c r="P521" s="15">
        <f>(E521/L521)</f>
        <v>39.228571428571428</v>
      </c>
      <c r="Q521" t="str">
        <f>MID(N521,1,FIND("/",N521)-1)</f>
        <v>film &amp; video</v>
      </c>
      <c r="R521" t="str">
        <f>MID(N521,FIND("/",N521)+1,LEN(N521))</f>
        <v>animation</v>
      </c>
      <c r="S521" s="10">
        <f>(((J521/60)/60)/24)+DATE(1970,1,1)</f>
        <v>41218.391446759262</v>
      </c>
      <c r="T521" s="11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>(E522/D522) * 100</f>
        <v>102.1</v>
      </c>
      <c r="P522" s="15">
        <f>(E522/L522)</f>
        <v>150.14705882352942</v>
      </c>
      <c r="Q522" t="str">
        <f>MID(N522,1,FIND("/",N522)-1)</f>
        <v>theater</v>
      </c>
      <c r="R522" t="str">
        <f>MID(N522,FIND("/",N522)+1,LEN(N522))</f>
        <v>plays</v>
      </c>
      <c r="S522" s="10">
        <f>(((J522/60)/60)/24)+DATE(1970,1,1)</f>
        <v>42318.702094907407</v>
      </c>
      <c r="T522" s="11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>(E523/D523) * 100</f>
        <v>104.64</v>
      </c>
      <c r="P523" s="15">
        <f>(E523/L523)</f>
        <v>93.428571428571431</v>
      </c>
      <c r="Q523" t="str">
        <f>MID(N523,1,FIND("/",N523)-1)</f>
        <v>theater</v>
      </c>
      <c r="R523" t="str">
        <f>MID(N523,FIND("/",N523)+1,LEN(N523))</f>
        <v>plays</v>
      </c>
      <c r="S523" s="10">
        <f>(((J523/60)/60)/24)+DATE(1970,1,1)</f>
        <v>42646.092812499999</v>
      </c>
      <c r="T523" s="11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>(E524/D524) * 100</f>
        <v>114.66666666666667</v>
      </c>
      <c r="P524" s="15">
        <f>(E524/L524)</f>
        <v>110.96774193548387</v>
      </c>
      <c r="Q524" t="str">
        <f>MID(N524,1,FIND("/",N524)-1)</f>
        <v>theater</v>
      </c>
      <c r="R524" t="str">
        <f>MID(N524,FIND("/",N524)+1,LEN(N524))</f>
        <v>plays</v>
      </c>
      <c r="S524" s="10">
        <f>(((J524/60)/60)/24)+DATE(1970,1,1)</f>
        <v>42430.040798611109</v>
      </c>
      <c r="T524" s="11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>(E525/D525) * 100</f>
        <v>120.6</v>
      </c>
      <c r="P525" s="15">
        <f>(E525/L525)</f>
        <v>71.785714285714292</v>
      </c>
      <c r="Q525" t="str">
        <f>MID(N525,1,FIND("/",N525)-1)</f>
        <v>theater</v>
      </c>
      <c r="R525" t="str">
        <f>MID(N525,FIND("/",N525)+1,LEN(N525))</f>
        <v>plays</v>
      </c>
      <c r="S525" s="10">
        <f>(((J525/60)/60)/24)+DATE(1970,1,1)</f>
        <v>42238.13282407407</v>
      </c>
      <c r="T525" s="11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>(E526/D526) * 100</f>
        <v>108.67285714285715</v>
      </c>
      <c r="P526" s="15">
        <f>(E526/L526)</f>
        <v>29.258076923076924</v>
      </c>
      <c r="Q526" t="str">
        <f>MID(N526,1,FIND("/",N526)-1)</f>
        <v>theater</v>
      </c>
      <c r="R526" t="str">
        <f>MID(N526,FIND("/",N526)+1,LEN(N526))</f>
        <v>plays</v>
      </c>
      <c r="S526" s="10">
        <f>(((J526/60)/60)/24)+DATE(1970,1,1)</f>
        <v>42492.717233796298</v>
      </c>
      <c r="T526" s="11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>(E527/D527) * 100</f>
        <v>100</v>
      </c>
      <c r="P527" s="15">
        <f>(E527/L527)</f>
        <v>1000</v>
      </c>
      <c r="Q527" t="str">
        <f>MID(N527,1,FIND("/",N527)-1)</f>
        <v>theater</v>
      </c>
      <c r="R527" t="str">
        <f>MID(N527,FIND("/",N527)+1,LEN(N527))</f>
        <v>plays</v>
      </c>
      <c r="S527" s="10">
        <f>(((J527/60)/60)/24)+DATE(1970,1,1)</f>
        <v>41850.400937500002</v>
      </c>
      <c r="T527" s="11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>(E528/D528) * 100</f>
        <v>113.99999999999999</v>
      </c>
      <c r="P528" s="15">
        <f>(E528/L528)</f>
        <v>74.347826086956516</v>
      </c>
      <c r="Q528" t="str">
        <f>MID(N528,1,FIND("/",N528)-1)</f>
        <v>theater</v>
      </c>
      <c r="R528" t="str">
        <f>MID(N528,FIND("/",N528)+1,LEN(N528))</f>
        <v>plays</v>
      </c>
      <c r="S528" s="10">
        <f>(((J528/60)/60)/24)+DATE(1970,1,1)</f>
        <v>42192.591944444444</v>
      </c>
      <c r="T528" s="11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>(E529/D529) * 100</f>
        <v>100.85</v>
      </c>
      <c r="P529" s="15">
        <f>(E529/L529)</f>
        <v>63.829113924050631</v>
      </c>
      <c r="Q529" t="str">
        <f>MID(N529,1,FIND("/",N529)-1)</f>
        <v>theater</v>
      </c>
      <c r="R529" t="str">
        <f>MID(N529,FIND("/",N529)+1,LEN(N529))</f>
        <v>plays</v>
      </c>
      <c r="S529" s="10">
        <f>(((J529/60)/60)/24)+DATE(1970,1,1)</f>
        <v>42753.205625000002</v>
      </c>
      <c r="T529" s="11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>(E530/D530) * 100</f>
        <v>115.65217391304347</v>
      </c>
      <c r="P530" s="15">
        <f>(E530/L530)</f>
        <v>44.333333333333336</v>
      </c>
      <c r="Q530" t="str">
        <f>MID(N530,1,FIND("/",N530)-1)</f>
        <v>theater</v>
      </c>
      <c r="R530" t="str">
        <f>MID(N530,FIND("/",N530)+1,LEN(N530))</f>
        <v>plays</v>
      </c>
      <c r="S530" s="10">
        <f>(((J530/60)/60)/24)+DATE(1970,1,1)</f>
        <v>42155.920219907406</v>
      </c>
      <c r="T530" s="11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>(E531/D531) * 100</f>
        <v>130.41666666666666</v>
      </c>
      <c r="P531" s="15">
        <f>(E531/L531)</f>
        <v>86.944444444444443</v>
      </c>
      <c r="Q531" t="str">
        <f>MID(N531,1,FIND("/",N531)-1)</f>
        <v>theater</v>
      </c>
      <c r="R531" t="str">
        <f>MID(N531,FIND("/",N531)+1,LEN(N531))</f>
        <v>plays</v>
      </c>
      <c r="S531" s="10">
        <f>(((J531/60)/60)/24)+DATE(1970,1,1)</f>
        <v>42725.031180555554</v>
      </c>
      <c r="T531" s="11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>(E532/D532) * 100</f>
        <v>107.78267254038178</v>
      </c>
      <c r="P532" s="15">
        <f>(E532/L532)</f>
        <v>126.55172413793103</v>
      </c>
      <c r="Q532" t="str">
        <f>MID(N532,1,FIND("/",N532)-1)</f>
        <v>theater</v>
      </c>
      <c r="R532" t="str">
        <f>MID(N532,FIND("/",N532)+1,LEN(N532))</f>
        <v>plays</v>
      </c>
      <c r="S532" s="10">
        <f>(((J532/60)/60)/24)+DATE(1970,1,1)</f>
        <v>42157.591064814813</v>
      </c>
      <c r="T532" s="11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>(E533/D533) * 100</f>
        <v>100</v>
      </c>
      <c r="P533" s="15">
        <f>(E533/L533)</f>
        <v>129.03225806451613</v>
      </c>
      <c r="Q533" t="str">
        <f>MID(N533,1,FIND("/",N533)-1)</f>
        <v>theater</v>
      </c>
      <c r="R533" t="str">
        <f>MID(N533,FIND("/",N533)+1,LEN(N533))</f>
        <v>plays</v>
      </c>
      <c r="S533" s="10">
        <f>(((J533/60)/60)/24)+DATE(1970,1,1)</f>
        <v>42676.065150462964</v>
      </c>
      <c r="T533" s="11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>(E534/D534) * 100</f>
        <v>123.25</v>
      </c>
      <c r="P534" s="15">
        <f>(E534/L534)</f>
        <v>71.242774566473983</v>
      </c>
      <c r="Q534" t="str">
        <f>MID(N534,1,FIND("/",N534)-1)</f>
        <v>theater</v>
      </c>
      <c r="R534" t="str">
        <f>MID(N534,FIND("/",N534)+1,LEN(N534))</f>
        <v>plays</v>
      </c>
      <c r="S534" s="10">
        <f>(((J534/60)/60)/24)+DATE(1970,1,1)</f>
        <v>42473.007037037038</v>
      </c>
      <c r="T534" s="11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>(E535/D535) * 100</f>
        <v>100.2</v>
      </c>
      <c r="P535" s="15">
        <f>(E535/L535)</f>
        <v>117.88235294117646</v>
      </c>
      <c r="Q535" t="str">
        <f>MID(N535,1,FIND("/",N535)-1)</f>
        <v>theater</v>
      </c>
      <c r="R535" t="str">
        <f>MID(N535,FIND("/",N535)+1,LEN(N535))</f>
        <v>plays</v>
      </c>
      <c r="S535" s="10">
        <f>(((J535/60)/60)/24)+DATE(1970,1,1)</f>
        <v>42482.43478009259</v>
      </c>
      <c r="T535" s="11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>(E536/D536) * 100</f>
        <v>104.66666666666666</v>
      </c>
      <c r="P536" s="15">
        <f>(E536/L536)</f>
        <v>327.08333333333331</v>
      </c>
      <c r="Q536" t="str">
        <f>MID(N536,1,FIND("/",N536)-1)</f>
        <v>theater</v>
      </c>
      <c r="R536" t="str">
        <f>MID(N536,FIND("/",N536)+1,LEN(N536))</f>
        <v>plays</v>
      </c>
      <c r="S536" s="10">
        <f>(((J536/60)/60)/24)+DATE(1970,1,1)</f>
        <v>42270.810995370368</v>
      </c>
      <c r="T536" s="11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>(E537/D537) * 100</f>
        <v>102.49999999999999</v>
      </c>
      <c r="P537" s="15">
        <f>(E537/L537)</f>
        <v>34.745762711864408</v>
      </c>
      <c r="Q537" t="str">
        <f>MID(N537,1,FIND("/",N537)-1)</f>
        <v>theater</v>
      </c>
      <c r="R537" t="str">
        <f>MID(N537,FIND("/",N537)+1,LEN(N537))</f>
        <v>plays</v>
      </c>
      <c r="S537" s="10">
        <f>(((J537/60)/60)/24)+DATE(1970,1,1)</f>
        <v>42711.545196759253</v>
      </c>
      <c r="T537" s="11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>(E538/D538) * 100</f>
        <v>118.25757575757576</v>
      </c>
      <c r="P538" s="15">
        <f>(E538/L538)</f>
        <v>100.06410256410257</v>
      </c>
      <c r="Q538" t="str">
        <f>MID(N538,1,FIND("/",N538)-1)</f>
        <v>theater</v>
      </c>
      <c r="R538" t="str">
        <f>MID(N538,FIND("/",N538)+1,LEN(N538))</f>
        <v>plays</v>
      </c>
      <c r="S538" s="10">
        <f>(((J538/60)/60)/24)+DATE(1970,1,1)</f>
        <v>42179.344988425932</v>
      </c>
      <c r="T538" s="11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>(E539/D539) * 100</f>
        <v>120.5</v>
      </c>
      <c r="P539" s="15">
        <f>(E539/L539)</f>
        <v>40.847457627118644</v>
      </c>
      <c r="Q539" t="str">
        <f>MID(N539,1,FIND("/",N539)-1)</f>
        <v>theater</v>
      </c>
      <c r="R539" t="str">
        <f>MID(N539,FIND("/",N539)+1,LEN(N539))</f>
        <v>plays</v>
      </c>
      <c r="S539" s="10">
        <f>(((J539/60)/60)/24)+DATE(1970,1,1)</f>
        <v>42282.768414351856</v>
      </c>
      <c r="T539" s="11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>(E540/D540) * 100</f>
        <v>302.42</v>
      </c>
      <c r="P540" s="15">
        <f>(E540/L540)</f>
        <v>252.01666666666668</v>
      </c>
      <c r="Q540" t="str">
        <f>MID(N540,1,FIND("/",N540)-1)</f>
        <v>theater</v>
      </c>
      <c r="R540" t="str">
        <f>MID(N540,FIND("/",N540)+1,LEN(N540))</f>
        <v>plays</v>
      </c>
      <c r="S540" s="10">
        <f>(((J540/60)/60)/24)+DATE(1970,1,1)</f>
        <v>42473.794710648144</v>
      </c>
      <c r="T540" s="11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>(E541/D541) * 100</f>
        <v>100.64400000000001</v>
      </c>
      <c r="P541" s="15">
        <f>(E541/L541)</f>
        <v>25.161000000000001</v>
      </c>
      <c r="Q541" t="str">
        <f>MID(N541,1,FIND("/",N541)-1)</f>
        <v>theater</v>
      </c>
      <c r="R541" t="str">
        <f>MID(N541,FIND("/",N541)+1,LEN(N541))</f>
        <v>plays</v>
      </c>
      <c r="S541" s="10">
        <f>(((J541/60)/60)/24)+DATE(1970,1,1)</f>
        <v>42535.049849537041</v>
      </c>
      <c r="T541" s="11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>(E542/D542) * 100</f>
        <v>6.6666666666666671E-3</v>
      </c>
      <c r="P542" s="15">
        <f>(E542/L542)</f>
        <v>1</v>
      </c>
      <c r="Q542" t="str">
        <f>MID(N542,1,FIND("/",N542)-1)</f>
        <v>technology</v>
      </c>
      <c r="R542" t="str">
        <f>MID(N542,FIND("/",N542)+1,LEN(N542))</f>
        <v>web</v>
      </c>
      <c r="S542" s="10">
        <f>(((J542/60)/60)/24)+DATE(1970,1,1)</f>
        <v>42009.817199074074</v>
      </c>
      <c r="T542" s="11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>(E543/D543) * 100</f>
        <v>0.55555555555555558</v>
      </c>
      <c r="P543" s="15">
        <f>(E543/L543)</f>
        <v>25</v>
      </c>
      <c r="Q543" t="str">
        <f>MID(N543,1,FIND("/",N543)-1)</f>
        <v>technology</v>
      </c>
      <c r="R543" t="str">
        <f>MID(N543,FIND("/",N543)+1,LEN(N543))</f>
        <v>web</v>
      </c>
      <c r="S543" s="10">
        <f>(((J543/60)/60)/24)+DATE(1970,1,1)</f>
        <v>42276.046689814815</v>
      </c>
      <c r="T543" s="11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>(E544/D544) * 100</f>
        <v>3.9999999999999996E-4</v>
      </c>
      <c r="P544" s="15">
        <f>(E544/L544)</f>
        <v>1</v>
      </c>
      <c r="Q544" t="str">
        <f>MID(N544,1,FIND("/",N544)-1)</f>
        <v>technology</v>
      </c>
      <c r="R544" t="str">
        <f>MID(N544,FIND("/",N544)+1,LEN(N544))</f>
        <v>web</v>
      </c>
      <c r="S544" s="10">
        <f>(((J544/60)/60)/24)+DATE(1970,1,1)</f>
        <v>42433.737453703703</v>
      </c>
      <c r="T544" s="11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>(E545/D545) * 100</f>
        <v>0.31818181818181818</v>
      </c>
      <c r="P545" s="15">
        <f>(E545/L545)</f>
        <v>35</v>
      </c>
      <c r="Q545" t="str">
        <f>MID(N545,1,FIND("/",N545)-1)</f>
        <v>technology</v>
      </c>
      <c r="R545" t="str">
        <f>MID(N545,FIND("/",N545)+1,LEN(N545))</f>
        <v>web</v>
      </c>
      <c r="S545" s="10">
        <f>(((J545/60)/60)/24)+DATE(1970,1,1)</f>
        <v>41914.092152777775</v>
      </c>
      <c r="T545" s="11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>(E546/D546) * 100</f>
        <v>1.2</v>
      </c>
      <c r="P546" s="15">
        <f>(E546/L546)</f>
        <v>3</v>
      </c>
      <c r="Q546" t="str">
        <f>MID(N546,1,FIND("/",N546)-1)</f>
        <v>technology</v>
      </c>
      <c r="R546" t="str">
        <f>MID(N546,FIND("/",N546)+1,LEN(N546))</f>
        <v>web</v>
      </c>
      <c r="S546" s="10">
        <f>(((J546/60)/60)/24)+DATE(1970,1,1)</f>
        <v>42525.656944444447</v>
      </c>
      <c r="T546" s="11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>(E547/D547) * 100</f>
        <v>27.383999999999997</v>
      </c>
      <c r="P547" s="15">
        <f>(E547/L547)</f>
        <v>402.70588235294116</v>
      </c>
      <c r="Q547" t="str">
        <f>MID(N547,1,FIND("/",N547)-1)</f>
        <v>technology</v>
      </c>
      <c r="R547" t="str">
        <f>MID(N547,FIND("/",N547)+1,LEN(N547))</f>
        <v>web</v>
      </c>
      <c r="S547" s="10">
        <f>(((J547/60)/60)/24)+DATE(1970,1,1)</f>
        <v>42283.592465277776</v>
      </c>
      <c r="T547" s="11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>(E548/D548) * 100</f>
        <v>8.666666666666667E-2</v>
      </c>
      <c r="P548" s="15">
        <f>(E548/L548)</f>
        <v>26</v>
      </c>
      <c r="Q548" t="str">
        <f>MID(N548,1,FIND("/",N548)-1)</f>
        <v>technology</v>
      </c>
      <c r="R548" t="str">
        <f>MID(N548,FIND("/",N548)+1,LEN(N548))</f>
        <v>web</v>
      </c>
      <c r="S548" s="10">
        <f>(((J548/60)/60)/24)+DATE(1970,1,1)</f>
        <v>42249.667997685188</v>
      </c>
      <c r="T548" s="11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>(E549/D549) * 100</f>
        <v>0</v>
      </c>
      <c r="P549" s="15" t="e">
        <f>(E549/L549)</f>
        <v>#DIV/0!</v>
      </c>
      <c r="Q549" t="str">
        <f>MID(N549,1,FIND("/",N549)-1)</f>
        <v>technology</v>
      </c>
      <c r="R549" t="str">
        <f>MID(N549,FIND("/",N549)+1,LEN(N549))</f>
        <v>web</v>
      </c>
      <c r="S549" s="10">
        <f>(((J549/60)/60)/24)+DATE(1970,1,1)</f>
        <v>42380.696342592593</v>
      </c>
      <c r="T549" s="11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>(E550/D550) * 100</f>
        <v>0.09</v>
      </c>
      <c r="P550" s="15">
        <f>(E550/L550)</f>
        <v>9</v>
      </c>
      <c r="Q550" t="str">
        <f>MID(N550,1,FIND("/",N550)-1)</f>
        <v>technology</v>
      </c>
      <c r="R550" t="str">
        <f>MID(N550,FIND("/",N550)+1,LEN(N550))</f>
        <v>web</v>
      </c>
      <c r="S550" s="10">
        <f>(((J550/60)/60)/24)+DATE(1970,1,1)</f>
        <v>42276.903333333335</v>
      </c>
      <c r="T550" s="11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>(E551/D551) * 100</f>
        <v>2.7199999999999998</v>
      </c>
      <c r="P551" s="15">
        <f>(E551/L551)</f>
        <v>8.5</v>
      </c>
      <c r="Q551" t="str">
        <f>MID(N551,1,FIND("/",N551)-1)</f>
        <v>technology</v>
      </c>
      <c r="R551" t="str">
        <f>MID(N551,FIND("/",N551)+1,LEN(N551))</f>
        <v>web</v>
      </c>
      <c r="S551" s="10">
        <f>(((J551/60)/60)/24)+DATE(1970,1,1)</f>
        <v>42163.636828703704</v>
      </c>
      <c r="T551" s="11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>(E552/D552) * 100</f>
        <v>0.70000000000000007</v>
      </c>
      <c r="P552" s="15">
        <f>(E552/L552)</f>
        <v>8.75</v>
      </c>
      <c r="Q552" t="str">
        <f>MID(N552,1,FIND("/",N552)-1)</f>
        <v>technology</v>
      </c>
      <c r="R552" t="str">
        <f>MID(N552,FIND("/",N552)+1,LEN(N552))</f>
        <v>web</v>
      </c>
      <c r="S552" s="10">
        <f>(((J552/60)/60)/24)+DATE(1970,1,1)</f>
        <v>42753.678761574076</v>
      </c>
      <c r="T552" s="11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>(E553/D553) * 100</f>
        <v>5.0413333333333332</v>
      </c>
      <c r="P553" s="15">
        <f>(E553/L553)</f>
        <v>135.03571428571428</v>
      </c>
      <c r="Q553" t="str">
        <f>MID(N553,1,FIND("/",N553)-1)</f>
        <v>technology</v>
      </c>
      <c r="R553" t="str">
        <f>MID(N553,FIND("/",N553)+1,LEN(N553))</f>
        <v>web</v>
      </c>
      <c r="S553" s="10">
        <f>(((J553/60)/60)/24)+DATE(1970,1,1)</f>
        <v>42173.275740740741</v>
      </c>
      <c r="T553" s="11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>(E554/D554) * 100</f>
        <v>0</v>
      </c>
      <c r="P554" s="15" t="e">
        <f>(E554/L554)</f>
        <v>#DIV/0!</v>
      </c>
      <c r="Q554" t="str">
        <f>MID(N554,1,FIND("/",N554)-1)</f>
        <v>technology</v>
      </c>
      <c r="R554" t="str">
        <f>MID(N554,FIND("/",N554)+1,LEN(N554))</f>
        <v>web</v>
      </c>
      <c r="S554" s="10">
        <f>(((J554/60)/60)/24)+DATE(1970,1,1)</f>
        <v>42318.616851851853</v>
      </c>
      <c r="T554" s="11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>(E555/D555) * 100</f>
        <v>0.49199999999999999</v>
      </c>
      <c r="P555" s="15">
        <f>(E555/L555)</f>
        <v>20.5</v>
      </c>
      <c r="Q555" t="str">
        <f>MID(N555,1,FIND("/",N555)-1)</f>
        <v>technology</v>
      </c>
      <c r="R555" t="str">
        <f>MID(N555,FIND("/",N555)+1,LEN(N555))</f>
        <v>web</v>
      </c>
      <c r="S555" s="10">
        <f>(((J555/60)/60)/24)+DATE(1970,1,1)</f>
        <v>41927.71980324074</v>
      </c>
      <c r="T555" s="11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>(E556/D556) * 100</f>
        <v>36.589147286821706</v>
      </c>
      <c r="P556" s="15">
        <f>(E556/L556)</f>
        <v>64.36363636363636</v>
      </c>
      <c r="Q556" t="str">
        <f>MID(N556,1,FIND("/",N556)-1)</f>
        <v>technology</v>
      </c>
      <c r="R556" t="str">
        <f>MID(N556,FIND("/",N556)+1,LEN(N556))</f>
        <v>web</v>
      </c>
      <c r="S556" s="10">
        <f>(((J556/60)/60)/24)+DATE(1970,1,1)</f>
        <v>41901.684861111113</v>
      </c>
      <c r="T556" s="11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>(E557/D557) * 100</f>
        <v>0</v>
      </c>
      <c r="P557" s="15" t="e">
        <f>(E557/L557)</f>
        <v>#DIV/0!</v>
      </c>
      <c r="Q557" t="str">
        <f>MID(N557,1,FIND("/",N557)-1)</f>
        <v>technology</v>
      </c>
      <c r="R557" t="str">
        <f>MID(N557,FIND("/",N557)+1,LEN(N557))</f>
        <v>web</v>
      </c>
      <c r="S557" s="10">
        <f>(((J557/60)/60)/24)+DATE(1970,1,1)</f>
        <v>42503.353506944448</v>
      </c>
      <c r="T557" s="11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>(E558/D558) * 100</f>
        <v>2.5</v>
      </c>
      <c r="P558" s="15">
        <f>(E558/L558)</f>
        <v>200</v>
      </c>
      <c r="Q558" t="str">
        <f>MID(N558,1,FIND("/",N558)-1)</f>
        <v>technology</v>
      </c>
      <c r="R558" t="str">
        <f>MID(N558,FIND("/",N558)+1,LEN(N558))</f>
        <v>web</v>
      </c>
      <c r="S558" s="10">
        <f>(((J558/60)/60)/24)+DATE(1970,1,1)</f>
        <v>42345.860150462962</v>
      </c>
      <c r="T558" s="11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>(E559/D559) * 100</f>
        <v>0.91066666666666674</v>
      </c>
      <c r="P559" s="15">
        <f>(E559/L559)</f>
        <v>68.3</v>
      </c>
      <c r="Q559" t="str">
        <f>MID(N559,1,FIND("/",N559)-1)</f>
        <v>technology</v>
      </c>
      <c r="R559" t="str">
        <f>MID(N559,FIND("/",N559)+1,LEN(N559))</f>
        <v>web</v>
      </c>
      <c r="S559" s="10">
        <f>(((J559/60)/60)/24)+DATE(1970,1,1)</f>
        <v>42676.942164351851</v>
      </c>
      <c r="T559" s="11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>(E560/D560) * 100</f>
        <v>0</v>
      </c>
      <c r="P560" s="15" t="e">
        <f>(E560/L560)</f>
        <v>#DIV/0!</v>
      </c>
      <c r="Q560" t="str">
        <f>MID(N560,1,FIND("/",N560)-1)</f>
        <v>technology</v>
      </c>
      <c r="R560" t="str">
        <f>MID(N560,FIND("/",N560)+1,LEN(N560))</f>
        <v>web</v>
      </c>
      <c r="S560" s="10">
        <f>(((J560/60)/60)/24)+DATE(1970,1,1)</f>
        <v>42057.883159722223</v>
      </c>
      <c r="T560" s="11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>(E561/D561) * 100</f>
        <v>2.0833333333333336E-2</v>
      </c>
      <c r="P561" s="15">
        <f>(E561/L561)</f>
        <v>50</v>
      </c>
      <c r="Q561" t="str">
        <f>MID(N561,1,FIND("/",N561)-1)</f>
        <v>technology</v>
      </c>
      <c r="R561" t="str">
        <f>MID(N561,FIND("/",N561)+1,LEN(N561))</f>
        <v>web</v>
      </c>
      <c r="S561" s="10">
        <f>(((J561/60)/60)/24)+DATE(1970,1,1)</f>
        <v>42321.283101851848</v>
      </c>
      <c r="T561" s="11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>(E562/D562) * 100</f>
        <v>1.2E-2</v>
      </c>
      <c r="P562" s="15">
        <f>(E562/L562)</f>
        <v>4</v>
      </c>
      <c r="Q562" t="str">
        <f>MID(N562,1,FIND("/",N562)-1)</f>
        <v>technology</v>
      </c>
      <c r="R562" t="str">
        <f>MID(N562,FIND("/",N562)+1,LEN(N562))</f>
        <v>web</v>
      </c>
      <c r="S562" s="10">
        <f>(((J562/60)/60)/24)+DATE(1970,1,1)</f>
        <v>41960.771354166667</v>
      </c>
      <c r="T562" s="11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>(E563/D563) * 100</f>
        <v>0.36666666666666664</v>
      </c>
      <c r="P563" s="15">
        <f>(E563/L563)</f>
        <v>27.5</v>
      </c>
      <c r="Q563" t="str">
        <f>MID(N563,1,FIND("/",N563)-1)</f>
        <v>technology</v>
      </c>
      <c r="R563" t="str">
        <f>MID(N563,FIND("/",N563)+1,LEN(N563))</f>
        <v>web</v>
      </c>
      <c r="S563" s="10">
        <f>(((J563/60)/60)/24)+DATE(1970,1,1)</f>
        <v>42268.658715277779</v>
      </c>
      <c r="T563" s="11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>(E564/D564) * 100</f>
        <v>0</v>
      </c>
      <c r="P564" s="15" t="e">
        <f>(E564/L564)</f>
        <v>#DIV/0!</v>
      </c>
      <c r="Q564" t="str">
        <f>MID(N564,1,FIND("/",N564)-1)</f>
        <v>technology</v>
      </c>
      <c r="R564" t="str">
        <f>MID(N564,FIND("/",N564)+1,LEN(N564))</f>
        <v>web</v>
      </c>
      <c r="S564" s="10">
        <f>(((J564/60)/60)/24)+DATE(1970,1,1)</f>
        <v>42692.389062500006</v>
      </c>
      <c r="T564" s="11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>(E565/D565) * 100</f>
        <v>9.0666666666666659E-2</v>
      </c>
      <c r="P565" s="15">
        <f>(E565/L565)</f>
        <v>34</v>
      </c>
      <c r="Q565" t="str">
        <f>MID(N565,1,FIND("/",N565)-1)</f>
        <v>technology</v>
      </c>
      <c r="R565" t="str">
        <f>MID(N565,FIND("/",N565)+1,LEN(N565))</f>
        <v>web</v>
      </c>
      <c r="S565" s="10">
        <f>(((J565/60)/60)/24)+DATE(1970,1,1)</f>
        <v>42022.069988425923</v>
      </c>
      <c r="T565" s="11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>(E566/D566) * 100</f>
        <v>5.5555555555555558E-3</v>
      </c>
      <c r="P566" s="15">
        <f>(E566/L566)</f>
        <v>1</v>
      </c>
      <c r="Q566" t="str">
        <f>MID(N566,1,FIND("/",N566)-1)</f>
        <v>technology</v>
      </c>
      <c r="R566" t="str">
        <f>MID(N566,FIND("/",N566)+1,LEN(N566))</f>
        <v>web</v>
      </c>
      <c r="S566" s="10">
        <f>(((J566/60)/60)/24)+DATE(1970,1,1)</f>
        <v>42411.942997685182</v>
      </c>
      <c r="T566" s="11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>(E567/D567) * 100</f>
        <v>0</v>
      </c>
      <c r="P567" s="15" t="e">
        <f>(E567/L567)</f>
        <v>#DIV/0!</v>
      </c>
      <c r="Q567" t="str">
        <f>MID(N567,1,FIND("/",N567)-1)</f>
        <v>technology</v>
      </c>
      <c r="R567" t="str">
        <f>MID(N567,FIND("/",N567)+1,LEN(N567))</f>
        <v>web</v>
      </c>
      <c r="S567" s="10">
        <f>(((J567/60)/60)/24)+DATE(1970,1,1)</f>
        <v>42165.785289351858</v>
      </c>
      <c r="T567" s="11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>(E568/D568) * 100</f>
        <v>0.02</v>
      </c>
      <c r="P568" s="15">
        <f>(E568/L568)</f>
        <v>1</v>
      </c>
      <c r="Q568" t="str">
        <f>MID(N568,1,FIND("/",N568)-1)</f>
        <v>technology</v>
      </c>
      <c r="R568" t="str">
        <f>MID(N568,FIND("/",N568)+1,LEN(N568))</f>
        <v>web</v>
      </c>
      <c r="S568" s="10">
        <f>(((J568/60)/60)/24)+DATE(1970,1,1)</f>
        <v>42535.68440972222</v>
      </c>
      <c r="T568" s="11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>(E569/D569) * 100</f>
        <v>0</v>
      </c>
      <c r="P569" s="15" t="e">
        <f>(E569/L569)</f>
        <v>#DIV/0!</v>
      </c>
      <c r="Q569" t="str">
        <f>MID(N569,1,FIND("/",N569)-1)</f>
        <v>technology</v>
      </c>
      <c r="R569" t="str">
        <f>MID(N569,FIND("/",N569)+1,LEN(N569))</f>
        <v>web</v>
      </c>
      <c r="S569" s="10">
        <f>(((J569/60)/60)/24)+DATE(1970,1,1)</f>
        <v>41975.842523148152</v>
      </c>
      <c r="T569" s="11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>(E570/D570) * 100</f>
        <v>1</v>
      </c>
      <c r="P570" s="15">
        <f>(E570/L570)</f>
        <v>49</v>
      </c>
      <c r="Q570" t="str">
        <f>MID(N570,1,FIND("/",N570)-1)</f>
        <v>technology</v>
      </c>
      <c r="R570" t="str">
        <f>MID(N570,FIND("/",N570)+1,LEN(N570))</f>
        <v>web</v>
      </c>
      <c r="S570" s="10">
        <f>(((J570/60)/60)/24)+DATE(1970,1,1)</f>
        <v>42348.9215625</v>
      </c>
      <c r="T570" s="11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>(E571/D571) * 100</f>
        <v>0.8</v>
      </c>
      <c r="P571" s="15">
        <f>(E571/L571)</f>
        <v>20</v>
      </c>
      <c r="Q571" t="str">
        <f>MID(N571,1,FIND("/",N571)-1)</f>
        <v>technology</v>
      </c>
      <c r="R571" t="str">
        <f>MID(N571,FIND("/",N571)+1,LEN(N571))</f>
        <v>web</v>
      </c>
      <c r="S571" s="10">
        <f>(((J571/60)/60)/24)+DATE(1970,1,1)</f>
        <v>42340.847361111111</v>
      </c>
      <c r="T571" s="11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>(E572/D572) * 100</f>
        <v>0.16705882352941176</v>
      </c>
      <c r="P572" s="15">
        <f>(E572/L572)</f>
        <v>142</v>
      </c>
      <c r="Q572" t="str">
        <f>MID(N572,1,FIND("/",N572)-1)</f>
        <v>technology</v>
      </c>
      <c r="R572" t="str">
        <f>MID(N572,FIND("/",N572)+1,LEN(N572))</f>
        <v>web</v>
      </c>
      <c r="S572" s="10">
        <f>(((J572/60)/60)/24)+DATE(1970,1,1)</f>
        <v>42388.798252314817</v>
      </c>
      <c r="T572" s="11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>(E573/D573) * 100</f>
        <v>0.42399999999999999</v>
      </c>
      <c r="P573" s="15">
        <f>(E573/L573)</f>
        <v>53</v>
      </c>
      <c r="Q573" t="str">
        <f>MID(N573,1,FIND("/",N573)-1)</f>
        <v>technology</v>
      </c>
      <c r="R573" t="str">
        <f>MID(N573,FIND("/",N573)+1,LEN(N573))</f>
        <v>web</v>
      </c>
      <c r="S573" s="10">
        <f>(((J573/60)/60)/24)+DATE(1970,1,1)</f>
        <v>42192.816238425927</v>
      </c>
      <c r="T573" s="11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>(E574/D574) * 100</f>
        <v>0</v>
      </c>
      <c r="P574" s="15" t="e">
        <f>(E574/L574)</f>
        <v>#DIV/0!</v>
      </c>
      <c r="Q574" t="str">
        <f>MID(N574,1,FIND("/",N574)-1)</f>
        <v>technology</v>
      </c>
      <c r="R574" t="str">
        <f>MID(N574,FIND("/",N574)+1,LEN(N574))</f>
        <v>web</v>
      </c>
      <c r="S574" s="10">
        <f>(((J574/60)/60)/24)+DATE(1970,1,1)</f>
        <v>42282.71629629629</v>
      </c>
      <c r="T574" s="11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>(E575/D575) * 100</f>
        <v>0.38925389253892539</v>
      </c>
      <c r="P575" s="15">
        <f>(E575/L575)</f>
        <v>38.444444444444443</v>
      </c>
      <c r="Q575" t="str">
        <f>MID(N575,1,FIND("/",N575)-1)</f>
        <v>technology</v>
      </c>
      <c r="R575" t="str">
        <f>MID(N575,FIND("/",N575)+1,LEN(N575))</f>
        <v>web</v>
      </c>
      <c r="S575" s="10">
        <f>(((J575/60)/60)/24)+DATE(1970,1,1)</f>
        <v>41963.050127314811</v>
      </c>
      <c r="T575" s="11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>(E576/D576) * 100</f>
        <v>0.7155635062611807</v>
      </c>
      <c r="P576" s="15">
        <f>(E576/L576)</f>
        <v>20</v>
      </c>
      <c r="Q576" t="str">
        <f>MID(N576,1,FIND("/",N576)-1)</f>
        <v>technology</v>
      </c>
      <c r="R576" t="str">
        <f>MID(N576,FIND("/",N576)+1,LEN(N576))</f>
        <v>web</v>
      </c>
      <c r="S576" s="10">
        <f>(((J576/60)/60)/24)+DATE(1970,1,1)</f>
        <v>42632.443368055552</v>
      </c>
      <c r="T576" s="11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>(E577/D577) * 100</f>
        <v>0.43166666666666664</v>
      </c>
      <c r="P577" s="15">
        <f>(E577/L577)</f>
        <v>64.75</v>
      </c>
      <c r="Q577" t="str">
        <f>MID(N577,1,FIND("/",N577)-1)</f>
        <v>technology</v>
      </c>
      <c r="R577" t="str">
        <f>MID(N577,FIND("/",N577)+1,LEN(N577))</f>
        <v>web</v>
      </c>
      <c r="S577" s="10">
        <f>(((J577/60)/60)/24)+DATE(1970,1,1)</f>
        <v>42138.692627314813</v>
      </c>
      <c r="T577" s="11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>(E578/D578) * 100</f>
        <v>1.25E-3</v>
      </c>
      <c r="P578" s="15">
        <f>(E578/L578)</f>
        <v>1</v>
      </c>
      <c r="Q578" t="str">
        <f>MID(N578,1,FIND("/",N578)-1)</f>
        <v>technology</v>
      </c>
      <c r="R578" t="str">
        <f>MID(N578,FIND("/",N578)+1,LEN(N578))</f>
        <v>web</v>
      </c>
      <c r="S578" s="10">
        <f>(((J578/60)/60)/24)+DATE(1970,1,1)</f>
        <v>42031.471666666665</v>
      </c>
      <c r="T578" s="11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>(E579/D579) * 100</f>
        <v>0.2</v>
      </c>
      <c r="P579" s="15">
        <f>(E579/L579)</f>
        <v>10</v>
      </c>
      <c r="Q579" t="str">
        <f>MID(N579,1,FIND("/",N579)-1)</f>
        <v>technology</v>
      </c>
      <c r="R579" t="str">
        <f>MID(N579,FIND("/",N579)+1,LEN(N579))</f>
        <v>web</v>
      </c>
      <c r="S579" s="10">
        <f>(((J579/60)/60)/24)+DATE(1970,1,1)</f>
        <v>42450.589143518519</v>
      </c>
      <c r="T579" s="11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>(E580/D580) * 100</f>
        <v>1.12E-2</v>
      </c>
      <c r="P580" s="15">
        <f>(E580/L580)</f>
        <v>2</v>
      </c>
      <c r="Q580" t="str">
        <f>MID(N580,1,FIND("/",N580)-1)</f>
        <v>technology</v>
      </c>
      <c r="R580" t="str">
        <f>MID(N580,FIND("/",N580)+1,LEN(N580))</f>
        <v>web</v>
      </c>
      <c r="S580" s="10">
        <f>(((J580/60)/60)/24)+DATE(1970,1,1)</f>
        <v>42230.578622685185</v>
      </c>
      <c r="T580" s="11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>(E581/D581) * 100</f>
        <v>1.4583333333333333</v>
      </c>
      <c r="P581" s="15">
        <f>(E581/L581)</f>
        <v>35</v>
      </c>
      <c r="Q581" t="str">
        <f>MID(N581,1,FIND("/",N581)-1)</f>
        <v>technology</v>
      </c>
      <c r="R581" t="str">
        <f>MID(N581,FIND("/",N581)+1,LEN(N581))</f>
        <v>web</v>
      </c>
      <c r="S581" s="10">
        <f>(((J581/60)/60)/24)+DATE(1970,1,1)</f>
        <v>41968.852118055554</v>
      </c>
      <c r="T581" s="11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>(E582/D582) * 100</f>
        <v>3.3333333333333333E-2</v>
      </c>
      <c r="P582" s="15">
        <f>(E582/L582)</f>
        <v>1</v>
      </c>
      <c r="Q582" t="str">
        <f>MID(N582,1,FIND("/",N582)-1)</f>
        <v>technology</v>
      </c>
      <c r="R582" t="str">
        <f>MID(N582,FIND("/",N582)+1,LEN(N582))</f>
        <v>web</v>
      </c>
      <c r="S582" s="10">
        <f>(((J582/60)/60)/24)+DATE(1970,1,1)</f>
        <v>42605.908182870371</v>
      </c>
      <c r="T582" s="11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>(E583/D583) * 100</f>
        <v>0</v>
      </c>
      <c r="P583" s="15" t="e">
        <f>(E583/L583)</f>
        <v>#DIV/0!</v>
      </c>
      <c r="Q583" t="str">
        <f>MID(N583,1,FIND("/",N583)-1)</f>
        <v>technology</v>
      </c>
      <c r="R583" t="str">
        <f>MID(N583,FIND("/",N583)+1,LEN(N583))</f>
        <v>web</v>
      </c>
      <c r="S583" s="10">
        <f>(((J583/60)/60)/24)+DATE(1970,1,1)</f>
        <v>42188.012777777782</v>
      </c>
      <c r="T583" s="11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>(E584/D584) * 100</f>
        <v>0</v>
      </c>
      <c r="P584" s="15" t="e">
        <f>(E584/L584)</f>
        <v>#DIV/0!</v>
      </c>
      <c r="Q584" t="str">
        <f>MID(N584,1,FIND("/",N584)-1)</f>
        <v>technology</v>
      </c>
      <c r="R584" t="str">
        <f>MID(N584,FIND("/",N584)+1,LEN(N584))</f>
        <v>web</v>
      </c>
      <c r="S584" s="10">
        <f>(((J584/60)/60)/24)+DATE(1970,1,1)</f>
        <v>42055.739803240736</v>
      </c>
      <c r="T584" s="11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>(E585/D585) * 100</f>
        <v>1.1111111111111112E-2</v>
      </c>
      <c r="P585" s="15">
        <f>(E585/L585)</f>
        <v>1</v>
      </c>
      <c r="Q585" t="str">
        <f>MID(N585,1,FIND("/",N585)-1)</f>
        <v>technology</v>
      </c>
      <c r="R585" t="str">
        <f>MID(N585,FIND("/",N585)+1,LEN(N585))</f>
        <v>web</v>
      </c>
      <c r="S585" s="10">
        <f>(((J585/60)/60)/24)+DATE(1970,1,1)</f>
        <v>42052.93850694444</v>
      </c>
      <c r="T585" s="11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>(E586/D586) * 100</f>
        <v>1</v>
      </c>
      <c r="P586" s="15">
        <f>(E586/L586)</f>
        <v>5</v>
      </c>
      <c r="Q586" t="str">
        <f>MID(N586,1,FIND("/",N586)-1)</f>
        <v>technology</v>
      </c>
      <c r="R586" t="str">
        <f>MID(N586,FIND("/",N586)+1,LEN(N586))</f>
        <v>web</v>
      </c>
      <c r="S586" s="10">
        <f>(((J586/60)/60)/24)+DATE(1970,1,1)</f>
        <v>42049.716620370367</v>
      </c>
      <c r="T586" s="11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>(E587/D587) * 100</f>
        <v>0</v>
      </c>
      <c r="P587" s="15" t="e">
        <f>(E587/L587)</f>
        <v>#DIV/0!</v>
      </c>
      <c r="Q587" t="str">
        <f>MID(N587,1,FIND("/",N587)-1)</f>
        <v>technology</v>
      </c>
      <c r="R587" t="str">
        <f>MID(N587,FIND("/",N587)+1,LEN(N587))</f>
        <v>web</v>
      </c>
      <c r="S587" s="10">
        <f>(((J587/60)/60)/24)+DATE(1970,1,1)</f>
        <v>42283.3909375</v>
      </c>
      <c r="T587" s="11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>(E588/D588) * 100</f>
        <v>0.55999999999999994</v>
      </c>
      <c r="P588" s="15">
        <f>(E588/L588)</f>
        <v>14</v>
      </c>
      <c r="Q588" t="str">
        <f>MID(N588,1,FIND("/",N588)-1)</f>
        <v>technology</v>
      </c>
      <c r="R588" t="str">
        <f>MID(N588,FIND("/",N588)+1,LEN(N588))</f>
        <v>web</v>
      </c>
      <c r="S588" s="10">
        <f>(((J588/60)/60)/24)+DATE(1970,1,1)</f>
        <v>42020.854247685187</v>
      </c>
      <c r="T588" s="11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>(E589/D589) * 100</f>
        <v>9.0833333333333339</v>
      </c>
      <c r="P589" s="15">
        <f>(E589/L589)</f>
        <v>389.28571428571428</v>
      </c>
      <c r="Q589" t="str">
        <f>MID(N589,1,FIND("/",N589)-1)</f>
        <v>technology</v>
      </c>
      <c r="R589" t="str">
        <f>MID(N589,FIND("/",N589)+1,LEN(N589))</f>
        <v>web</v>
      </c>
      <c r="S589" s="10">
        <f>(((J589/60)/60)/24)+DATE(1970,1,1)</f>
        <v>42080.757326388892</v>
      </c>
      <c r="T589" s="11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>(E590/D590) * 100</f>
        <v>3.3444444444444441</v>
      </c>
      <c r="P590" s="15">
        <f>(E590/L590)</f>
        <v>150.5</v>
      </c>
      <c r="Q590" t="str">
        <f>MID(N590,1,FIND("/",N590)-1)</f>
        <v>technology</v>
      </c>
      <c r="R590" t="str">
        <f>MID(N590,FIND("/",N590)+1,LEN(N590))</f>
        <v>web</v>
      </c>
      <c r="S590" s="10">
        <f>(((J590/60)/60)/24)+DATE(1970,1,1)</f>
        <v>42631.769513888896</v>
      </c>
      <c r="T590" s="11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>(E591/D591) * 100</f>
        <v>1.3333333333333334E-2</v>
      </c>
      <c r="P591" s="15">
        <f>(E591/L591)</f>
        <v>1</v>
      </c>
      <c r="Q591" t="str">
        <f>MID(N591,1,FIND("/",N591)-1)</f>
        <v>technology</v>
      </c>
      <c r="R591" t="str">
        <f>MID(N591,FIND("/",N591)+1,LEN(N591))</f>
        <v>web</v>
      </c>
      <c r="S591" s="10">
        <f>(((J591/60)/60)/24)+DATE(1970,1,1)</f>
        <v>42178.614571759259</v>
      </c>
      <c r="T591" s="11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>(E592/D592) * 100</f>
        <v>4.46</v>
      </c>
      <c r="P592" s="15">
        <f>(E592/L592)</f>
        <v>24.777777777777779</v>
      </c>
      <c r="Q592" t="str">
        <f>MID(N592,1,FIND("/",N592)-1)</f>
        <v>technology</v>
      </c>
      <c r="R592" t="str">
        <f>MID(N592,FIND("/",N592)+1,LEN(N592))</f>
        <v>web</v>
      </c>
      <c r="S592" s="10">
        <f>(((J592/60)/60)/24)+DATE(1970,1,1)</f>
        <v>42377.554756944446</v>
      </c>
      <c r="T592" s="11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>(E593/D593) * 100</f>
        <v>6.0999999999999999E-2</v>
      </c>
      <c r="P593" s="15">
        <f>(E593/L593)</f>
        <v>30.5</v>
      </c>
      <c r="Q593" t="str">
        <f>MID(N593,1,FIND("/",N593)-1)</f>
        <v>technology</v>
      </c>
      <c r="R593" t="str">
        <f>MID(N593,FIND("/",N593)+1,LEN(N593))</f>
        <v>web</v>
      </c>
      <c r="S593" s="10">
        <f>(((J593/60)/60)/24)+DATE(1970,1,1)</f>
        <v>42177.543171296296</v>
      </c>
      <c r="T593" s="11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>(E594/D594) * 100</f>
        <v>3.3333333333333335</v>
      </c>
      <c r="P594" s="15">
        <f>(E594/L594)</f>
        <v>250</v>
      </c>
      <c r="Q594" t="str">
        <f>MID(N594,1,FIND("/",N594)-1)</f>
        <v>technology</v>
      </c>
      <c r="R594" t="str">
        <f>MID(N594,FIND("/",N594)+1,LEN(N594))</f>
        <v>web</v>
      </c>
      <c r="S594" s="10">
        <f>(((J594/60)/60)/24)+DATE(1970,1,1)</f>
        <v>41946.232175925928</v>
      </c>
      <c r="T594" s="11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>(E595/D595) * 100</f>
        <v>23</v>
      </c>
      <c r="P595" s="15">
        <f>(E595/L595)</f>
        <v>16.428571428571427</v>
      </c>
      <c r="Q595" t="str">
        <f>MID(N595,1,FIND("/",N595)-1)</f>
        <v>technology</v>
      </c>
      <c r="R595" t="str">
        <f>MID(N595,FIND("/",N595)+1,LEN(N595))</f>
        <v>web</v>
      </c>
      <c r="S595" s="10">
        <f>(((J595/60)/60)/24)+DATE(1970,1,1)</f>
        <v>42070.677604166667</v>
      </c>
      <c r="T595" s="11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>(E596/D596) * 100</f>
        <v>0.104</v>
      </c>
      <c r="P596" s="15">
        <f>(E596/L596)</f>
        <v>13</v>
      </c>
      <c r="Q596" t="str">
        <f>MID(N596,1,FIND("/",N596)-1)</f>
        <v>technology</v>
      </c>
      <c r="R596" t="str">
        <f>MID(N596,FIND("/",N596)+1,LEN(N596))</f>
        <v>web</v>
      </c>
      <c r="S596" s="10">
        <f>(((J596/60)/60)/24)+DATE(1970,1,1)</f>
        <v>42446.780162037037</v>
      </c>
      <c r="T596" s="11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>(E597/D597) * 100</f>
        <v>0.42599999999999999</v>
      </c>
      <c r="P597" s="15">
        <f>(E597/L597)</f>
        <v>53.25</v>
      </c>
      <c r="Q597" t="str">
        <f>MID(N597,1,FIND("/",N597)-1)</f>
        <v>technology</v>
      </c>
      <c r="R597" t="str">
        <f>MID(N597,FIND("/",N597)+1,LEN(N597))</f>
        <v>web</v>
      </c>
      <c r="S597" s="10">
        <f>(((J597/60)/60)/24)+DATE(1970,1,1)</f>
        <v>42083.069884259254</v>
      </c>
      <c r="T597" s="11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>(E598/D598) * 100</f>
        <v>0.03</v>
      </c>
      <c r="P598" s="15">
        <f>(E598/L598)</f>
        <v>3</v>
      </c>
      <c r="Q598" t="str">
        <f>MID(N598,1,FIND("/",N598)-1)</f>
        <v>technology</v>
      </c>
      <c r="R598" t="str">
        <f>MID(N598,FIND("/",N598)+1,LEN(N598))</f>
        <v>web</v>
      </c>
      <c r="S598" s="10">
        <f>(((J598/60)/60)/24)+DATE(1970,1,1)</f>
        <v>42646.896898148145</v>
      </c>
      <c r="T598" s="11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>(E599/D599) * 100</f>
        <v>0.26666666666666666</v>
      </c>
      <c r="P599" s="15">
        <f>(E599/L599)</f>
        <v>10</v>
      </c>
      <c r="Q599" t="str">
        <f>MID(N599,1,FIND("/",N599)-1)</f>
        <v>technology</v>
      </c>
      <c r="R599" t="str">
        <f>MID(N599,FIND("/",N599)+1,LEN(N599))</f>
        <v>web</v>
      </c>
      <c r="S599" s="10">
        <f>(((J599/60)/60)/24)+DATE(1970,1,1)</f>
        <v>42545.705266203702</v>
      </c>
      <c r="T599" s="11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>(E600/D600) * 100</f>
        <v>34</v>
      </c>
      <c r="P600" s="15">
        <f>(E600/L600)</f>
        <v>121.42857142857143</v>
      </c>
      <c r="Q600" t="str">
        <f>MID(N600,1,FIND("/",N600)-1)</f>
        <v>technology</v>
      </c>
      <c r="R600" t="str">
        <f>MID(N600,FIND("/",N600)+1,LEN(N600))</f>
        <v>web</v>
      </c>
      <c r="S600" s="10">
        <f>(((J600/60)/60)/24)+DATE(1970,1,1)</f>
        <v>41948.00209490741</v>
      </c>
      <c r="T600" s="11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>(E601/D601) * 100</f>
        <v>6.2E-2</v>
      </c>
      <c r="P601" s="15">
        <f>(E601/L601)</f>
        <v>15.5</v>
      </c>
      <c r="Q601" t="str">
        <f>MID(N601,1,FIND("/",N601)-1)</f>
        <v>technology</v>
      </c>
      <c r="R601" t="str">
        <f>MID(N601,FIND("/",N601)+1,LEN(N601))</f>
        <v>web</v>
      </c>
      <c r="S601" s="10">
        <f>(((J601/60)/60)/24)+DATE(1970,1,1)</f>
        <v>42047.812523148154</v>
      </c>
      <c r="T601" s="11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>(E602/D602) * 100</f>
        <v>2</v>
      </c>
      <c r="P602" s="15">
        <f>(E602/L602)</f>
        <v>100</v>
      </c>
      <c r="Q602" t="str">
        <f>MID(N602,1,FIND("/",N602)-1)</f>
        <v>technology</v>
      </c>
      <c r="R602" t="str">
        <f>MID(N602,FIND("/",N602)+1,LEN(N602))</f>
        <v>web</v>
      </c>
      <c r="S602" s="10">
        <f>(((J602/60)/60)/24)+DATE(1970,1,1)</f>
        <v>42073.798171296294</v>
      </c>
      <c r="T602" s="11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>(E603/D603) * 100</f>
        <v>1.4000000000000001</v>
      </c>
      <c r="P603" s="15">
        <f>(E603/L603)</f>
        <v>23.333333333333332</v>
      </c>
      <c r="Q603" t="str">
        <f>MID(N603,1,FIND("/",N603)-1)</f>
        <v>technology</v>
      </c>
      <c r="R603" t="str">
        <f>MID(N603,FIND("/",N603)+1,LEN(N603))</f>
        <v>web</v>
      </c>
      <c r="S603" s="10">
        <f>(((J603/60)/60)/24)+DATE(1970,1,1)</f>
        <v>41969.858090277776</v>
      </c>
      <c r="T603" s="11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>(E604/D604) * 100</f>
        <v>0</v>
      </c>
      <c r="P604" s="15" t="e">
        <f>(E604/L604)</f>
        <v>#DIV/0!</v>
      </c>
      <c r="Q604" t="str">
        <f>MID(N604,1,FIND("/",N604)-1)</f>
        <v>technology</v>
      </c>
      <c r="R604" t="str">
        <f>MID(N604,FIND("/",N604)+1,LEN(N604))</f>
        <v>web</v>
      </c>
      <c r="S604" s="10">
        <f>(((J604/60)/60)/24)+DATE(1970,1,1)</f>
        <v>42143.79415509259</v>
      </c>
      <c r="T604" s="11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>(E605/D605) * 100</f>
        <v>3.9334666666666664</v>
      </c>
      <c r="P605" s="15">
        <f>(E605/L605)</f>
        <v>45.386153846153846</v>
      </c>
      <c r="Q605" t="str">
        <f>MID(N605,1,FIND("/",N605)-1)</f>
        <v>technology</v>
      </c>
      <c r="R605" t="str">
        <f>MID(N605,FIND("/",N605)+1,LEN(N605))</f>
        <v>web</v>
      </c>
      <c r="S605" s="10">
        <f>(((J605/60)/60)/24)+DATE(1970,1,1)</f>
        <v>41835.639155092591</v>
      </c>
      <c r="T605" s="11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>(E606/D606) * 100</f>
        <v>0</v>
      </c>
      <c r="P606" s="15" t="e">
        <f>(E606/L606)</f>
        <v>#DIV/0!</v>
      </c>
      <c r="Q606" t="str">
        <f>MID(N606,1,FIND("/",N606)-1)</f>
        <v>technology</v>
      </c>
      <c r="R606" t="str">
        <f>MID(N606,FIND("/",N606)+1,LEN(N606))</f>
        <v>web</v>
      </c>
      <c r="S606" s="10">
        <f>(((J606/60)/60)/24)+DATE(1970,1,1)</f>
        <v>41849.035370370373</v>
      </c>
      <c r="T606" s="11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>(E607/D607) * 100</f>
        <v>2.62</v>
      </c>
      <c r="P607" s="15">
        <f>(E607/L607)</f>
        <v>16.375</v>
      </c>
      <c r="Q607" t="str">
        <f>MID(N607,1,FIND("/",N607)-1)</f>
        <v>technology</v>
      </c>
      <c r="R607" t="str">
        <f>MID(N607,FIND("/",N607)+1,LEN(N607))</f>
        <v>web</v>
      </c>
      <c r="S607" s="10">
        <f>(((J607/60)/60)/24)+DATE(1970,1,1)</f>
        <v>42194.357731481476</v>
      </c>
      <c r="T607" s="11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>(E608/D608) * 100</f>
        <v>0.2</v>
      </c>
      <c r="P608" s="15">
        <f>(E608/L608)</f>
        <v>10</v>
      </c>
      <c r="Q608" t="str">
        <f>MID(N608,1,FIND("/",N608)-1)</f>
        <v>technology</v>
      </c>
      <c r="R608" t="str">
        <f>MID(N608,FIND("/",N608)+1,LEN(N608))</f>
        <v>web</v>
      </c>
      <c r="S608" s="10">
        <f>(((J608/60)/60)/24)+DATE(1970,1,1)</f>
        <v>42102.650567129633</v>
      </c>
      <c r="T608" s="11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>(E609/D609) * 100</f>
        <v>0</v>
      </c>
      <c r="P609" s="15" t="e">
        <f>(E609/L609)</f>
        <v>#DIV/0!</v>
      </c>
      <c r="Q609" t="str">
        <f>MID(N609,1,FIND("/",N609)-1)</f>
        <v>technology</v>
      </c>
      <c r="R609" t="str">
        <f>MID(N609,FIND("/",N609)+1,LEN(N609))</f>
        <v>web</v>
      </c>
      <c r="S609" s="10">
        <f>(((J609/60)/60)/24)+DATE(1970,1,1)</f>
        <v>42300.825648148151</v>
      </c>
      <c r="T609" s="11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>(E610/D610) * 100</f>
        <v>0.97400000000000009</v>
      </c>
      <c r="P610" s="15">
        <f>(E610/L610)</f>
        <v>292.2</v>
      </c>
      <c r="Q610" t="str">
        <f>MID(N610,1,FIND("/",N610)-1)</f>
        <v>technology</v>
      </c>
      <c r="R610" t="str">
        <f>MID(N610,FIND("/",N610)+1,LEN(N610))</f>
        <v>web</v>
      </c>
      <c r="S610" s="10">
        <f>(((J610/60)/60)/24)+DATE(1970,1,1)</f>
        <v>42140.921064814815</v>
      </c>
      <c r="T610" s="11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>(E611/D611) * 100</f>
        <v>0.64102564102564097</v>
      </c>
      <c r="P611" s="15">
        <f>(E611/L611)</f>
        <v>5</v>
      </c>
      <c r="Q611" t="str">
        <f>MID(N611,1,FIND("/",N611)-1)</f>
        <v>technology</v>
      </c>
      <c r="R611" t="str">
        <f>MID(N611,FIND("/",N611)+1,LEN(N611))</f>
        <v>web</v>
      </c>
      <c r="S611" s="10">
        <f>(((J611/60)/60)/24)+DATE(1970,1,1)</f>
        <v>42307.034074074079</v>
      </c>
      <c r="T611" s="11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>(E612/D612) * 100</f>
        <v>0</v>
      </c>
      <c r="P612" s="15" t="e">
        <f>(E612/L612)</f>
        <v>#DIV/0!</v>
      </c>
      <c r="Q612" t="str">
        <f>MID(N612,1,FIND("/",N612)-1)</f>
        <v>technology</v>
      </c>
      <c r="R612" t="str">
        <f>MID(N612,FIND("/",N612)+1,LEN(N612))</f>
        <v>web</v>
      </c>
      <c r="S612" s="10">
        <f>(((J612/60)/60)/24)+DATE(1970,1,1)</f>
        <v>42086.83085648148</v>
      </c>
      <c r="T612" s="11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>(E613/D613) * 100</f>
        <v>0</v>
      </c>
      <c r="P613" s="15" t="e">
        <f>(E613/L613)</f>
        <v>#DIV/0!</v>
      </c>
      <c r="Q613" t="str">
        <f>MID(N613,1,FIND("/",N613)-1)</f>
        <v>technology</v>
      </c>
      <c r="R613" t="str">
        <f>MID(N613,FIND("/",N613)+1,LEN(N613))</f>
        <v>web</v>
      </c>
      <c r="S613" s="10">
        <f>(((J613/60)/60)/24)+DATE(1970,1,1)</f>
        <v>42328.560613425929</v>
      </c>
      <c r="T613" s="11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>(E614/D614) * 100</f>
        <v>0</v>
      </c>
      <c r="P614" s="15" t="e">
        <f>(E614/L614)</f>
        <v>#DIV/0!</v>
      </c>
      <c r="Q614" t="str">
        <f>MID(N614,1,FIND("/",N614)-1)</f>
        <v>technology</v>
      </c>
      <c r="R614" t="str">
        <f>MID(N614,FIND("/",N614)+1,LEN(N614))</f>
        <v>web</v>
      </c>
      <c r="S614" s="10">
        <f>(((J614/60)/60)/24)+DATE(1970,1,1)</f>
        <v>42585.031782407401</v>
      </c>
      <c r="T614" s="11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>(E615/D615) * 100</f>
        <v>21.363333333333333</v>
      </c>
      <c r="P615" s="15">
        <f>(E615/L615)</f>
        <v>105.93388429752066</v>
      </c>
      <c r="Q615" t="str">
        <f>MID(N615,1,FIND("/",N615)-1)</f>
        <v>technology</v>
      </c>
      <c r="R615" t="str">
        <f>MID(N615,FIND("/",N615)+1,LEN(N615))</f>
        <v>web</v>
      </c>
      <c r="S615" s="10">
        <f>(((J615/60)/60)/24)+DATE(1970,1,1)</f>
        <v>42247.496759259258</v>
      </c>
      <c r="T615" s="11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>(E616/D616) * 100</f>
        <v>0</v>
      </c>
      <c r="P616" s="15" t="e">
        <f>(E616/L616)</f>
        <v>#DIV/0!</v>
      </c>
      <c r="Q616" t="str">
        <f>MID(N616,1,FIND("/",N616)-1)</f>
        <v>technology</v>
      </c>
      <c r="R616" t="str">
        <f>MID(N616,FIND("/",N616)+1,LEN(N616))</f>
        <v>web</v>
      </c>
      <c r="S616" s="10">
        <f>(((J616/60)/60)/24)+DATE(1970,1,1)</f>
        <v>42515.061805555553</v>
      </c>
      <c r="T616" s="11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>(E617/D617) * 100</f>
        <v>0</v>
      </c>
      <c r="P617" s="15" t="e">
        <f>(E617/L617)</f>
        <v>#DIV/0!</v>
      </c>
      <c r="Q617" t="str">
        <f>MID(N617,1,FIND("/",N617)-1)</f>
        <v>technology</v>
      </c>
      <c r="R617" t="str">
        <f>MID(N617,FIND("/",N617)+1,LEN(N617))</f>
        <v>web</v>
      </c>
      <c r="S617" s="10">
        <f>(((J617/60)/60)/24)+DATE(1970,1,1)</f>
        <v>42242.122210648144</v>
      </c>
      <c r="T617" s="11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>(E618/D618) * 100</f>
        <v>0</v>
      </c>
      <c r="P618" s="15" t="e">
        <f>(E618/L618)</f>
        <v>#DIV/0!</v>
      </c>
      <c r="Q618" t="str">
        <f>MID(N618,1,FIND("/",N618)-1)</f>
        <v>technology</v>
      </c>
      <c r="R618" t="str">
        <f>MID(N618,FIND("/",N618)+1,LEN(N618))</f>
        <v>web</v>
      </c>
      <c r="S618" s="10">
        <f>(((J618/60)/60)/24)+DATE(1970,1,1)</f>
        <v>42761.376238425932</v>
      </c>
      <c r="T618" s="11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>(E619/D619) * 100</f>
        <v>3</v>
      </c>
      <c r="P619" s="15">
        <f>(E619/L619)</f>
        <v>20</v>
      </c>
      <c r="Q619" t="str">
        <f>MID(N619,1,FIND("/",N619)-1)</f>
        <v>technology</v>
      </c>
      <c r="R619" t="str">
        <f>MID(N619,FIND("/",N619)+1,LEN(N619))</f>
        <v>web</v>
      </c>
      <c r="S619" s="10">
        <f>(((J619/60)/60)/24)+DATE(1970,1,1)</f>
        <v>42087.343090277776</v>
      </c>
      <c r="T619" s="11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>(E620/D620) * 100</f>
        <v>0</v>
      </c>
      <c r="P620" s="15" t="e">
        <f>(E620/L620)</f>
        <v>#DIV/0!</v>
      </c>
      <c r="Q620" t="str">
        <f>MID(N620,1,FIND("/",N620)-1)</f>
        <v>technology</v>
      </c>
      <c r="R620" t="str">
        <f>MID(N620,FIND("/",N620)+1,LEN(N620))</f>
        <v>web</v>
      </c>
      <c r="S620" s="10">
        <f>(((J620/60)/60)/24)+DATE(1970,1,1)</f>
        <v>42317.810219907406</v>
      </c>
      <c r="T620" s="11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>(E621/D621) * 100</f>
        <v>3.9999999999999996E-5</v>
      </c>
      <c r="P621" s="15">
        <f>(E621/L621)</f>
        <v>1</v>
      </c>
      <c r="Q621" t="str">
        <f>MID(N621,1,FIND("/",N621)-1)</f>
        <v>technology</v>
      </c>
      <c r="R621" t="str">
        <f>MID(N621,FIND("/",N621)+1,LEN(N621))</f>
        <v>web</v>
      </c>
      <c r="S621" s="10">
        <f>(((J621/60)/60)/24)+DATE(1970,1,1)</f>
        <v>41908.650347222225</v>
      </c>
      <c r="T621" s="11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>(E622/D622) * 100</f>
        <v>1</v>
      </c>
      <c r="P622" s="15">
        <f>(E622/L622)</f>
        <v>300</v>
      </c>
      <c r="Q622" t="str">
        <f>MID(N622,1,FIND("/",N622)-1)</f>
        <v>technology</v>
      </c>
      <c r="R622" t="str">
        <f>MID(N622,FIND("/",N622)+1,LEN(N622))</f>
        <v>web</v>
      </c>
      <c r="S622" s="10">
        <f>(((J622/60)/60)/24)+DATE(1970,1,1)</f>
        <v>41831.716874999998</v>
      </c>
      <c r="T622" s="11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>(E623/D623) * 100</f>
        <v>1.044</v>
      </c>
      <c r="P623" s="15">
        <f>(E623/L623)</f>
        <v>87</v>
      </c>
      <c r="Q623" t="str">
        <f>MID(N623,1,FIND("/",N623)-1)</f>
        <v>technology</v>
      </c>
      <c r="R623" t="str">
        <f>MID(N623,FIND("/",N623)+1,LEN(N623))</f>
        <v>web</v>
      </c>
      <c r="S623" s="10">
        <f>(((J623/60)/60)/24)+DATE(1970,1,1)</f>
        <v>42528.987696759257</v>
      </c>
      <c r="T623" s="11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>(E624/D624) * 100</f>
        <v>5.6833333333333336</v>
      </c>
      <c r="P624" s="15">
        <f>(E624/L624)</f>
        <v>37.888888888888886</v>
      </c>
      <c r="Q624" t="str">
        <f>MID(N624,1,FIND("/",N624)-1)</f>
        <v>technology</v>
      </c>
      <c r="R624" t="str">
        <f>MID(N624,FIND("/",N624)+1,LEN(N624))</f>
        <v>web</v>
      </c>
      <c r="S624" s="10">
        <f>(((J624/60)/60)/24)+DATE(1970,1,1)</f>
        <v>42532.774745370371</v>
      </c>
      <c r="T624" s="11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>(E625/D625) * 100</f>
        <v>0</v>
      </c>
      <c r="P625" s="15" t="e">
        <f>(E625/L625)</f>
        <v>#DIV/0!</v>
      </c>
      <c r="Q625" t="str">
        <f>MID(N625,1,FIND("/",N625)-1)</f>
        <v>technology</v>
      </c>
      <c r="R625" t="str">
        <f>MID(N625,FIND("/",N625)+1,LEN(N625))</f>
        <v>web</v>
      </c>
      <c r="S625" s="10">
        <f>(((J625/60)/60)/24)+DATE(1970,1,1)</f>
        <v>42122.009224537032</v>
      </c>
      <c r="T625" s="11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>(E626/D626) * 100</f>
        <v>0</v>
      </c>
      <c r="P626" s="15" t="e">
        <f>(E626/L626)</f>
        <v>#DIV/0!</v>
      </c>
      <c r="Q626" t="str">
        <f>MID(N626,1,FIND("/",N626)-1)</f>
        <v>technology</v>
      </c>
      <c r="R626" t="str">
        <f>MID(N626,FIND("/",N626)+1,LEN(N626))</f>
        <v>web</v>
      </c>
      <c r="S626" s="10">
        <f>(((J626/60)/60)/24)+DATE(1970,1,1)</f>
        <v>42108.988900462966</v>
      </c>
      <c r="T626" s="11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>(E627/D627) * 100</f>
        <v>0</v>
      </c>
      <c r="P627" s="15" t="e">
        <f>(E627/L627)</f>
        <v>#DIV/0!</v>
      </c>
      <c r="Q627" t="str">
        <f>MID(N627,1,FIND("/",N627)-1)</f>
        <v>technology</v>
      </c>
      <c r="R627" t="str">
        <f>MID(N627,FIND("/",N627)+1,LEN(N627))</f>
        <v>web</v>
      </c>
      <c r="S627" s="10">
        <f>(((J627/60)/60)/24)+DATE(1970,1,1)</f>
        <v>42790.895567129628</v>
      </c>
      <c r="T627" s="11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>(E628/D628) * 100</f>
        <v>17.380000000000003</v>
      </c>
      <c r="P628" s="15">
        <f>(E628/L628)</f>
        <v>111.41025641025641</v>
      </c>
      <c r="Q628" t="str">
        <f>MID(N628,1,FIND("/",N628)-1)</f>
        <v>technology</v>
      </c>
      <c r="R628" t="str">
        <f>MID(N628,FIND("/",N628)+1,LEN(N628))</f>
        <v>web</v>
      </c>
      <c r="S628" s="10">
        <f>(((J628/60)/60)/24)+DATE(1970,1,1)</f>
        <v>42198.559479166666</v>
      </c>
      <c r="T628" s="11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>(E629/D629) * 100</f>
        <v>0.02</v>
      </c>
      <c r="P629" s="15">
        <f>(E629/L629)</f>
        <v>90</v>
      </c>
      <c r="Q629" t="str">
        <f>MID(N629,1,FIND("/",N629)-1)</f>
        <v>technology</v>
      </c>
      <c r="R629" t="str">
        <f>MID(N629,FIND("/",N629)+1,LEN(N629))</f>
        <v>web</v>
      </c>
      <c r="S629" s="10">
        <f>(((J629/60)/60)/24)+DATE(1970,1,1)</f>
        <v>42384.306840277779</v>
      </c>
      <c r="T629" s="11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>(E630/D630) * 100</f>
        <v>0</v>
      </c>
      <c r="P630" s="15" t="e">
        <f>(E630/L630)</f>
        <v>#DIV/0!</v>
      </c>
      <c r="Q630" t="str">
        <f>MID(N630,1,FIND("/",N630)-1)</f>
        <v>technology</v>
      </c>
      <c r="R630" t="str">
        <f>MID(N630,FIND("/",N630)+1,LEN(N630))</f>
        <v>web</v>
      </c>
      <c r="S630" s="10">
        <f>(((J630/60)/60)/24)+DATE(1970,1,1)</f>
        <v>41803.692789351851</v>
      </c>
      <c r="T630" s="11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>(E631/D631) * 100</f>
        <v>0.17500000000000002</v>
      </c>
      <c r="P631" s="15">
        <f>(E631/L631)</f>
        <v>116.66666666666667</v>
      </c>
      <c r="Q631" t="str">
        <f>MID(N631,1,FIND("/",N631)-1)</f>
        <v>technology</v>
      </c>
      <c r="R631" t="str">
        <f>MID(N631,FIND("/",N631)+1,LEN(N631))</f>
        <v>web</v>
      </c>
      <c r="S631" s="10">
        <f>(((J631/60)/60)/24)+DATE(1970,1,1)</f>
        <v>42474.637824074074</v>
      </c>
      <c r="T631" s="11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>(E632/D632) * 100</f>
        <v>8.3340278356529712E-2</v>
      </c>
      <c r="P632" s="15">
        <f>(E632/L632)</f>
        <v>10</v>
      </c>
      <c r="Q632" t="str">
        <f>MID(N632,1,FIND("/",N632)-1)</f>
        <v>technology</v>
      </c>
      <c r="R632" t="str">
        <f>MID(N632,FIND("/",N632)+1,LEN(N632))</f>
        <v>web</v>
      </c>
      <c r="S632" s="10">
        <f>(((J632/60)/60)/24)+DATE(1970,1,1)</f>
        <v>42223.619456018518</v>
      </c>
      <c r="T632" s="11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>(E633/D633) * 100</f>
        <v>1.38</v>
      </c>
      <c r="P633" s="15">
        <f>(E633/L633)</f>
        <v>76.666666666666671</v>
      </c>
      <c r="Q633" t="str">
        <f>MID(N633,1,FIND("/",N633)-1)</f>
        <v>technology</v>
      </c>
      <c r="R633" t="str">
        <f>MID(N633,FIND("/",N633)+1,LEN(N633))</f>
        <v>web</v>
      </c>
      <c r="S633" s="10">
        <f>(((J633/60)/60)/24)+DATE(1970,1,1)</f>
        <v>42489.772326388891</v>
      </c>
      <c r="T633" s="11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>(E634/D634) * 100</f>
        <v>0</v>
      </c>
      <c r="P634" s="15" t="e">
        <f>(E634/L634)</f>
        <v>#DIV/0!</v>
      </c>
      <c r="Q634" t="str">
        <f>MID(N634,1,FIND("/",N634)-1)</f>
        <v>technology</v>
      </c>
      <c r="R634" t="str">
        <f>MID(N634,FIND("/",N634)+1,LEN(N634))</f>
        <v>web</v>
      </c>
      <c r="S634" s="10">
        <f>(((J634/60)/60)/24)+DATE(1970,1,1)</f>
        <v>42303.659317129626</v>
      </c>
      <c r="T634" s="11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>(E635/D635) * 100</f>
        <v>12.45</v>
      </c>
      <c r="P635" s="15">
        <f>(E635/L635)</f>
        <v>49.8</v>
      </c>
      <c r="Q635" t="str">
        <f>MID(N635,1,FIND("/",N635)-1)</f>
        <v>technology</v>
      </c>
      <c r="R635" t="str">
        <f>MID(N635,FIND("/",N635)+1,LEN(N635))</f>
        <v>web</v>
      </c>
      <c r="S635" s="10">
        <f>(((J635/60)/60)/24)+DATE(1970,1,1)</f>
        <v>42507.29932870371</v>
      </c>
      <c r="T635" s="11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>(E636/D636) * 100</f>
        <v>0.02</v>
      </c>
      <c r="P636" s="15">
        <f>(E636/L636)</f>
        <v>1</v>
      </c>
      <c r="Q636" t="str">
        <f>MID(N636,1,FIND("/",N636)-1)</f>
        <v>technology</v>
      </c>
      <c r="R636" t="str">
        <f>MID(N636,FIND("/",N636)+1,LEN(N636))</f>
        <v>web</v>
      </c>
      <c r="S636" s="10">
        <f>(((J636/60)/60)/24)+DATE(1970,1,1)</f>
        <v>42031.928576388891</v>
      </c>
      <c r="T636" s="11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>(E637/D637) * 100</f>
        <v>8.0000000000000002E-3</v>
      </c>
      <c r="P637" s="15">
        <f>(E637/L637)</f>
        <v>2</v>
      </c>
      <c r="Q637" t="str">
        <f>MID(N637,1,FIND("/",N637)-1)</f>
        <v>technology</v>
      </c>
      <c r="R637" t="str">
        <f>MID(N637,FIND("/",N637)+1,LEN(N637))</f>
        <v>web</v>
      </c>
      <c r="S637" s="10">
        <f>(((J637/60)/60)/24)+DATE(1970,1,1)</f>
        <v>42076.092152777783</v>
      </c>
      <c r="T637" s="11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>(E638/D638) * 100</f>
        <v>0.2</v>
      </c>
      <c r="P638" s="15">
        <f>(E638/L638)</f>
        <v>4</v>
      </c>
      <c r="Q638" t="str">
        <f>MID(N638,1,FIND("/",N638)-1)</f>
        <v>technology</v>
      </c>
      <c r="R638" t="str">
        <f>MID(N638,FIND("/",N638)+1,LEN(N638))</f>
        <v>web</v>
      </c>
      <c r="S638" s="10">
        <f>(((J638/60)/60)/24)+DATE(1970,1,1)</f>
        <v>42131.455439814818</v>
      </c>
      <c r="T638" s="11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>(E639/D639) * 100</f>
        <v>0</v>
      </c>
      <c r="P639" s="15" t="e">
        <f>(E639/L639)</f>
        <v>#DIV/0!</v>
      </c>
      <c r="Q639" t="str">
        <f>MID(N639,1,FIND("/",N639)-1)</f>
        <v>technology</v>
      </c>
      <c r="R639" t="str">
        <f>MID(N639,FIND("/",N639)+1,LEN(N639))</f>
        <v>web</v>
      </c>
      <c r="S639" s="10">
        <f>(((J639/60)/60)/24)+DATE(1970,1,1)</f>
        <v>42762.962013888886</v>
      </c>
      <c r="T639" s="11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>(E640/D640) * 100</f>
        <v>9.0000000000000011E-3</v>
      </c>
      <c r="P640" s="15">
        <f>(E640/L640)</f>
        <v>3</v>
      </c>
      <c r="Q640" t="str">
        <f>MID(N640,1,FIND("/",N640)-1)</f>
        <v>technology</v>
      </c>
      <c r="R640" t="str">
        <f>MID(N640,FIND("/",N640)+1,LEN(N640))</f>
        <v>web</v>
      </c>
      <c r="S640" s="10">
        <f>(((J640/60)/60)/24)+DATE(1970,1,1)</f>
        <v>42759.593310185184</v>
      </c>
      <c r="T640" s="11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>(E641/D641) * 100</f>
        <v>9.9999999999999991E-5</v>
      </c>
      <c r="P641" s="15">
        <f>(E641/L641)</f>
        <v>1</v>
      </c>
      <c r="Q641" t="str">
        <f>MID(N641,1,FIND("/",N641)-1)</f>
        <v>technology</v>
      </c>
      <c r="R641" t="str">
        <f>MID(N641,FIND("/",N641)+1,LEN(N641))</f>
        <v>web</v>
      </c>
      <c r="S641" s="10">
        <f>(((J641/60)/60)/24)+DATE(1970,1,1)</f>
        <v>41865.583275462966</v>
      </c>
      <c r="T641" s="11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>(E642/D642) * 100</f>
        <v>144.28571428571428</v>
      </c>
      <c r="P642" s="15">
        <f>(E642/L642)</f>
        <v>50.5</v>
      </c>
      <c r="Q642" t="str">
        <f>MID(N642,1,FIND("/",N642)-1)</f>
        <v>technology</v>
      </c>
      <c r="R642" t="str">
        <f>MID(N642,FIND("/",N642)+1,LEN(N642))</f>
        <v>wearables</v>
      </c>
      <c r="S642" s="10">
        <f>(((J642/60)/60)/24)+DATE(1970,1,1)</f>
        <v>42683.420312500006</v>
      </c>
      <c r="T642" s="11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>(E643/D643) * 100</f>
        <v>119.16249999999999</v>
      </c>
      <c r="P643" s="15">
        <f>(E643/L643)</f>
        <v>151.31746031746033</v>
      </c>
      <c r="Q643" t="str">
        <f>MID(N643,1,FIND("/",N643)-1)</f>
        <v>technology</v>
      </c>
      <c r="R643" t="str">
        <f>MID(N643,FIND("/",N643)+1,LEN(N643))</f>
        <v>wearables</v>
      </c>
      <c r="S643" s="10">
        <f>(((J643/60)/60)/24)+DATE(1970,1,1)</f>
        <v>42199.57</v>
      </c>
      <c r="T643" s="11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>(E644/D644) * 100</f>
        <v>1460.4850000000001</v>
      </c>
      <c r="P644" s="15">
        <f>(E644/L644)</f>
        <v>134.3592456301748</v>
      </c>
      <c r="Q644" t="str">
        <f>MID(N644,1,FIND("/",N644)-1)</f>
        <v>technology</v>
      </c>
      <c r="R644" t="str">
        <f>MID(N644,FIND("/",N644)+1,LEN(N644))</f>
        <v>wearables</v>
      </c>
      <c r="S644" s="10">
        <f>(((J644/60)/60)/24)+DATE(1970,1,1)</f>
        <v>42199.651319444441</v>
      </c>
      <c r="T644" s="11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>(E645/D645) * 100</f>
        <v>105.80799999999999</v>
      </c>
      <c r="P645" s="15">
        <f>(E645/L645)</f>
        <v>174.02631578947367</v>
      </c>
      <c r="Q645" t="str">
        <f>MID(N645,1,FIND("/",N645)-1)</f>
        <v>technology</v>
      </c>
      <c r="R645" t="str">
        <f>MID(N645,FIND("/",N645)+1,LEN(N645))</f>
        <v>wearables</v>
      </c>
      <c r="S645" s="10">
        <f>(((J645/60)/60)/24)+DATE(1970,1,1)</f>
        <v>42100.642071759255</v>
      </c>
      <c r="T645" s="11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>(E646/D646) * 100</f>
        <v>300.11791999999997</v>
      </c>
      <c r="P646" s="15">
        <f>(E646/L646)</f>
        <v>73.486268364348675</v>
      </c>
      <c r="Q646" t="str">
        <f>MID(N646,1,FIND("/",N646)-1)</f>
        <v>technology</v>
      </c>
      <c r="R646" t="str">
        <f>MID(N646,FIND("/",N646)+1,LEN(N646))</f>
        <v>wearables</v>
      </c>
      <c r="S646" s="10">
        <f>(((J646/60)/60)/24)+DATE(1970,1,1)</f>
        <v>41898.665960648148</v>
      </c>
      <c r="T646" s="11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>(E647/D647) * 100</f>
        <v>278.7</v>
      </c>
      <c r="P647" s="15">
        <f>(E647/L647)</f>
        <v>23.518987341772153</v>
      </c>
      <c r="Q647" t="str">
        <f>MID(N647,1,FIND("/",N647)-1)</f>
        <v>technology</v>
      </c>
      <c r="R647" t="str">
        <f>MID(N647,FIND("/",N647)+1,LEN(N647))</f>
        <v>wearables</v>
      </c>
      <c r="S647" s="10">
        <f>(((J647/60)/60)/24)+DATE(1970,1,1)</f>
        <v>42564.026319444441</v>
      </c>
      <c r="T647" s="11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>(E648/D648) * 100</f>
        <v>131.87625</v>
      </c>
      <c r="P648" s="15">
        <f>(E648/L648)</f>
        <v>39.074444444444445</v>
      </c>
      <c r="Q648" t="str">
        <f>MID(N648,1,FIND("/",N648)-1)</f>
        <v>technology</v>
      </c>
      <c r="R648" t="str">
        <f>MID(N648,FIND("/",N648)+1,LEN(N648))</f>
        <v>wearables</v>
      </c>
      <c r="S648" s="10">
        <f>(((J648/60)/60)/24)+DATE(1970,1,1)</f>
        <v>41832.852627314816</v>
      </c>
      <c r="T648" s="11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>(E649/D649) * 100</f>
        <v>107.05</v>
      </c>
      <c r="P649" s="15">
        <f>(E649/L649)</f>
        <v>125.94117647058823</v>
      </c>
      <c r="Q649" t="str">
        <f>MID(N649,1,FIND("/",N649)-1)</f>
        <v>technology</v>
      </c>
      <c r="R649" t="str">
        <f>MID(N649,FIND("/",N649)+1,LEN(N649))</f>
        <v>wearables</v>
      </c>
      <c r="S649" s="10">
        <f>(((J649/60)/60)/24)+DATE(1970,1,1)</f>
        <v>42416.767928240741</v>
      </c>
      <c r="T649" s="11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>(E650/D650) * 100</f>
        <v>126.82285714285715</v>
      </c>
      <c r="P650" s="15">
        <f>(E650/L650)</f>
        <v>1644</v>
      </c>
      <c r="Q650" t="str">
        <f>MID(N650,1,FIND("/",N650)-1)</f>
        <v>technology</v>
      </c>
      <c r="R650" t="str">
        <f>MID(N650,FIND("/",N650)+1,LEN(N650))</f>
        <v>wearables</v>
      </c>
      <c r="S650" s="10">
        <f>(((J650/60)/60)/24)+DATE(1970,1,1)</f>
        <v>41891.693379629629</v>
      </c>
      <c r="T650" s="11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>(E651/D651) * 100</f>
        <v>139.96</v>
      </c>
      <c r="P651" s="15">
        <f>(E651/L651)</f>
        <v>42.670731707317074</v>
      </c>
      <c r="Q651" t="str">
        <f>MID(N651,1,FIND("/",N651)-1)</f>
        <v>technology</v>
      </c>
      <c r="R651" t="str">
        <f>MID(N651,FIND("/",N651)+1,LEN(N651))</f>
        <v>wearables</v>
      </c>
      <c r="S651" s="10">
        <f>(((J651/60)/60)/24)+DATE(1970,1,1)</f>
        <v>41877.912187499998</v>
      </c>
      <c r="T651" s="11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>(E652/D652) * 100</f>
        <v>112.4</v>
      </c>
      <c r="P652" s="15">
        <f>(E652/L652)</f>
        <v>35.125</v>
      </c>
      <c r="Q652" t="str">
        <f>MID(N652,1,FIND("/",N652)-1)</f>
        <v>technology</v>
      </c>
      <c r="R652" t="str">
        <f>MID(N652,FIND("/",N652)+1,LEN(N652))</f>
        <v>wearables</v>
      </c>
      <c r="S652" s="10">
        <f>(((J652/60)/60)/24)+DATE(1970,1,1)</f>
        <v>41932.036851851852</v>
      </c>
      <c r="T652" s="11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>(E653/D653) * 100</f>
        <v>100.52799999999999</v>
      </c>
      <c r="P653" s="15">
        <f>(E653/L653)</f>
        <v>239.35238095238094</v>
      </c>
      <c r="Q653" t="str">
        <f>MID(N653,1,FIND("/",N653)-1)</f>
        <v>technology</v>
      </c>
      <c r="R653" t="str">
        <f>MID(N653,FIND("/",N653)+1,LEN(N653))</f>
        <v>wearables</v>
      </c>
      <c r="S653" s="10">
        <f>(((J653/60)/60)/24)+DATE(1970,1,1)</f>
        <v>41956.017488425925</v>
      </c>
      <c r="T653" s="11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>(E654/D654) * 100</f>
        <v>100.46666666666665</v>
      </c>
      <c r="P654" s="15">
        <f>(E654/L654)</f>
        <v>107.64285714285714</v>
      </c>
      <c r="Q654" t="str">
        <f>MID(N654,1,FIND("/",N654)-1)</f>
        <v>technology</v>
      </c>
      <c r="R654" t="str">
        <f>MID(N654,FIND("/",N654)+1,LEN(N654))</f>
        <v>wearables</v>
      </c>
      <c r="S654" s="10">
        <f>(((J654/60)/60)/24)+DATE(1970,1,1)</f>
        <v>42675.690393518518</v>
      </c>
      <c r="T654" s="11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>(E655/D655) * 100</f>
        <v>141.446</v>
      </c>
      <c r="P655" s="15">
        <f>(E655/L655)</f>
        <v>95.830623306233065</v>
      </c>
      <c r="Q655" t="str">
        <f>MID(N655,1,FIND("/",N655)-1)</f>
        <v>technology</v>
      </c>
      <c r="R655" t="str">
        <f>MID(N655,FIND("/",N655)+1,LEN(N655))</f>
        <v>wearables</v>
      </c>
      <c r="S655" s="10">
        <f>(((J655/60)/60)/24)+DATE(1970,1,1)</f>
        <v>42199.618518518517</v>
      </c>
      <c r="T655" s="11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>(E656/D656) * 100</f>
        <v>267.29166666666669</v>
      </c>
      <c r="P656" s="15">
        <f>(E656/L656)</f>
        <v>31.663376110562684</v>
      </c>
      <c r="Q656" t="str">
        <f>MID(N656,1,FIND("/",N656)-1)</f>
        <v>technology</v>
      </c>
      <c r="R656" t="str">
        <f>MID(N656,FIND("/",N656)+1,LEN(N656))</f>
        <v>wearables</v>
      </c>
      <c r="S656" s="10">
        <f>(((J656/60)/60)/24)+DATE(1970,1,1)</f>
        <v>42163.957326388889</v>
      </c>
      <c r="T656" s="11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>(E657/D657) * 100</f>
        <v>146.88749999999999</v>
      </c>
      <c r="P657" s="15">
        <f>(E657/L657)</f>
        <v>42.886861313868614</v>
      </c>
      <c r="Q657" t="str">
        <f>MID(N657,1,FIND("/",N657)-1)</f>
        <v>technology</v>
      </c>
      <c r="R657" t="str">
        <f>MID(N657,FIND("/",N657)+1,LEN(N657))</f>
        <v>wearables</v>
      </c>
      <c r="S657" s="10">
        <f>(((J657/60)/60)/24)+DATE(1970,1,1)</f>
        <v>42045.957314814819</v>
      </c>
      <c r="T657" s="11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>(E658/D658) * 100</f>
        <v>213.56</v>
      </c>
      <c r="P658" s="15">
        <f>(E658/L658)</f>
        <v>122.73563218390805</v>
      </c>
      <c r="Q658" t="str">
        <f>MID(N658,1,FIND("/",N658)-1)</f>
        <v>technology</v>
      </c>
      <c r="R658" t="str">
        <f>MID(N658,FIND("/",N658)+1,LEN(N658))</f>
        <v>wearables</v>
      </c>
      <c r="S658" s="10">
        <f>(((J658/60)/60)/24)+DATE(1970,1,1)</f>
        <v>42417.804618055554</v>
      </c>
      <c r="T658" s="11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>(E659/D659) * 100</f>
        <v>125.69999999999999</v>
      </c>
      <c r="P659" s="15">
        <f>(E659/L659)</f>
        <v>190.45454545454547</v>
      </c>
      <c r="Q659" t="str">
        <f>MID(N659,1,FIND("/",N659)-1)</f>
        <v>technology</v>
      </c>
      <c r="R659" t="str">
        <f>MID(N659,FIND("/",N659)+1,LEN(N659))</f>
        <v>wearables</v>
      </c>
      <c r="S659" s="10">
        <f>(((J659/60)/60)/24)+DATE(1970,1,1)</f>
        <v>42331.84574074074</v>
      </c>
      <c r="T659" s="11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>(E660/D660) * 100</f>
        <v>104.46206037108834</v>
      </c>
      <c r="P660" s="15">
        <f>(E660/L660)</f>
        <v>109.33695652173913</v>
      </c>
      <c r="Q660" t="str">
        <f>MID(N660,1,FIND("/",N660)-1)</f>
        <v>technology</v>
      </c>
      <c r="R660" t="str">
        <f>MID(N660,FIND("/",N660)+1,LEN(N660))</f>
        <v>wearables</v>
      </c>
      <c r="S660" s="10">
        <f>(((J660/60)/60)/24)+DATE(1970,1,1)</f>
        <v>42179.160752314812</v>
      </c>
      <c r="T660" s="11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>(E661/D661) * 100</f>
        <v>100.56666666666668</v>
      </c>
      <c r="P661" s="15">
        <f>(E661/L661)</f>
        <v>143.66666666666666</v>
      </c>
      <c r="Q661" t="str">
        <f>MID(N661,1,FIND("/",N661)-1)</f>
        <v>technology</v>
      </c>
      <c r="R661" t="str">
        <f>MID(N661,FIND("/",N661)+1,LEN(N661))</f>
        <v>wearables</v>
      </c>
      <c r="S661" s="10">
        <f>(((J661/60)/60)/24)+DATE(1970,1,1)</f>
        <v>42209.593692129631</v>
      </c>
      <c r="T661" s="11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>(E662/D662) * 100</f>
        <v>3.0579999999999998</v>
      </c>
      <c r="P662" s="15">
        <f>(E662/L662)</f>
        <v>84.944444444444443</v>
      </c>
      <c r="Q662" t="str">
        <f>MID(N662,1,FIND("/",N662)-1)</f>
        <v>technology</v>
      </c>
      <c r="R662" t="str">
        <f>MID(N662,FIND("/",N662)+1,LEN(N662))</f>
        <v>wearables</v>
      </c>
      <c r="S662" s="10">
        <f>(((J662/60)/60)/24)+DATE(1970,1,1)</f>
        <v>41922.741655092592</v>
      </c>
      <c r="T662" s="11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>(E663/D663) * 100</f>
        <v>0.95</v>
      </c>
      <c r="P663" s="15">
        <f>(E663/L663)</f>
        <v>10.555555555555555</v>
      </c>
      <c r="Q663" t="str">
        <f>MID(N663,1,FIND("/",N663)-1)</f>
        <v>technology</v>
      </c>
      <c r="R663" t="str">
        <f>MID(N663,FIND("/",N663)+1,LEN(N663))</f>
        <v>wearables</v>
      </c>
      <c r="S663" s="10">
        <f>(((J663/60)/60)/24)+DATE(1970,1,1)</f>
        <v>42636.645358796297</v>
      </c>
      <c r="T663" s="11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>(E664/D664) * 100</f>
        <v>0.4</v>
      </c>
      <c r="P664" s="15">
        <f>(E664/L664)</f>
        <v>39</v>
      </c>
      <c r="Q664" t="str">
        <f>MID(N664,1,FIND("/",N664)-1)</f>
        <v>technology</v>
      </c>
      <c r="R664" t="str">
        <f>MID(N664,FIND("/",N664)+1,LEN(N664))</f>
        <v>wearables</v>
      </c>
      <c r="S664" s="10">
        <f>(((J664/60)/60)/24)+DATE(1970,1,1)</f>
        <v>41990.438043981485</v>
      </c>
      <c r="T664" s="11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>(E665/D665) * 100</f>
        <v>0.35000000000000003</v>
      </c>
      <c r="P665" s="15">
        <f>(E665/L665)</f>
        <v>100</v>
      </c>
      <c r="Q665" t="str">
        <f>MID(N665,1,FIND("/",N665)-1)</f>
        <v>technology</v>
      </c>
      <c r="R665" t="str">
        <f>MID(N665,FIND("/",N665)+1,LEN(N665))</f>
        <v>wearables</v>
      </c>
      <c r="S665" s="10">
        <f>(((J665/60)/60)/24)+DATE(1970,1,1)</f>
        <v>42173.843240740738</v>
      </c>
      <c r="T665" s="11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>(E666/D666) * 100</f>
        <v>7.5333333333333332</v>
      </c>
      <c r="P666" s="15">
        <f>(E666/L666)</f>
        <v>31.172413793103448</v>
      </c>
      <c r="Q666" t="str">
        <f>MID(N666,1,FIND("/",N666)-1)</f>
        <v>technology</v>
      </c>
      <c r="R666" t="str">
        <f>MID(N666,FIND("/",N666)+1,LEN(N666))</f>
        <v>wearables</v>
      </c>
      <c r="S666" s="10">
        <f>(((J666/60)/60)/24)+DATE(1970,1,1)</f>
        <v>42077.666377314818</v>
      </c>
      <c r="T666" s="11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>(E667/D667) * 100</f>
        <v>18.64</v>
      </c>
      <c r="P667" s="15">
        <f>(E667/L667)</f>
        <v>155.33333333333334</v>
      </c>
      <c r="Q667" t="str">
        <f>MID(N667,1,FIND("/",N667)-1)</f>
        <v>technology</v>
      </c>
      <c r="R667" t="str">
        <f>MID(N667,FIND("/",N667)+1,LEN(N667))</f>
        <v>wearables</v>
      </c>
      <c r="S667" s="10">
        <f>(((J667/60)/60)/24)+DATE(1970,1,1)</f>
        <v>42688.711354166662</v>
      </c>
      <c r="T667" s="11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>(E668/D668) * 100</f>
        <v>4.0000000000000001E-3</v>
      </c>
      <c r="P668" s="15">
        <f>(E668/L668)</f>
        <v>2</v>
      </c>
      <c r="Q668" t="str">
        <f>MID(N668,1,FIND("/",N668)-1)</f>
        <v>technology</v>
      </c>
      <c r="R668" t="str">
        <f>MID(N668,FIND("/",N668)+1,LEN(N668))</f>
        <v>wearables</v>
      </c>
      <c r="S668" s="10">
        <f>(((J668/60)/60)/24)+DATE(1970,1,1)</f>
        <v>41838.832152777781</v>
      </c>
      <c r="T668" s="11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>(E669/D669) * 100</f>
        <v>10.02</v>
      </c>
      <c r="P669" s="15">
        <f>(E669/L669)</f>
        <v>178.92857142857142</v>
      </c>
      <c r="Q669" t="str">
        <f>MID(N669,1,FIND("/",N669)-1)</f>
        <v>technology</v>
      </c>
      <c r="R669" t="str">
        <f>MID(N669,FIND("/",N669)+1,LEN(N669))</f>
        <v>wearables</v>
      </c>
      <c r="S669" s="10">
        <f>(((J669/60)/60)/24)+DATE(1970,1,1)</f>
        <v>42632.373414351852</v>
      </c>
      <c r="T669" s="11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>(E670/D670) * 100</f>
        <v>4.5600000000000005</v>
      </c>
      <c r="P670" s="15">
        <f>(E670/L670)</f>
        <v>27.36</v>
      </c>
      <c r="Q670" t="str">
        <f>MID(N670,1,FIND("/",N670)-1)</f>
        <v>technology</v>
      </c>
      <c r="R670" t="str">
        <f>MID(N670,FIND("/",N670)+1,LEN(N670))</f>
        <v>wearables</v>
      </c>
      <c r="S670" s="10">
        <f>(((J670/60)/60)/24)+DATE(1970,1,1)</f>
        <v>42090.831273148149</v>
      </c>
      <c r="T670" s="11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>(E671/D671) * 100</f>
        <v>21.5075</v>
      </c>
      <c r="P671" s="15">
        <f>(E671/L671)</f>
        <v>1536.25</v>
      </c>
      <c r="Q671" t="str">
        <f>MID(N671,1,FIND("/",N671)-1)</f>
        <v>technology</v>
      </c>
      <c r="R671" t="str">
        <f>MID(N671,FIND("/",N671)+1,LEN(N671))</f>
        <v>wearables</v>
      </c>
      <c r="S671" s="10">
        <f>(((J671/60)/60)/24)+DATE(1970,1,1)</f>
        <v>42527.625671296293</v>
      </c>
      <c r="T671" s="11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>(E672/D672) * 100</f>
        <v>29.276666666666667</v>
      </c>
      <c r="P672" s="15">
        <f>(E672/L672)</f>
        <v>84.99677419354839</v>
      </c>
      <c r="Q672" t="str">
        <f>MID(N672,1,FIND("/",N672)-1)</f>
        <v>technology</v>
      </c>
      <c r="R672" t="str">
        <f>MID(N672,FIND("/",N672)+1,LEN(N672))</f>
        <v>wearables</v>
      </c>
      <c r="S672" s="10">
        <f>(((J672/60)/60)/24)+DATE(1970,1,1)</f>
        <v>42506.709722222222</v>
      </c>
      <c r="T672" s="11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>(E673/D673) * 100</f>
        <v>39.426666666666662</v>
      </c>
      <c r="P673" s="15">
        <f>(E673/L673)</f>
        <v>788.5333333333333</v>
      </c>
      <c r="Q673" t="str">
        <f>MID(N673,1,FIND("/",N673)-1)</f>
        <v>technology</v>
      </c>
      <c r="R673" t="str">
        <f>MID(N673,FIND("/",N673)+1,LEN(N673))</f>
        <v>wearables</v>
      </c>
      <c r="S673" s="10">
        <f>(((J673/60)/60)/24)+DATE(1970,1,1)</f>
        <v>41984.692731481482</v>
      </c>
      <c r="T673" s="11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>(E674/D674) * 100</f>
        <v>21.628</v>
      </c>
      <c r="P674" s="15">
        <f>(E674/L674)</f>
        <v>50.29767441860465</v>
      </c>
      <c r="Q674" t="str">
        <f>MID(N674,1,FIND("/",N674)-1)</f>
        <v>technology</v>
      </c>
      <c r="R674" t="str">
        <f>MID(N674,FIND("/",N674)+1,LEN(N674))</f>
        <v>wearables</v>
      </c>
      <c r="S674" s="10">
        <f>(((J674/60)/60)/24)+DATE(1970,1,1)</f>
        <v>41974.219490740739</v>
      </c>
      <c r="T674" s="11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>(E675/D675) * 100</f>
        <v>0.20500000000000002</v>
      </c>
      <c r="P675" s="15">
        <f>(E675/L675)</f>
        <v>68.333333333333329</v>
      </c>
      <c r="Q675" t="str">
        <f>MID(N675,1,FIND("/",N675)-1)</f>
        <v>technology</v>
      </c>
      <c r="R675" t="str">
        <f>MID(N675,FIND("/",N675)+1,LEN(N675))</f>
        <v>wearables</v>
      </c>
      <c r="S675" s="10">
        <f>(((J675/60)/60)/24)+DATE(1970,1,1)</f>
        <v>41838.840474537035</v>
      </c>
      <c r="T675" s="11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>(E676/D676) * 100</f>
        <v>0.03</v>
      </c>
      <c r="P676" s="15">
        <f>(E676/L676)</f>
        <v>7.5</v>
      </c>
      <c r="Q676" t="str">
        <f>MID(N676,1,FIND("/",N676)-1)</f>
        <v>technology</v>
      </c>
      <c r="R676" t="str">
        <f>MID(N676,FIND("/",N676)+1,LEN(N676))</f>
        <v>wearables</v>
      </c>
      <c r="S676" s="10">
        <f>(((J676/60)/60)/24)+DATE(1970,1,1)</f>
        <v>41803.116053240738</v>
      </c>
      <c r="T676" s="11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>(E677/D677) * 100</f>
        <v>14.85</v>
      </c>
      <c r="P677" s="15">
        <f>(E677/L677)</f>
        <v>34.269230769230766</v>
      </c>
      <c r="Q677" t="str">
        <f>MID(N677,1,FIND("/",N677)-1)</f>
        <v>technology</v>
      </c>
      <c r="R677" t="str">
        <f>MID(N677,FIND("/",N677)+1,LEN(N677))</f>
        <v>wearables</v>
      </c>
      <c r="S677" s="10">
        <f>(((J677/60)/60)/24)+DATE(1970,1,1)</f>
        <v>41975.930601851855</v>
      </c>
      <c r="T677" s="11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>(E678/D678) * 100</f>
        <v>1.4710000000000001</v>
      </c>
      <c r="P678" s="15">
        <f>(E678/L678)</f>
        <v>61.291666666666664</v>
      </c>
      <c r="Q678" t="str">
        <f>MID(N678,1,FIND("/",N678)-1)</f>
        <v>technology</v>
      </c>
      <c r="R678" t="str">
        <f>MID(N678,FIND("/",N678)+1,LEN(N678))</f>
        <v>wearables</v>
      </c>
      <c r="S678" s="10">
        <f>(((J678/60)/60)/24)+DATE(1970,1,1)</f>
        <v>42012.768298611118</v>
      </c>
      <c r="T678" s="11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>(E679/D679) * 100</f>
        <v>25.584</v>
      </c>
      <c r="P679" s="15">
        <f>(E679/L679)</f>
        <v>133.25</v>
      </c>
      <c r="Q679" t="str">
        <f>MID(N679,1,FIND("/",N679)-1)</f>
        <v>technology</v>
      </c>
      <c r="R679" t="str">
        <f>MID(N679,FIND("/",N679)+1,LEN(N679))</f>
        <v>wearables</v>
      </c>
      <c r="S679" s="10">
        <f>(((J679/60)/60)/24)+DATE(1970,1,1)</f>
        <v>42504.403877314813</v>
      </c>
      <c r="T679" s="11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>(E680/D680) * 100</f>
        <v>3.8206896551724134</v>
      </c>
      <c r="P680" s="15">
        <f>(E680/L680)</f>
        <v>65.17647058823529</v>
      </c>
      <c r="Q680" t="str">
        <f>MID(N680,1,FIND("/",N680)-1)</f>
        <v>technology</v>
      </c>
      <c r="R680" t="str">
        <f>MID(N680,FIND("/",N680)+1,LEN(N680))</f>
        <v>wearables</v>
      </c>
      <c r="S680" s="10">
        <f>(((J680/60)/60)/24)+DATE(1970,1,1)</f>
        <v>42481.376597222217</v>
      </c>
      <c r="T680" s="11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>(E681/D681) * 100</f>
        <v>15.485964912280703</v>
      </c>
      <c r="P681" s="15">
        <f>(E681/L681)</f>
        <v>93.90425531914893</v>
      </c>
      <c r="Q681" t="str">
        <f>MID(N681,1,FIND("/",N681)-1)</f>
        <v>technology</v>
      </c>
      <c r="R681" t="str">
        <f>MID(N681,FIND("/",N681)+1,LEN(N681))</f>
        <v>wearables</v>
      </c>
      <c r="S681" s="10">
        <f>(((J681/60)/60)/24)+DATE(1970,1,1)</f>
        <v>42556.695706018523</v>
      </c>
      <c r="T681" s="11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>(E682/D682) * 100</f>
        <v>25.912000000000003</v>
      </c>
      <c r="P682" s="15">
        <f>(E682/L682)</f>
        <v>150.65116279069767</v>
      </c>
      <c r="Q682" t="str">
        <f>MID(N682,1,FIND("/",N682)-1)</f>
        <v>technology</v>
      </c>
      <c r="R682" t="str">
        <f>MID(N682,FIND("/",N682)+1,LEN(N682))</f>
        <v>wearables</v>
      </c>
      <c r="S682" s="10">
        <f>(((J682/60)/60)/24)+DATE(1970,1,1)</f>
        <v>41864.501516203702</v>
      </c>
      <c r="T682" s="11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>(E683/D683) * 100</f>
        <v>0.04</v>
      </c>
      <c r="P683" s="15">
        <f>(E683/L683)</f>
        <v>1</v>
      </c>
      <c r="Q683" t="str">
        <f>MID(N683,1,FIND("/",N683)-1)</f>
        <v>technology</v>
      </c>
      <c r="R683" t="str">
        <f>MID(N683,FIND("/",N683)+1,LEN(N683))</f>
        <v>wearables</v>
      </c>
      <c r="S683" s="10">
        <f>(((J683/60)/60)/24)+DATE(1970,1,1)</f>
        <v>42639.805601851855</v>
      </c>
      <c r="T683" s="11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>(E684/D684) * 100</f>
        <v>0.106</v>
      </c>
      <c r="P684" s="15">
        <f>(E684/L684)</f>
        <v>13.25</v>
      </c>
      <c r="Q684" t="str">
        <f>MID(N684,1,FIND("/",N684)-1)</f>
        <v>technology</v>
      </c>
      <c r="R684" t="str">
        <f>MID(N684,FIND("/",N684)+1,LEN(N684))</f>
        <v>wearables</v>
      </c>
      <c r="S684" s="10">
        <f>(((J684/60)/60)/24)+DATE(1970,1,1)</f>
        <v>42778.765300925923</v>
      </c>
      <c r="T684" s="11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>(E685/D685) * 100</f>
        <v>0.85142857142857142</v>
      </c>
      <c r="P685" s="15">
        <f>(E685/L685)</f>
        <v>99.333333333333329</v>
      </c>
      <c r="Q685" t="str">
        <f>MID(N685,1,FIND("/",N685)-1)</f>
        <v>technology</v>
      </c>
      <c r="R685" t="str">
        <f>MID(N685,FIND("/",N685)+1,LEN(N685))</f>
        <v>wearables</v>
      </c>
      <c r="S685" s="10">
        <f>(((J685/60)/60)/24)+DATE(1970,1,1)</f>
        <v>42634.900046296301</v>
      </c>
      <c r="T685" s="11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>(E686/D686) * 100</f>
        <v>7.4837500000000006</v>
      </c>
      <c r="P686" s="15">
        <f>(E686/L686)</f>
        <v>177.39259259259259</v>
      </c>
      <c r="Q686" t="str">
        <f>MID(N686,1,FIND("/",N686)-1)</f>
        <v>technology</v>
      </c>
      <c r="R686" t="str">
        <f>MID(N686,FIND("/",N686)+1,LEN(N686))</f>
        <v>wearables</v>
      </c>
      <c r="S686" s="10">
        <f>(((J686/60)/60)/24)+DATE(1970,1,1)</f>
        <v>41809.473275462966</v>
      </c>
      <c r="T686" s="11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>(E687/D687) * 100</f>
        <v>27.650000000000002</v>
      </c>
      <c r="P687" s="15">
        <f>(E687/L687)</f>
        <v>55.3</v>
      </c>
      <c r="Q687" t="str">
        <f>MID(N687,1,FIND("/",N687)-1)</f>
        <v>technology</v>
      </c>
      <c r="R687" t="str">
        <f>MID(N687,FIND("/",N687)+1,LEN(N687))</f>
        <v>wearables</v>
      </c>
      <c r="S687" s="10">
        <f>(((J687/60)/60)/24)+DATE(1970,1,1)</f>
        <v>41971.866574074069</v>
      </c>
      <c r="T687" s="11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>(E688/D688) * 100</f>
        <v>0</v>
      </c>
      <c r="P688" s="15" t="e">
        <f>(E688/L688)</f>
        <v>#DIV/0!</v>
      </c>
      <c r="Q688" t="str">
        <f>MID(N688,1,FIND("/",N688)-1)</f>
        <v>technology</v>
      </c>
      <c r="R688" t="str">
        <f>MID(N688,FIND("/",N688)+1,LEN(N688))</f>
        <v>wearables</v>
      </c>
      <c r="S688" s="10">
        <f>(((J688/60)/60)/24)+DATE(1970,1,1)</f>
        <v>42189.673263888893</v>
      </c>
      <c r="T688" s="11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>(E689/D689) * 100</f>
        <v>3.55</v>
      </c>
      <c r="P689" s="15">
        <f>(E689/L689)</f>
        <v>591.66666666666663</v>
      </c>
      <c r="Q689" t="str">
        <f>MID(N689,1,FIND("/",N689)-1)</f>
        <v>technology</v>
      </c>
      <c r="R689" t="str">
        <f>MID(N689,FIND("/",N689)+1,LEN(N689))</f>
        <v>wearables</v>
      </c>
      <c r="S689" s="10">
        <f>(((J689/60)/60)/24)+DATE(1970,1,1)</f>
        <v>42711.750613425931</v>
      </c>
      <c r="T689" s="11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>(E690/D690) * 100</f>
        <v>72.989999999999995</v>
      </c>
      <c r="P690" s="15">
        <f>(E690/L690)</f>
        <v>405.5</v>
      </c>
      <c r="Q690" t="str">
        <f>MID(N690,1,FIND("/",N690)-1)</f>
        <v>technology</v>
      </c>
      <c r="R690" t="str">
        <f>MID(N690,FIND("/",N690)+1,LEN(N690))</f>
        <v>wearables</v>
      </c>
      <c r="S690" s="10">
        <f>(((J690/60)/60)/24)+DATE(1970,1,1)</f>
        <v>42262.104780092588</v>
      </c>
      <c r="T690" s="11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>(E691/D691) * 100</f>
        <v>57.648750000000007</v>
      </c>
      <c r="P691" s="15">
        <f>(E691/L691)</f>
        <v>343.14732142857144</v>
      </c>
      <c r="Q691" t="str">
        <f>MID(N691,1,FIND("/",N691)-1)</f>
        <v>technology</v>
      </c>
      <c r="R691" t="str">
        <f>MID(N691,FIND("/",N691)+1,LEN(N691))</f>
        <v>wearables</v>
      </c>
      <c r="S691" s="10">
        <f>(((J691/60)/60)/24)+DATE(1970,1,1)</f>
        <v>42675.66778935185</v>
      </c>
      <c r="T691" s="11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>(E692/D692) * 100</f>
        <v>12.34</v>
      </c>
      <c r="P692" s="15">
        <f>(E692/L692)</f>
        <v>72.588235294117652</v>
      </c>
      <c r="Q692" t="str">
        <f>MID(N692,1,FIND("/",N692)-1)</f>
        <v>technology</v>
      </c>
      <c r="R692" t="str">
        <f>MID(N692,FIND("/",N692)+1,LEN(N692))</f>
        <v>wearables</v>
      </c>
      <c r="S692" s="10">
        <f>(((J692/60)/60)/24)+DATE(1970,1,1)</f>
        <v>42579.634733796294</v>
      </c>
      <c r="T692" s="11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>(E693/D693) * 100</f>
        <v>0.52</v>
      </c>
      <c r="P693" s="15">
        <f>(E693/L693)</f>
        <v>26</v>
      </c>
      <c r="Q693" t="str">
        <f>MID(N693,1,FIND("/",N693)-1)</f>
        <v>technology</v>
      </c>
      <c r="R693" t="str">
        <f>MID(N693,FIND("/",N693)+1,LEN(N693))</f>
        <v>wearables</v>
      </c>
      <c r="S693" s="10">
        <f>(((J693/60)/60)/24)+DATE(1970,1,1)</f>
        <v>42158.028310185182</v>
      </c>
      <c r="T693" s="11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>(E694/D694) * 100</f>
        <v>6.5299999999999994</v>
      </c>
      <c r="P694" s="15">
        <f>(E694/L694)</f>
        <v>6.4975124378109452</v>
      </c>
      <c r="Q694" t="str">
        <f>MID(N694,1,FIND("/",N694)-1)</f>
        <v>technology</v>
      </c>
      <c r="R694" t="str">
        <f>MID(N694,FIND("/",N694)+1,LEN(N694))</f>
        <v>wearables</v>
      </c>
      <c r="S694" s="10">
        <f>(((J694/60)/60)/24)+DATE(1970,1,1)</f>
        <v>42696.37572916667</v>
      </c>
      <c r="T694" s="11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>(E695/D695) * 100</f>
        <v>35.338000000000001</v>
      </c>
      <c r="P695" s="15">
        <f>(E695/L695)</f>
        <v>119.38513513513513</v>
      </c>
      <c r="Q695" t="str">
        <f>MID(N695,1,FIND("/",N695)-1)</f>
        <v>technology</v>
      </c>
      <c r="R695" t="str">
        <f>MID(N695,FIND("/",N695)+1,LEN(N695))</f>
        <v>wearables</v>
      </c>
      <c r="S695" s="10">
        <f>(((J695/60)/60)/24)+DATE(1970,1,1)</f>
        <v>42094.808182870373</v>
      </c>
      <c r="T695" s="11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>(E696/D696) * 100</f>
        <v>0.39333333333333331</v>
      </c>
      <c r="P696" s="15">
        <f>(E696/L696)</f>
        <v>84.285714285714292</v>
      </c>
      <c r="Q696" t="str">
        <f>MID(N696,1,FIND("/",N696)-1)</f>
        <v>technology</v>
      </c>
      <c r="R696" t="str">
        <f>MID(N696,FIND("/",N696)+1,LEN(N696))</f>
        <v>wearables</v>
      </c>
      <c r="S696" s="10">
        <f>(((J696/60)/60)/24)+DATE(1970,1,1)</f>
        <v>42737.663877314815</v>
      </c>
      <c r="T696" s="11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>(E697/D697) * 100</f>
        <v>1.06</v>
      </c>
      <c r="P697" s="15">
        <f>(E697/L697)</f>
        <v>90.857142857142861</v>
      </c>
      <c r="Q697" t="str">
        <f>MID(N697,1,FIND("/",N697)-1)</f>
        <v>technology</v>
      </c>
      <c r="R697" t="str">
        <f>MID(N697,FIND("/",N697)+1,LEN(N697))</f>
        <v>wearables</v>
      </c>
      <c r="S697" s="10">
        <f>(((J697/60)/60)/24)+DATE(1970,1,1)</f>
        <v>41913.521064814813</v>
      </c>
      <c r="T697" s="11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>(E698/D698) * 100</f>
        <v>5.7142857142857147E-4</v>
      </c>
      <c r="P698" s="15">
        <f>(E698/L698)</f>
        <v>1</v>
      </c>
      <c r="Q698" t="str">
        <f>MID(N698,1,FIND("/",N698)-1)</f>
        <v>technology</v>
      </c>
      <c r="R698" t="str">
        <f>MID(N698,FIND("/",N698)+1,LEN(N698))</f>
        <v>wearables</v>
      </c>
      <c r="S698" s="10">
        <f>(((J698/60)/60)/24)+DATE(1970,1,1)</f>
        <v>41815.927106481482</v>
      </c>
      <c r="T698" s="11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>(E699/D699) * 100</f>
        <v>46.379999999999995</v>
      </c>
      <c r="P699" s="15">
        <f>(E699/L699)</f>
        <v>20.342105263157894</v>
      </c>
      <c r="Q699" t="str">
        <f>MID(N699,1,FIND("/",N699)-1)</f>
        <v>technology</v>
      </c>
      <c r="R699" t="str">
        <f>MID(N699,FIND("/",N699)+1,LEN(N699))</f>
        <v>wearables</v>
      </c>
      <c r="S699" s="10">
        <f>(((J699/60)/60)/24)+DATE(1970,1,1)</f>
        <v>42388.523020833338</v>
      </c>
      <c r="T699" s="11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>(E700/D700) * 100</f>
        <v>15.39</v>
      </c>
      <c r="P700" s="15">
        <f>(E700/L700)</f>
        <v>530.68965517241384</v>
      </c>
      <c r="Q700" t="str">
        <f>MID(N700,1,FIND("/",N700)-1)</f>
        <v>technology</v>
      </c>
      <c r="R700" t="str">
        <f>MID(N700,FIND("/",N700)+1,LEN(N700))</f>
        <v>wearables</v>
      </c>
      <c r="S700" s="10">
        <f>(((J700/60)/60)/24)+DATE(1970,1,1)</f>
        <v>41866.931076388886</v>
      </c>
      <c r="T700" s="11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>(E701/D701) * 100</f>
        <v>82.422107692307705</v>
      </c>
      <c r="P701" s="15">
        <f>(E701/L701)</f>
        <v>120.39184269662923</v>
      </c>
      <c r="Q701" t="str">
        <f>MID(N701,1,FIND("/",N701)-1)</f>
        <v>technology</v>
      </c>
      <c r="R701" t="str">
        <f>MID(N701,FIND("/",N701)+1,LEN(N701))</f>
        <v>wearables</v>
      </c>
      <c r="S701" s="10">
        <f>(((J701/60)/60)/24)+DATE(1970,1,1)</f>
        <v>41563.485509259262</v>
      </c>
      <c r="T701" s="11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>(E702/D702) * 100</f>
        <v>2.6866666666666665</v>
      </c>
      <c r="P702" s="15">
        <f>(E702/L702)</f>
        <v>13</v>
      </c>
      <c r="Q702" t="str">
        <f>MID(N702,1,FIND("/",N702)-1)</f>
        <v>technology</v>
      </c>
      <c r="R702" t="str">
        <f>MID(N702,FIND("/",N702)+1,LEN(N702))</f>
        <v>wearables</v>
      </c>
      <c r="S702" s="10">
        <f>(((J702/60)/60)/24)+DATE(1970,1,1)</f>
        <v>42715.688437500001</v>
      </c>
      <c r="T702" s="11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>(E703/D703) * 100</f>
        <v>26.6</v>
      </c>
      <c r="P703" s="15">
        <f>(E703/L703)</f>
        <v>291.33333333333331</v>
      </c>
      <c r="Q703" t="str">
        <f>MID(N703,1,FIND("/",N703)-1)</f>
        <v>technology</v>
      </c>
      <c r="R703" t="str">
        <f>MID(N703,FIND("/",N703)+1,LEN(N703))</f>
        <v>wearables</v>
      </c>
      <c r="S703" s="10">
        <f>(((J703/60)/60)/24)+DATE(1970,1,1)</f>
        <v>41813.662962962961</v>
      </c>
      <c r="T703" s="11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>(E704/D704) * 100</f>
        <v>30.813400000000001</v>
      </c>
      <c r="P704" s="15">
        <f>(E704/L704)</f>
        <v>124.9191891891892</v>
      </c>
      <c r="Q704" t="str">
        <f>MID(N704,1,FIND("/",N704)-1)</f>
        <v>technology</v>
      </c>
      <c r="R704" t="str">
        <f>MID(N704,FIND("/",N704)+1,LEN(N704))</f>
        <v>wearables</v>
      </c>
      <c r="S704" s="10">
        <f>(((J704/60)/60)/24)+DATE(1970,1,1)</f>
        <v>42668.726701388892</v>
      </c>
      <c r="T704" s="11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>(E705/D705) * 100</f>
        <v>5.58</v>
      </c>
      <c r="P705" s="15">
        <f>(E705/L705)</f>
        <v>119.57142857142857</v>
      </c>
      <c r="Q705" t="str">
        <f>MID(N705,1,FIND("/",N705)-1)</f>
        <v>technology</v>
      </c>
      <c r="R705" t="str">
        <f>MID(N705,FIND("/",N705)+1,LEN(N705))</f>
        <v>wearables</v>
      </c>
      <c r="S705" s="10">
        <f>(((J705/60)/60)/24)+DATE(1970,1,1)</f>
        <v>42711.950798611113</v>
      </c>
      <c r="T705" s="11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>(E706/D706) * 100</f>
        <v>0.87454545454545463</v>
      </c>
      <c r="P706" s="15">
        <f>(E706/L706)</f>
        <v>120.25</v>
      </c>
      <c r="Q706" t="str">
        <f>MID(N706,1,FIND("/",N706)-1)</f>
        <v>technology</v>
      </c>
      <c r="R706" t="str">
        <f>MID(N706,FIND("/",N706)+1,LEN(N706))</f>
        <v>wearables</v>
      </c>
      <c r="S706" s="10">
        <f>(((J706/60)/60)/24)+DATE(1970,1,1)</f>
        <v>42726.192916666667</v>
      </c>
      <c r="T706" s="11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>(E707/D707) * 100</f>
        <v>0.97699999999999987</v>
      </c>
      <c r="P707" s="15">
        <f>(E707/L707)</f>
        <v>195.4</v>
      </c>
      <c r="Q707" t="str">
        <f>MID(N707,1,FIND("/",N707)-1)</f>
        <v>technology</v>
      </c>
      <c r="R707" t="str">
        <f>MID(N707,FIND("/",N707)+1,LEN(N707))</f>
        <v>wearables</v>
      </c>
      <c r="S707" s="10">
        <f>(((J707/60)/60)/24)+DATE(1970,1,1)</f>
        <v>42726.491643518515</v>
      </c>
      <c r="T707" s="11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>(E708/D708) * 100</f>
        <v>0</v>
      </c>
      <c r="P708" s="15" t="e">
        <f>(E708/L708)</f>
        <v>#DIV/0!</v>
      </c>
      <c r="Q708" t="str">
        <f>MID(N708,1,FIND("/",N708)-1)</f>
        <v>technology</v>
      </c>
      <c r="R708" t="str">
        <f>MID(N708,FIND("/",N708)+1,LEN(N708))</f>
        <v>wearables</v>
      </c>
      <c r="S708" s="10">
        <f>(((J708/60)/60)/24)+DATE(1970,1,1)</f>
        <v>42676.995173611111</v>
      </c>
      <c r="T708" s="11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>(E709/D709) * 100</f>
        <v>78.927352941176466</v>
      </c>
      <c r="P709" s="15">
        <f>(E709/L709)</f>
        <v>117.69868421052631</v>
      </c>
      <c r="Q709" t="str">
        <f>MID(N709,1,FIND("/",N709)-1)</f>
        <v>technology</v>
      </c>
      <c r="R709" t="str">
        <f>MID(N709,FIND("/",N709)+1,LEN(N709))</f>
        <v>wearables</v>
      </c>
      <c r="S709" s="10">
        <f>(((J709/60)/60)/24)+DATE(1970,1,1)</f>
        <v>42696.663506944446</v>
      </c>
      <c r="T709" s="11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>(E710/D710) * 100</f>
        <v>22.092500000000001</v>
      </c>
      <c r="P710" s="15">
        <f>(E710/L710)</f>
        <v>23.948509485094849</v>
      </c>
      <c r="Q710" t="str">
        <f>MID(N710,1,FIND("/",N710)-1)</f>
        <v>technology</v>
      </c>
      <c r="R710" t="str">
        <f>MID(N710,FIND("/",N710)+1,LEN(N710))</f>
        <v>wearables</v>
      </c>
      <c r="S710" s="10">
        <f>(((J710/60)/60)/24)+DATE(1970,1,1)</f>
        <v>41835.581018518518</v>
      </c>
      <c r="T710" s="11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>(E711/D711) * 100</f>
        <v>0.40666666666666662</v>
      </c>
      <c r="P711" s="15">
        <f>(E711/L711)</f>
        <v>30.5</v>
      </c>
      <c r="Q711" t="str">
        <f>MID(N711,1,FIND("/",N711)-1)</f>
        <v>technology</v>
      </c>
      <c r="R711" t="str">
        <f>MID(N711,FIND("/",N711)+1,LEN(N711))</f>
        <v>wearables</v>
      </c>
      <c r="S711" s="10">
        <f>(((J711/60)/60)/24)+DATE(1970,1,1)</f>
        <v>41948.041192129633</v>
      </c>
      <c r="T711" s="11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>(E712/D712) * 100</f>
        <v>0</v>
      </c>
      <c r="P712" s="15" t="e">
        <f>(E712/L712)</f>
        <v>#DIV/0!</v>
      </c>
      <c r="Q712" t="str">
        <f>MID(N712,1,FIND("/",N712)-1)</f>
        <v>technology</v>
      </c>
      <c r="R712" t="str">
        <f>MID(N712,FIND("/",N712)+1,LEN(N712))</f>
        <v>wearables</v>
      </c>
      <c r="S712" s="10">
        <f>(((J712/60)/60)/24)+DATE(1970,1,1)</f>
        <v>41837.984976851854</v>
      </c>
      <c r="T712" s="11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>(E713/D713) * 100</f>
        <v>33.790999999999997</v>
      </c>
      <c r="P713" s="15">
        <f>(E713/L713)</f>
        <v>99.973372781065095</v>
      </c>
      <c r="Q713" t="str">
        <f>MID(N713,1,FIND("/",N713)-1)</f>
        <v>technology</v>
      </c>
      <c r="R713" t="str">
        <f>MID(N713,FIND("/",N713)+1,LEN(N713))</f>
        <v>wearables</v>
      </c>
      <c r="S713" s="10">
        <f>(((J713/60)/60)/24)+DATE(1970,1,1)</f>
        <v>42678.459120370375</v>
      </c>
      <c r="T713" s="11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>(E714/D714) * 100</f>
        <v>0.21649484536082475</v>
      </c>
      <c r="P714" s="15">
        <f>(E714/L714)</f>
        <v>26.25</v>
      </c>
      <c r="Q714" t="str">
        <f>MID(N714,1,FIND("/",N714)-1)</f>
        <v>technology</v>
      </c>
      <c r="R714" t="str">
        <f>MID(N714,FIND("/",N714)+1,LEN(N714))</f>
        <v>wearables</v>
      </c>
      <c r="S714" s="10">
        <f>(((J714/60)/60)/24)+DATE(1970,1,1)</f>
        <v>42384.680925925932</v>
      </c>
      <c r="T714" s="11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>(E715/D715) * 100</f>
        <v>0.79600000000000004</v>
      </c>
      <c r="P715" s="15">
        <f>(E715/L715)</f>
        <v>199</v>
      </c>
      <c r="Q715" t="str">
        <f>MID(N715,1,FIND("/",N715)-1)</f>
        <v>technology</v>
      </c>
      <c r="R715" t="str">
        <f>MID(N715,FIND("/",N715)+1,LEN(N715))</f>
        <v>wearables</v>
      </c>
      <c r="S715" s="10">
        <f>(((J715/60)/60)/24)+DATE(1970,1,1)</f>
        <v>42496.529305555552</v>
      </c>
      <c r="T715" s="11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>(E716/D716) * 100</f>
        <v>14.993333333333334</v>
      </c>
      <c r="P716" s="15">
        <f>(E716/L716)</f>
        <v>80.321428571428569</v>
      </c>
      <c r="Q716" t="str">
        <f>MID(N716,1,FIND("/",N716)-1)</f>
        <v>technology</v>
      </c>
      <c r="R716" t="str">
        <f>MID(N716,FIND("/",N716)+1,LEN(N716))</f>
        <v>wearables</v>
      </c>
      <c r="S716" s="10">
        <f>(((J716/60)/60)/24)+DATE(1970,1,1)</f>
        <v>42734.787986111114</v>
      </c>
      <c r="T716" s="11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>(E717/D717) * 100</f>
        <v>5.0509090909090908</v>
      </c>
      <c r="P717" s="15">
        <f>(E717/L717)</f>
        <v>115.75</v>
      </c>
      <c r="Q717" t="str">
        <f>MID(N717,1,FIND("/",N717)-1)</f>
        <v>technology</v>
      </c>
      <c r="R717" t="str">
        <f>MID(N717,FIND("/",N717)+1,LEN(N717))</f>
        <v>wearables</v>
      </c>
      <c r="S717" s="10">
        <f>(((J717/60)/60)/24)+DATE(1970,1,1)</f>
        <v>42273.090740740736</v>
      </c>
      <c r="T717" s="11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>(E718/D718) * 100</f>
        <v>10.214285714285715</v>
      </c>
      <c r="P718" s="15">
        <f>(E718/L718)</f>
        <v>44.6875</v>
      </c>
      <c r="Q718" t="str">
        <f>MID(N718,1,FIND("/",N718)-1)</f>
        <v>technology</v>
      </c>
      <c r="R718" t="str">
        <f>MID(N718,FIND("/",N718)+1,LEN(N718))</f>
        <v>wearables</v>
      </c>
      <c r="S718" s="10">
        <f>(((J718/60)/60)/24)+DATE(1970,1,1)</f>
        <v>41940.658645833333</v>
      </c>
      <c r="T718" s="11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>(E719/D719) * 100</f>
        <v>0.30499999999999999</v>
      </c>
      <c r="P719" s="15">
        <f>(E719/L719)</f>
        <v>76.25</v>
      </c>
      <c r="Q719" t="str">
        <f>MID(N719,1,FIND("/",N719)-1)</f>
        <v>technology</v>
      </c>
      <c r="R719" t="str">
        <f>MID(N719,FIND("/",N719)+1,LEN(N719))</f>
        <v>wearables</v>
      </c>
      <c r="S719" s="10">
        <f>(((J719/60)/60)/24)+DATE(1970,1,1)</f>
        <v>41857.854189814818</v>
      </c>
      <c r="T719" s="11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>(E720/D720) * 100</f>
        <v>0.75</v>
      </c>
      <c r="P720" s="15">
        <f>(E720/L720)</f>
        <v>22.5</v>
      </c>
      <c r="Q720" t="str">
        <f>MID(N720,1,FIND("/",N720)-1)</f>
        <v>technology</v>
      </c>
      <c r="R720" t="str">
        <f>MID(N720,FIND("/",N720)+1,LEN(N720))</f>
        <v>wearables</v>
      </c>
      <c r="S720" s="10">
        <f>(((J720/60)/60)/24)+DATE(1970,1,1)</f>
        <v>42752.845451388886</v>
      </c>
      <c r="T720" s="11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>(E721/D721) * 100</f>
        <v>1.2933333333333332</v>
      </c>
      <c r="P721" s="15">
        <f>(E721/L721)</f>
        <v>19.399999999999999</v>
      </c>
      <c r="Q721" t="str">
        <f>MID(N721,1,FIND("/",N721)-1)</f>
        <v>technology</v>
      </c>
      <c r="R721" t="str">
        <f>MID(N721,FIND("/",N721)+1,LEN(N721))</f>
        <v>wearables</v>
      </c>
      <c r="S721" s="10">
        <f>(((J721/60)/60)/24)+DATE(1970,1,1)</f>
        <v>42409.040231481486</v>
      </c>
      <c r="T721" s="11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>(E722/D722) * 100</f>
        <v>143.94736842105263</v>
      </c>
      <c r="P722" s="15">
        <f>(E722/L722)</f>
        <v>66.707317073170728</v>
      </c>
      <c r="Q722" t="str">
        <f>MID(N722,1,FIND("/",N722)-1)</f>
        <v>publishing</v>
      </c>
      <c r="R722" t="str">
        <f>MID(N722,FIND("/",N722)+1,LEN(N722))</f>
        <v>nonfiction</v>
      </c>
      <c r="S722" s="10">
        <f>(((J722/60)/60)/24)+DATE(1970,1,1)</f>
        <v>40909.649201388893</v>
      </c>
      <c r="T722" s="11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>(E723/D723) * 100</f>
        <v>122.10975609756099</v>
      </c>
      <c r="P723" s="15">
        <f>(E723/L723)</f>
        <v>84.142857142857139</v>
      </c>
      <c r="Q723" t="str">
        <f>MID(N723,1,FIND("/",N723)-1)</f>
        <v>publishing</v>
      </c>
      <c r="R723" t="str">
        <f>MID(N723,FIND("/",N723)+1,LEN(N723))</f>
        <v>nonfiction</v>
      </c>
      <c r="S723" s="10">
        <f>(((J723/60)/60)/24)+DATE(1970,1,1)</f>
        <v>41807.571840277778</v>
      </c>
      <c r="T723" s="11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>(E724/D724) * 100</f>
        <v>132.024</v>
      </c>
      <c r="P724" s="15">
        <f>(E724/L724)</f>
        <v>215.72549019607843</v>
      </c>
      <c r="Q724" t="str">
        <f>MID(N724,1,FIND("/",N724)-1)</f>
        <v>publishing</v>
      </c>
      <c r="R724" t="str">
        <f>MID(N724,FIND("/",N724)+1,LEN(N724))</f>
        <v>nonfiction</v>
      </c>
      <c r="S724" s="10">
        <f>(((J724/60)/60)/24)+DATE(1970,1,1)</f>
        <v>40977.805300925924</v>
      </c>
      <c r="T724" s="11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>(E725/D725) * 100</f>
        <v>109.38000000000001</v>
      </c>
      <c r="P725" s="15">
        <f>(E725/L725)</f>
        <v>54.69</v>
      </c>
      <c r="Q725" t="str">
        <f>MID(N725,1,FIND("/",N725)-1)</f>
        <v>publishing</v>
      </c>
      <c r="R725" t="str">
        <f>MID(N725,FIND("/",N725)+1,LEN(N725))</f>
        <v>nonfiction</v>
      </c>
      <c r="S725" s="10">
        <f>(((J725/60)/60)/24)+DATE(1970,1,1)</f>
        <v>42184.816539351858</v>
      </c>
      <c r="T725" s="11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>(E726/D726) * 100</f>
        <v>105.47157142857144</v>
      </c>
      <c r="P726" s="15">
        <f>(E726/L726)</f>
        <v>51.62944055944056</v>
      </c>
      <c r="Q726" t="str">
        <f>MID(N726,1,FIND("/",N726)-1)</f>
        <v>publishing</v>
      </c>
      <c r="R726" t="str">
        <f>MID(N726,FIND("/",N726)+1,LEN(N726))</f>
        <v>nonfiction</v>
      </c>
      <c r="S726" s="10">
        <f>(((J726/60)/60)/24)+DATE(1970,1,1)</f>
        <v>40694.638460648144</v>
      </c>
      <c r="T726" s="11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>(E727/D727) * 100</f>
        <v>100.35000000000001</v>
      </c>
      <c r="P727" s="15">
        <f>(E727/L727)</f>
        <v>143.35714285714286</v>
      </c>
      <c r="Q727" t="str">
        <f>MID(N727,1,FIND("/",N727)-1)</f>
        <v>publishing</v>
      </c>
      <c r="R727" t="str">
        <f>MID(N727,FIND("/",N727)+1,LEN(N727))</f>
        <v>nonfiction</v>
      </c>
      <c r="S727" s="10">
        <f>(((J727/60)/60)/24)+DATE(1970,1,1)</f>
        <v>42321.626296296294</v>
      </c>
      <c r="T727" s="11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>(E728/D728) * 100</f>
        <v>101.4</v>
      </c>
      <c r="P728" s="15">
        <f>(E728/L728)</f>
        <v>72.428571428571431</v>
      </c>
      <c r="Q728" t="str">
        <f>MID(N728,1,FIND("/",N728)-1)</f>
        <v>publishing</v>
      </c>
      <c r="R728" t="str">
        <f>MID(N728,FIND("/",N728)+1,LEN(N728))</f>
        <v>nonfiction</v>
      </c>
      <c r="S728" s="10">
        <f>(((J728/60)/60)/24)+DATE(1970,1,1)</f>
        <v>41346.042673611111</v>
      </c>
      <c r="T728" s="11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>(E729/D729) * 100</f>
        <v>155.51428571428571</v>
      </c>
      <c r="P729" s="15">
        <f>(E729/L729)</f>
        <v>36.530201342281877</v>
      </c>
      <c r="Q729" t="str">
        <f>MID(N729,1,FIND("/",N729)-1)</f>
        <v>publishing</v>
      </c>
      <c r="R729" t="str">
        <f>MID(N729,FIND("/",N729)+1,LEN(N729))</f>
        <v>nonfiction</v>
      </c>
      <c r="S729" s="10">
        <f>(((J729/60)/60)/24)+DATE(1970,1,1)</f>
        <v>41247.020243055551</v>
      </c>
      <c r="T729" s="11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>(E730/D730) * 100</f>
        <v>105.566</v>
      </c>
      <c r="P730" s="15">
        <f>(E730/L730)</f>
        <v>60.903461538461535</v>
      </c>
      <c r="Q730" t="str">
        <f>MID(N730,1,FIND("/",N730)-1)</f>
        <v>publishing</v>
      </c>
      <c r="R730" t="str">
        <f>MID(N730,FIND("/",N730)+1,LEN(N730))</f>
        <v>nonfiction</v>
      </c>
      <c r="S730" s="10">
        <f>(((J730/60)/60)/24)+DATE(1970,1,1)</f>
        <v>40731.837465277778</v>
      </c>
      <c r="T730" s="11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>(E731/D731) * 100</f>
        <v>130.65</v>
      </c>
      <c r="P731" s="15">
        <f>(E731/L731)</f>
        <v>43.55</v>
      </c>
      <c r="Q731" t="str">
        <f>MID(N731,1,FIND("/",N731)-1)</f>
        <v>publishing</v>
      </c>
      <c r="R731" t="str">
        <f>MID(N731,FIND("/",N731)+1,LEN(N731))</f>
        <v>nonfiction</v>
      </c>
      <c r="S731" s="10">
        <f>(((J731/60)/60)/24)+DATE(1970,1,1)</f>
        <v>41111.185891203706</v>
      </c>
      <c r="T731" s="11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>(E732/D732) * 100</f>
        <v>132.19</v>
      </c>
      <c r="P732" s="15">
        <f>(E732/L732)</f>
        <v>99.766037735849054</v>
      </c>
      <c r="Q732" t="str">
        <f>MID(N732,1,FIND("/",N732)-1)</f>
        <v>publishing</v>
      </c>
      <c r="R732" t="str">
        <f>MID(N732,FIND("/",N732)+1,LEN(N732))</f>
        <v>nonfiction</v>
      </c>
      <c r="S732" s="10">
        <f>(((J732/60)/60)/24)+DATE(1970,1,1)</f>
        <v>40854.745266203703</v>
      </c>
      <c r="T732" s="11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>(E733/D733) * 100</f>
        <v>126</v>
      </c>
      <c r="P733" s="15">
        <f>(E733/L733)</f>
        <v>88.732394366197184</v>
      </c>
      <c r="Q733" t="str">
        <f>MID(N733,1,FIND("/",N733)-1)</f>
        <v>publishing</v>
      </c>
      <c r="R733" t="str">
        <f>MID(N733,FIND("/",N733)+1,LEN(N733))</f>
        <v>nonfiction</v>
      </c>
      <c r="S733" s="10">
        <f>(((J733/60)/60)/24)+DATE(1970,1,1)</f>
        <v>40879.795682870368</v>
      </c>
      <c r="T733" s="11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>(E734/D734) * 100</f>
        <v>160</v>
      </c>
      <c r="P734" s="15">
        <f>(E734/L734)</f>
        <v>4.9230769230769234</v>
      </c>
      <c r="Q734" t="str">
        <f>MID(N734,1,FIND("/",N734)-1)</f>
        <v>publishing</v>
      </c>
      <c r="R734" t="str">
        <f>MID(N734,FIND("/",N734)+1,LEN(N734))</f>
        <v>nonfiction</v>
      </c>
      <c r="S734" s="10">
        <f>(((J734/60)/60)/24)+DATE(1970,1,1)</f>
        <v>41486.424317129626</v>
      </c>
      <c r="T734" s="11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>(E735/D735) * 100</f>
        <v>120.48</v>
      </c>
      <c r="P735" s="15">
        <f>(E735/L735)</f>
        <v>17.822485207100591</v>
      </c>
      <c r="Q735" t="str">
        <f>MID(N735,1,FIND("/",N735)-1)</f>
        <v>publishing</v>
      </c>
      <c r="R735" t="str">
        <f>MID(N735,FIND("/",N735)+1,LEN(N735))</f>
        <v>nonfiction</v>
      </c>
      <c r="S735" s="10">
        <f>(((J735/60)/60)/24)+DATE(1970,1,1)</f>
        <v>41598.420046296298</v>
      </c>
      <c r="T735" s="11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>(E736/D736) * 100</f>
        <v>125.52941176470588</v>
      </c>
      <c r="P736" s="15">
        <f>(E736/L736)</f>
        <v>187.19298245614036</v>
      </c>
      <c r="Q736" t="str">
        <f>MID(N736,1,FIND("/",N736)-1)</f>
        <v>publishing</v>
      </c>
      <c r="R736" t="str">
        <f>MID(N736,FIND("/",N736)+1,LEN(N736))</f>
        <v>nonfiction</v>
      </c>
      <c r="S736" s="10">
        <f>(((J736/60)/60)/24)+DATE(1970,1,1)</f>
        <v>42102.164583333331</v>
      </c>
      <c r="T736" s="11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>(E737/D737) * 100</f>
        <v>114.40638297872341</v>
      </c>
      <c r="P737" s="15">
        <f>(E737/L737)</f>
        <v>234.80786026200875</v>
      </c>
      <c r="Q737" t="str">
        <f>MID(N737,1,FIND("/",N737)-1)</f>
        <v>publishing</v>
      </c>
      <c r="R737" t="str">
        <f>MID(N737,FIND("/",N737)+1,LEN(N737))</f>
        <v>nonfiction</v>
      </c>
      <c r="S737" s="10">
        <f>(((J737/60)/60)/24)+DATE(1970,1,1)</f>
        <v>41946.029467592591</v>
      </c>
      <c r="T737" s="11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>(E738/D738) * 100</f>
        <v>315.13888888888891</v>
      </c>
      <c r="P738" s="15">
        <f>(E738/L738)</f>
        <v>105.04629629629629</v>
      </c>
      <c r="Q738" t="str">
        <f>MID(N738,1,FIND("/",N738)-1)</f>
        <v>publishing</v>
      </c>
      <c r="R738" t="str">
        <f>MID(N738,FIND("/",N738)+1,LEN(N738))</f>
        <v>nonfiction</v>
      </c>
      <c r="S738" s="10">
        <f>(((J738/60)/60)/24)+DATE(1970,1,1)</f>
        <v>41579.734259259261</v>
      </c>
      <c r="T738" s="11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>(E739/D739) * 100</f>
        <v>122.39999999999999</v>
      </c>
      <c r="P739" s="15">
        <f>(E739/L739)</f>
        <v>56.666666666666664</v>
      </c>
      <c r="Q739" t="str">
        <f>MID(N739,1,FIND("/",N739)-1)</f>
        <v>publishing</v>
      </c>
      <c r="R739" t="str">
        <f>MID(N739,FIND("/",N739)+1,LEN(N739))</f>
        <v>nonfiction</v>
      </c>
      <c r="S739" s="10">
        <f>(((J739/60)/60)/24)+DATE(1970,1,1)</f>
        <v>41667.275312500002</v>
      </c>
      <c r="T739" s="11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>(E740/D740) * 100</f>
        <v>106.73333333333332</v>
      </c>
      <c r="P740" s="15">
        <f>(E740/L740)</f>
        <v>39.048780487804876</v>
      </c>
      <c r="Q740" t="str">
        <f>MID(N740,1,FIND("/",N740)-1)</f>
        <v>publishing</v>
      </c>
      <c r="R740" t="str">
        <f>MID(N740,FIND("/",N740)+1,LEN(N740))</f>
        <v>nonfiction</v>
      </c>
      <c r="S740" s="10">
        <f>(((J740/60)/60)/24)+DATE(1970,1,1)</f>
        <v>41943.604097222218</v>
      </c>
      <c r="T740" s="11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>(E741/D741) * 100</f>
        <v>158.33333333333331</v>
      </c>
      <c r="P741" s="15">
        <f>(E741/L741)</f>
        <v>68.345323741007192</v>
      </c>
      <c r="Q741" t="str">
        <f>MID(N741,1,FIND("/",N741)-1)</f>
        <v>publishing</v>
      </c>
      <c r="R741" t="str">
        <f>MID(N741,FIND("/",N741)+1,LEN(N741))</f>
        <v>nonfiction</v>
      </c>
      <c r="S741" s="10">
        <f>(((J741/60)/60)/24)+DATE(1970,1,1)</f>
        <v>41829.502650462964</v>
      </c>
      <c r="T741" s="11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>(E742/D742) * 100</f>
        <v>107.4</v>
      </c>
      <c r="P742" s="15">
        <f>(E742/L742)</f>
        <v>169.57894736842104</v>
      </c>
      <c r="Q742" t="str">
        <f>MID(N742,1,FIND("/",N742)-1)</f>
        <v>publishing</v>
      </c>
      <c r="R742" t="str">
        <f>MID(N742,FIND("/",N742)+1,LEN(N742))</f>
        <v>nonfiction</v>
      </c>
      <c r="S742" s="10">
        <f>(((J742/60)/60)/24)+DATE(1970,1,1)</f>
        <v>42162.146782407406</v>
      </c>
      <c r="T742" s="11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>(E743/D743) * 100</f>
        <v>102.25999999999999</v>
      </c>
      <c r="P743" s="15">
        <f>(E743/L743)</f>
        <v>141.42340425531913</v>
      </c>
      <c r="Q743" t="str">
        <f>MID(N743,1,FIND("/",N743)-1)</f>
        <v>publishing</v>
      </c>
      <c r="R743" t="str">
        <f>MID(N743,FIND("/",N743)+1,LEN(N743))</f>
        <v>nonfiction</v>
      </c>
      <c r="S743" s="10">
        <f>(((J743/60)/60)/24)+DATE(1970,1,1)</f>
        <v>41401.648217592592</v>
      </c>
      <c r="T743" s="11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>(E744/D744) * 100</f>
        <v>110.71428571428572</v>
      </c>
      <c r="P744" s="15">
        <f>(E744/L744)</f>
        <v>67.391304347826093</v>
      </c>
      <c r="Q744" t="str">
        <f>MID(N744,1,FIND("/",N744)-1)</f>
        <v>publishing</v>
      </c>
      <c r="R744" t="str">
        <f>MID(N744,FIND("/",N744)+1,LEN(N744))</f>
        <v>nonfiction</v>
      </c>
      <c r="S744" s="10">
        <f>(((J744/60)/60)/24)+DATE(1970,1,1)</f>
        <v>41689.917962962965</v>
      </c>
      <c r="T744" s="11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>(E745/D745) * 100</f>
        <v>148</v>
      </c>
      <c r="P745" s="15">
        <f>(E745/L745)</f>
        <v>54.266666666666666</v>
      </c>
      <c r="Q745" t="str">
        <f>MID(N745,1,FIND("/",N745)-1)</f>
        <v>publishing</v>
      </c>
      <c r="R745" t="str">
        <f>MID(N745,FIND("/",N745)+1,LEN(N745))</f>
        <v>nonfiction</v>
      </c>
      <c r="S745" s="10">
        <f>(((J745/60)/60)/24)+DATE(1970,1,1)</f>
        <v>40990.709317129629</v>
      </c>
      <c r="T745" s="11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>(E746/D746) * 100</f>
        <v>102.32000000000001</v>
      </c>
      <c r="P746" s="15">
        <f>(E746/L746)</f>
        <v>82.516129032258064</v>
      </c>
      <c r="Q746" t="str">
        <f>MID(N746,1,FIND("/",N746)-1)</f>
        <v>publishing</v>
      </c>
      <c r="R746" t="str">
        <f>MID(N746,FIND("/",N746)+1,LEN(N746))</f>
        <v>nonfiction</v>
      </c>
      <c r="S746" s="10">
        <f>(((J746/60)/60)/24)+DATE(1970,1,1)</f>
        <v>41226.95721064815</v>
      </c>
      <c r="T746" s="11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>(E747/D747) * 100</f>
        <v>179.09909909909908</v>
      </c>
      <c r="P747" s="15">
        <f>(E747/L747)</f>
        <v>53.729729729729726</v>
      </c>
      <c r="Q747" t="str">
        <f>MID(N747,1,FIND("/",N747)-1)</f>
        <v>publishing</v>
      </c>
      <c r="R747" t="str">
        <f>MID(N747,FIND("/",N747)+1,LEN(N747))</f>
        <v>nonfiction</v>
      </c>
      <c r="S747" s="10">
        <f>(((J747/60)/60)/24)+DATE(1970,1,1)</f>
        <v>41367.572280092594</v>
      </c>
      <c r="T747" s="11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>(E748/D748) * 100</f>
        <v>111.08135252761969</v>
      </c>
      <c r="P748" s="15">
        <f>(E748/L748)</f>
        <v>34.206185567010309</v>
      </c>
      <c r="Q748" t="str">
        <f>MID(N748,1,FIND("/",N748)-1)</f>
        <v>publishing</v>
      </c>
      <c r="R748" t="str">
        <f>MID(N748,FIND("/",N748)+1,LEN(N748))</f>
        <v>nonfiction</v>
      </c>
      <c r="S748" s="10">
        <f>(((J748/60)/60)/24)+DATE(1970,1,1)</f>
        <v>41157.042928240742</v>
      </c>
      <c r="T748" s="11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>(E749/D749) * 100</f>
        <v>100.04285714285714</v>
      </c>
      <c r="P749" s="15">
        <f>(E749/L749)</f>
        <v>127.32727272727273</v>
      </c>
      <c r="Q749" t="str">
        <f>MID(N749,1,FIND("/",N749)-1)</f>
        <v>publishing</v>
      </c>
      <c r="R749" t="str">
        <f>MID(N749,FIND("/",N749)+1,LEN(N749))</f>
        <v>nonfiction</v>
      </c>
      <c r="S749" s="10">
        <f>(((J749/60)/60)/24)+DATE(1970,1,1)</f>
        <v>41988.548831018517</v>
      </c>
      <c r="T749" s="11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>(E750/D750) * 100</f>
        <v>100.25</v>
      </c>
      <c r="P750" s="15">
        <f>(E750/L750)</f>
        <v>45.56818181818182</v>
      </c>
      <c r="Q750" t="str">
        <f>MID(N750,1,FIND("/",N750)-1)</f>
        <v>publishing</v>
      </c>
      <c r="R750" t="str">
        <f>MID(N750,FIND("/",N750)+1,LEN(N750))</f>
        <v>nonfiction</v>
      </c>
      <c r="S750" s="10">
        <f>(((J750/60)/60)/24)+DATE(1970,1,1)</f>
        <v>41831.846828703703</v>
      </c>
      <c r="T750" s="11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>(E751/D751) * 100</f>
        <v>105.56</v>
      </c>
      <c r="P751" s="15">
        <f>(E751/L751)</f>
        <v>95.963636363636368</v>
      </c>
      <c r="Q751" t="str">
        <f>MID(N751,1,FIND("/",N751)-1)</f>
        <v>publishing</v>
      </c>
      <c r="R751" t="str">
        <f>MID(N751,FIND("/",N751)+1,LEN(N751))</f>
        <v>nonfiction</v>
      </c>
      <c r="S751" s="10">
        <f>(((J751/60)/60)/24)+DATE(1970,1,1)</f>
        <v>42733.94131944445</v>
      </c>
      <c r="T751" s="11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>(E752/D752) * 100</f>
        <v>102.58775877587757</v>
      </c>
      <c r="P752" s="15">
        <f>(E752/L752)</f>
        <v>77.271186440677965</v>
      </c>
      <c r="Q752" t="str">
        <f>MID(N752,1,FIND("/",N752)-1)</f>
        <v>publishing</v>
      </c>
      <c r="R752" t="str">
        <f>MID(N752,FIND("/",N752)+1,LEN(N752))</f>
        <v>nonfiction</v>
      </c>
      <c r="S752" s="10">
        <f>(((J752/60)/60)/24)+DATE(1970,1,1)</f>
        <v>41299.878148148149</v>
      </c>
      <c r="T752" s="11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>(E753/D753) * 100</f>
        <v>118.5</v>
      </c>
      <c r="P753" s="15">
        <f>(E753/L753)</f>
        <v>57.338709677419352</v>
      </c>
      <c r="Q753" t="str">
        <f>MID(N753,1,FIND("/",N753)-1)</f>
        <v>publishing</v>
      </c>
      <c r="R753" t="str">
        <f>MID(N753,FIND("/",N753)+1,LEN(N753))</f>
        <v>nonfiction</v>
      </c>
      <c r="S753" s="10">
        <f>(((J753/60)/60)/24)+DATE(1970,1,1)</f>
        <v>40713.630497685182</v>
      </c>
      <c r="T753" s="11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>(E754/D754) * 100</f>
        <v>111.7</v>
      </c>
      <c r="P754" s="15">
        <f>(E754/L754)</f>
        <v>53.19047619047619</v>
      </c>
      <c r="Q754" t="str">
        <f>MID(N754,1,FIND("/",N754)-1)</f>
        <v>publishing</v>
      </c>
      <c r="R754" t="str">
        <f>MID(N754,FIND("/",N754)+1,LEN(N754))</f>
        <v>nonfiction</v>
      </c>
      <c r="S754" s="10">
        <f>(((J754/60)/60)/24)+DATE(1970,1,1)</f>
        <v>42639.421493055561</v>
      </c>
      <c r="T754" s="11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>(E755/D755) * 100</f>
        <v>128</v>
      </c>
      <c r="P755" s="15">
        <f>(E755/L755)</f>
        <v>492.30769230769232</v>
      </c>
      <c r="Q755" t="str">
        <f>MID(N755,1,FIND("/",N755)-1)</f>
        <v>publishing</v>
      </c>
      <c r="R755" t="str">
        <f>MID(N755,FIND("/",N755)+1,LEN(N755))</f>
        <v>nonfiction</v>
      </c>
      <c r="S755" s="10">
        <f>(((J755/60)/60)/24)+DATE(1970,1,1)</f>
        <v>42019.590173611112</v>
      </c>
      <c r="T755" s="11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>(E756/D756) * 100</f>
        <v>103.75000000000001</v>
      </c>
      <c r="P756" s="15">
        <f>(E756/L756)</f>
        <v>42.346938775510203</v>
      </c>
      <c r="Q756" t="str">
        <f>MID(N756,1,FIND("/",N756)-1)</f>
        <v>publishing</v>
      </c>
      <c r="R756" t="str">
        <f>MID(N756,FIND("/",N756)+1,LEN(N756))</f>
        <v>nonfiction</v>
      </c>
      <c r="S756" s="10">
        <f>(((J756/60)/60)/24)+DATE(1970,1,1)</f>
        <v>41249.749085648145</v>
      </c>
      <c r="T756" s="11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>(E757/D757) * 100</f>
        <v>101.9076</v>
      </c>
      <c r="P757" s="15">
        <f>(E757/L757)</f>
        <v>37.466029411764708</v>
      </c>
      <c r="Q757" t="str">
        <f>MID(N757,1,FIND("/",N757)-1)</f>
        <v>publishing</v>
      </c>
      <c r="R757" t="str">
        <f>MID(N757,FIND("/",N757)+1,LEN(N757))</f>
        <v>nonfiction</v>
      </c>
      <c r="S757" s="10">
        <f>(((J757/60)/60)/24)+DATE(1970,1,1)</f>
        <v>41383.605057870373</v>
      </c>
      <c r="T757" s="11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>(E758/D758) * 100</f>
        <v>117.71428571428571</v>
      </c>
      <c r="P758" s="15">
        <f>(E758/L758)</f>
        <v>37.454545454545453</v>
      </c>
      <c r="Q758" t="str">
        <f>MID(N758,1,FIND("/",N758)-1)</f>
        <v>publishing</v>
      </c>
      <c r="R758" t="str">
        <f>MID(N758,FIND("/",N758)+1,LEN(N758))</f>
        <v>nonfiction</v>
      </c>
      <c r="S758" s="10">
        <f>(((J758/60)/60)/24)+DATE(1970,1,1)</f>
        <v>40590.766886574071</v>
      </c>
      <c r="T758" s="11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>(E759/D759) * 100</f>
        <v>238</v>
      </c>
      <c r="P759" s="15">
        <f>(E759/L759)</f>
        <v>33.055555555555557</v>
      </c>
      <c r="Q759" t="str">
        <f>MID(N759,1,FIND("/",N759)-1)</f>
        <v>publishing</v>
      </c>
      <c r="R759" t="str">
        <f>MID(N759,FIND("/",N759)+1,LEN(N759))</f>
        <v>nonfiction</v>
      </c>
      <c r="S759" s="10">
        <f>(((J759/60)/60)/24)+DATE(1970,1,1)</f>
        <v>41235.054560185185</v>
      </c>
      <c r="T759" s="11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>(E760/D760) * 100</f>
        <v>102</v>
      </c>
      <c r="P760" s="15">
        <f>(E760/L760)</f>
        <v>134.21052631578948</v>
      </c>
      <c r="Q760" t="str">
        <f>MID(N760,1,FIND("/",N760)-1)</f>
        <v>publishing</v>
      </c>
      <c r="R760" t="str">
        <f>MID(N760,FIND("/",N760)+1,LEN(N760))</f>
        <v>nonfiction</v>
      </c>
      <c r="S760" s="10">
        <f>(((J760/60)/60)/24)+DATE(1970,1,1)</f>
        <v>40429.836435185185</v>
      </c>
      <c r="T760" s="11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>(E761/D761) * 100</f>
        <v>101.92000000000002</v>
      </c>
      <c r="P761" s="15">
        <f>(E761/L761)</f>
        <v>51.474747474747474</v>
      </c>
      <c r="Q761" t="str">
        <f>MID(N761,1,FIND("/",N761)-1)</f>
        <v>publishing</v>
      </c>
      <c r="R761" t="str">
        <f>MID(N761,FIND("/",N761)+1,LEN(N761))</f>
        <v>nonfiction</v>
      </c>
      <c r="S761" s="10">
        <f>(((J761/60)/60)/24)+DATE(1970,1,1)</f>
        <v>41789.330312500002</v>
      </c>
      <c r="T761" s="11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>(E762/D762) * 100</f>
        <v>0</v>
      </c>
      <c r="P762" s="15" t="e">
        <f>(E762/L762)</f>
        <v>#DIV/0!</v>
      </c>
      <c r="Q762" t="str">
        <f>MID(N762,1,FIND("/",N762)-1)</f>
        <v>publishing</v>
      </c>
      <c r="R762" t="str">
        <f>MID(N762,FIND("/",N762)+1,LEN(N762))</f>
        <v>fiction</v>
      </c>
      <c r="S762" s="10">
        <f>(((J762/60)/60)/24)+DATE(1970,1,1)</f>
        <v>42670.764039351852</v>
      </c>
      <c r="T762" s="11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>(E763/D763) * 100</f>
        <v>4.7</v>
      </c>
      <c r="P763" s="15">
        <f>(E763/L763)</f>
        <v>39.166666666666664</v>
      </c>
      <c r="Q763" t="str">
        <f>MID(N763,1,FIND("/",N763)-1)</f>
        <v>publishing</v>
      </c>
      <c r="R763" t="str">
        <f>MID(N763,FIND("/",N763)+1,LEN(N763))</f>
        <v>fiction</v>
      </c>
      <c r="S763" s="10">
        <f>(((J763/60)/60)/24)+DATE(1970,1,1)</f>
        <v>41642.751458333332</v>
      </c>
      <c r="T763" s="11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>(E764/D764) * 100</f>
        <v>0</v>
      </c>
      <c r="P764" s="15" t="e">
        <f>(E764/L764)</f>
        <v>#DIV/0!</v>
      </c>
      <c r="Q764" t="str">
        <f>MID(N764,1,FIND("/",N764)-1)</f>
        <v>publishing</v>
      </c>
      <c r="R764" t="str">
        <f>MID(N764,FIND("/",N764)+1,LEN(N764))</f>
        <v>fiction</v>
      </c>
      <c r="S764" s="10">
        <f>(((J764/60)/60)/24)+DATE(1970,1,1)</f>
        <v>42690.858449074076</v>
      </c>
      <c r="T764" s="11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>(E765/D765) * 100</f>
        <v>0.11655011655011654</v>
      </c>
      <c r="P765" s="15">
        <f>(E765/L765)</f>
        <v>5</v>
      </c>
      <c r="Q765" t="str">
        <f>MID(N765,1,FIND("/",N765)-1)</f>
        <v>publishing</v>
      </c>
      <c r="R765" t="str">
        <f>MID(N765,FIND("/",N765)+1,LEN(N765))</f>
        <v>fiction</v>
      </c>
      <c r="S765" s="10">
        <f>(((J765/60)/60)/24)+DATE(1970,1,1)</f>
        <v>41471.446851851848</v>
      </c>
      <c r="T765" s="11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>(E766/D766) * 100</f>
        <v>0</v>
      </c>
      <c r="P766" s="15" t="e">
        <f>(E766/L766)</f>
        <v>#DIV/0!</v>
      </c>
      <c r="Q766" t="str">
        <f>MID(N766,1,FIND("/",N766)-1)</f>
        <v>publishing</v>
      </c>
      <c r="R766" t="str">
        <f>MID(N766,FIND("/",N766)+1,LEN(N766))</f>
        <v>fiction</v>
      </c>
      <c r="S766" s="10">
        <f>(((J766/60)/60)/24)+DATE(1970,1,1)</f>
        <v>42227.173159722224</v>
      </c>
      <c r="T766" s="11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>(E767/D767) * 100</f>
        <v>36.014285714285712</v>
      </c>
      <c r="P767" s="15">
        <f>(E767/L767)</f>
        <v>57.295454545454547</v>
      </c>
      <c r="Q767" t="str">
        <f>MID(N767,1,FIND("/",N767)-1)</f>
        <v>publishing</v>
      </c>
      <c r="R767" t="str">
        <f>MID(N767,FIND("/",N767)+1,LEN(N767))</f>
        <v>fiction</v>
      </c>
      <c r="S767" s="10">
        <f>(((J767/60)/60)/24)+DATE(1970,1,1)</f>
        <v>41901.542638888888</v>
      </c>
      <c r="T767" s="11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>(E768/D768) * 100</f>
        <v>0</v>
      </c>
      <c r="P768" s="15" t="e">
        <f>(E768/L768)</f>
        <v>#DIV/0!</v>
      </c>
      <c r="Q768" t="str">
        <f>MID(N768,1,FIND("/",N768)-1)</f>
        <v>publishing</v>
      </c>
      <c r="R768" t="str">
        <f>MID(N768,FIND("/",N768)+1,LEN(N768))</f>
        <v>fiction</v>
      </c>
      <c r="S768" s="10">
        <f>(((J768/60)/60)/24)+DATE(1970,1,1)</f>
        <v>42021.783368055556</v>
      </c>
      <c r="T768" s="11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>(E769/D769) * 100</f>
        <v>3.54</v>
      </c>
      <c r="P769" s="15">
        <f>(E769/L769)</f>
        <v>59</v>
      </c>
      <c r="Q769" t="str">
        <f>MID(N769,1,FIND("/",N769)-1)</f>
        <v>publishing</v>
      </c>
      <c r="R769" t="str">
        <f>MID(N769,FIND("/",N769)+1,LEN(N769))</f>
        <v>fiction</v>
      </c>
      <c r="S769" s="10">
        <f>(((J769/60)/60)/24)+DATE(1970,1,1)</f>
        <v>42115.143634259264</v>
      </c>
      <c r="T769" s="11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>(E770/D770) * 100</f>
        <v>0</v>
      </c>
      <c r="P770" s="15" t="e">
        <f>(E770/L770)</f>
        <v>#DIV/0!</v>
      </c>
      <c r="Q770" t="str">
        <f>MID(N770,1,FIND("/",N770)-1)</f>
        <v>publishing</v>
      </c>
      <c r="R770" t="str">
        <f>MID(N770,FIND("/",N770)+1,LEN(N770))</f>
        <v>fiction</v>
      </c>
      <c r="S770" s="10">
        <f>(((J770/60)/60)/24)+DATE(1970,1,1)</f>
        <v>41594.207060185188</v>
      </c>
      <c r="T770" s="11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>(E771/D771) * 100</f>
        <v>41.4</v>
      </c>
      <c r="P771" s="15">
        <f>(E771/L771)</f>
        <v>31.846153846153847</v>
      </c>
      <c r="Q771" t="str">
        <f>MID(N771,1,FIND("/",N771)-1)</f>
        <v>publishing</v>
      </c>
      <c r="R771" t="str">
        <f>MID(N771,FIND("/",N771)+1,LEN(N771))</f>
        <v>fiction</v>
      </c>
      <c r="S771" s="10">
        <f>(((J771/60)/60)/24)+DATE(1970,1,1)</f>
        <v>41604.996458333335</v>
      </c>
      <c r="T771" s="11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>(E772/D772) * 100</f>
        <v>0</v>
      </c>
      <c r="P772" s="15" t="e">
        <f>(E772/L772)</f>
        <v>#DIV/0!</v>
      </c>
      <c r="Q772" t="str">
        <f>MID(N772,1,FIND("/",N772)-1)</f>
        <v>publishing</v>
      </c>
      <c r="R772" t="str">
        <f>MID(N772,FIND("/",N772)+1,LEN(N772))</f>
        <v>fiction</v>
      </c>
      <c r="S772" s="10">
        <f>(((J772/60)/60)/24)+DATE(1970,1,1)</f>
        <v>41289.999641203707</v>
      </c>
      <c r="T772" s="11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>(E773/D773) * 100</f>
        <v>2.6315789473684209E-2</v>
      </c>
      <c r="P773" s="15">
        <f>(E773/L773)</f>
        <v>10</v>
      </c>
      <c r="Q773" t="str">
        <f>MID(N773,1,FIND("/",N773)-1)</f>
        <v>publishing</v>
      </c>
      <c r="R773" t="str">
        <f>MID(N773,FIND("/",N773)+1,LEN(N773))</f>
        <v>fiction</v>
      </c>
      <c r="S773" s="10">
        <f>(((J773/60)/60)/24)+DATE(1970,1,1)</f>
        <v>42349.824097222227</v>
      </c>
      <c r="T773" s="11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>(E774/D774) * 100</f>
        <v>3.3333333333333335</v>
      </c>
      <c r="P774" s="15">
        <f>(E774/L774)</f>
        <v>50</v>
      </c>
      <c r="Q774" t="str">
        <f>MID(N774,1,FIND("/",N774)-1)</f>
        <v>publishing</v>
      </c>
      <c r="R774" t="str">
        <f>MID(N774,FIND("/",N774)+1,LEN(N774))</f>
        <v>fiction</v>
      </c>
      <c r="S774" s="10">
        <f>(((J774/60)/60)/24)+DATE(1970,1,1)</f>
        <v>40068.056932870371</v>
      </c>
      <c r="T774" s="11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>(E775/D775) * 100</f>
        <v>0.85129023676509719</v>
      </c>
      <c r="P775" s="15">
        <f>(E775/L775)</f>
        <v>16</v>
      </c>
      <c r="Q775" t="str">
        <f>MID(N775,1,FIND("/",N775)-1)</f>
        <v>publishing</v>
      </c>
      <c r="R775" t="str">
        <f>MID(N775,FIND("/",N775)+1,LEN(N775))</f>
        <v>fiction</v>
      </c>
      <c r="S775" s="10">
        <f>(((J775/60)/60)/24)+DATE(1970,1,1)</f>
        <v>42100.735937499994</v>
      </c>
      <c r="T775" s="11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>(E776/D776) * 100</f>
        <v>70.199999999999989</v>
      </c>
      <c r="P776" s="15">
        <f>(E776/L776)</f>
        <v>39</v>
      </c>
      <c r="Q776" t="str">
        <f>MID(N776,1,FIND("/",N776)-1)</f>
        <v>publishing</v>
      </c>
      <c r="R776" t="str">
        <f>MID(N776,FIND("/",N776)+1,LEN(N776))</f>
        <v>fiction</v>
      </c>
      <c r="S776" s="10">
        <f>(((J776/60)/60)/24)+DATE(1970,1,1)</f>
        <v>41663.780300925922</v>
      </c>
      <c r="T776" s="11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>(E777/D777) * 100</f>
        <v>1.7000000000000002</v>
      </c>
      <c r="P777" s="15">
        <f>(E777/L777)</f>
        <v>34</v>
      </c>
      <c r="Q777" t="str">
        <f>MID(N777,1,FIND("/",N777)-1)</f>
        <v>publishing</v>
      </c>
      <c r="R777" t="str">
        <f>MID(N777,FIND("/",N777)+1,LEN(N777))</f>
        <v>fiction</v>
      </c>
      <c r="S777" s="10">
        <f>(((J777/60)/60)/24)+DATE(1970,1,1)</f>
        <v>40863.060127314813</v>
      </c>
      <c r="T777" s="11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>(E778/D778) * 100</f>
        <v>51.4</v>
      </c>
      <c r="P778" s="15">
        <f>(E778/L778)</f>
        <v>63.122807017543863</v>
      </c>
      <c r="Q778" t="str">
        <f>MID(N778,1,FIND("/",N778)-1)</f>
        <v>publishing</v>
      </c>
      <c r="R778" t="str">
        <f>MID(N778,FIND("/",N778)+1,LEN(N778))</f>
        <v>fiction</v>
      </c>
      <c r="S778" s="10">
        <f>(((J778/60)/60)/24)+DATE(1970,1,1)</f>
        <v>42250.685706018514</v>
      </c>
      <c r="T778" s="11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>(E779/D779) * 100</f>
        <v>0.70000000000000007</v>
      </c>
      <c r="P779" s="15">
        <f>(E779/L779)</f>
        <v>7</v>
      </c>
      <c r="Q779" t="str">
        <f>MID(N779,1,FIND("/",N779)-1)</f>
        <v>publishing</v>
      </c>
      <c r="R779" t="str">
        <f>MID(N779,FIND("/",N779)+1,LEN(N779))</f>
        <v>fiction</v>
      </c>
      <c r="S779" s="10">
        <f>(((J779/60)/60)/24)+DATE(1970,1,1)</f>
        <v>41456.981215277774</v>
      </c>
      <c r="T779" s="11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>(E780/D780) * 100</f>
        <v>0.4</v>
      </c>
      <c r="P780" s="15">
        <f>(E780/L780)</f>
        <v>2</v>
      </c>
      <c r="Q780" t="str">
        <f>MID(N780,1,FIND("/",N780)-1)</f>
        <v>publishing</v>
      </c>
      <c r="R780" t="str">
        <f>MID(N780,FIND("/",N780)+1,LEN(N780))</f>
        <v>fiction</v>
      </c>
      <c r="S780" s="10">
        <f>(((J780/60)/60)/24)+DATE(1970,1,1)</f>
        <v>41729.702314814815</v>
      </c>
      <c r="T780" s="11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>(E781/D781) * 100</f>
        <v>2.666666666666667</v>
      </c>
      <c r="P781" s="15">
        <f>(E781/L781)</f>
        <v>66.666666666666671</v>
      </c>
      <c r="Q781" t="str">
        <f>MID(N781,1,FIND("/",N781)-1)</f>
        <v>publishing</v>
      </c>
      <c r="R781" t="str">
        <f>MID(N781,FIND("/",N781)+1,LEN(N781))</f>
        <v>fiction</v>
      </c>
      <c r="S781" s="10">
        <f>(((J781/60)/60)/24)+DATE(1970,1,1)</f>
        <v>40436.68408564815</v>
      </c>
      <c r="T781" s="11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>(E782/D782) * 100</f>
        <v>104</v>
      </c>
      <c r="P782" s="15">
        <f>(E782/L782)</f>
        <v>38.518518518518519</v>
      </c>
      <c r="Q782" t="str">
        <f>MID(N782,1,FIND("/",N782)-1)</f>
        <v>music</v>
      </c>
      <c r="R782" t="str">
        <f>MID(N782,FIND("/",N782)+1,LEN(N782))</f>
        <v>rock</v>
      </c>
      <c r="S782" s="10">
        <f>(((J782/60)/60)/24)+DATE(1970,1,1)</f>
        <v>40636.673900462964</v>
      </c>
      <c r="T782" s="11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>(E783/D783) * 100</f>
        <v>133.15375</v>
      </c>
      <c r="P783" s="15">
        <f>(E783/L783)</f>
        <v>42.609200000000001</v>
      </c>
      <c r="Q783" t="str">
        <f>MID(N783,1,FIND("/",N783)-1)</f>
        <v>music</v>
      </c>
      <c r="R783" t="str">
        <f>MID(N783,FIND("/",N783)+1,LEN(N783))</f>
        <v>rock</v>
      </c>
      <c r="S783" s="10">
        <f>(((J783/60)/60)/24)+DATE(1970,1,1)</f>
        <v>41403.000856481485</v>
      </c>
      <c r="T783" s="11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>(E784/D784) * 100</f>
        <v>100</v>
      </c>
      <c r="P784" s="15">
        <f>(E784/L784)</f>
        <v>50</v>
      </c>
      <c r="Q784" t="str">
        <f>MID(N784,1,FIND("/",N784)-1)</f>
        <v>music</v>
      </c>
      <c r="R784" t="str">
        <f>MID(N784,FIND("/",N784)+1,LEN(N784))</f>
        <v>rock</v>
      </c>
      <c r="S784" s="10">
        <f>(((J784/60)/60)/24)+DATE(1970,1,1)</f>
        <v>41116.758125</v>
      </c>
      <c r="T784" s="11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>(E785/D785) * 100</f>
        <v>148.13333333333333</v>
      </c>
      <c r="P785" s="15">
        <f>(E785/L785)</f>
        <v>63.485714285714288</v>
      </c>
      <c r="Q785" t="str">
        <f>MID(N785,1,FIND("/",N785)-1)</f>
        <v>music</v>
      </c>
      <c r="R785" t="str">
        <f>MID(N785,FIND("/",N785)+1,LEN(N785))</f>
        <v>rock</v>
      </c>
      <c r="S785" s="10">
        <f>(((J785/60)/60)/24)+DATE(1970,1,1)</f>
        <v>40987.773715277777</v>
      </c>
      <c r="T785" s="11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>(E786/D786) * 100</f>
        <v>102.49999999999999</v>
      </c>
      <c r="P786" s="15">
        <f>(E786/L786)</f>
        <v>102.5</v>
      </c>
      <c r="Q786" t="str">
        <f>MID(N786,1,FIND("/",N786)-1)</f>
        <v>music</v>
      </c>
      <c r="R786" t="str">
        <f>MID(N786,FIND("/",N786)+1,LEN(N786))</f>
        <v>rock</v>
      </c>
      <c r="S786" s="10">
        <f>(((J786/60)/60)/24)+DATE(1970,1,1)</f>
        <v>41675.149525462963</v>
      </c>
      <c r="T786" s="11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>(E787/D787) * 100</f>
        <v>180.62799999999999</v>
      </c>
      <c r="P787" s="15">
        <f>(E787/L787)</f>
        <v>31.142758620689655</v>
      </c>
      <c r="Q787" t="str">
        <f>MID(N787,1,FIND("/",N787)-1)</f>
        <v>music</v>
      </c>
      <c r="R787" t="str">
        <f>MID(N787,FIND("/",N787)+1,LEN(N787))</f>
        <v>rock</v>
      </c>
      <c r="S787" s="10">
        <f>(((J787/60)/60)/24)+DATE(1970,1,1)</f>
        <v>41303.593923611108</v>
      </c>
      <c r="T787" s="11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>(E788/D788) * 100</f>
        <v>142.79999999999998</v>
      </c>
      <c r="P788" s="15">
        <f>(E788/L788)</f>
        <v>162.27272727272728</v>
      </c>
      <c r="Q788" t="str">
        <f>MID(N788,1,FIND("/",N788)-1)</f>
        <v>music</v>
      </c>
      <c r="R788" t="str">
        <f>MID(N788,FIND("/",N788)+1,LEN(N788))</f>
        <v>rock</v>
      </c>
      <c r="S788" s="10">
        <f>(((J788/60)/60)/24)+DATE(1970,1,1)</f>
        <v>40983.055949074071</v>
      </c>
      <c r="T788" s="11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>(E789/D789) * 100</f>
        <v>114.16666666666666</v>
      </c>
      <c r="P789" s="15">
        <f>(E789/L789)</f>
        <v>80.588235294117652</v>
      </c>
      <c r="Q789" t="str">
        <f>MID(N789,1,FIND("/",N789)-1)</f>
        <v>music</v>
      </c>
      <c r="R789" t="str">
        <f>MID(N789,FIND("/",N789)+1,LEN(N789))</f>
        <v>rock</v>
      </c>
      <c r="S789" s="10">
        <f>(((J789/60)/60)/24)+DATE(1970,1,1)</f>
        <v>41549.627615740741</v>
      </c>
      <c r="T789" s="11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>(E790/D790) * 100</f>
        <v>203.505</v>
      </c>
      <c r="P790" s="15">
        <f>(E790/L790)</f>
        <v>59.85441176470588</v>
      </c>
      <c r="Q790" t="str">
        <f>MID(N790,1,FIND("/",N790)-1)</f>
        <v>music</v>
      </c>
      <c r="R790" t="str">
        <f>MID(N790,FIND("/",N790)+1,LEN(N790))</f>
        <v>rock</v>
      </c>
      <c r="S790" s="10">
        <f>(((J790/60)/60)/24)+DATE(1970,1,1)</f>
        <v>41059.006805555553</v>
      </c>
      <c r="T790" s="11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>(E791/D791) * 100</f>
        <v>109.41176470588236</v>
      </c>
      <c r="P791" s="15">
        <f>(E791/L791)</f>
        <v>132.85714285714286</v>
      </c>
      <c r="Q791" t="str">
        <f>MID(N791,1,FIND("/",N791)-1)</f>
        <v>music</v>
      </c>
      <c r="R791" t="str">
        <f>MID(N791,FIND("/",N791)+1,LEN(N791))</f>
        <v>rock</v>
      </c>
      <c r="S791" s="10">
        <f>(((J791/60)/60)/24)+DATE(1970,1,1)</f>
        <v>41277.186111111114</v>
      </c>
      <c r="T791" s="11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>(E792/D792) * 100</f>
        <v>144.37459999999999</v>
      </c>
      <c r="P792" s="15">
        <f>(E792/L792)</f>
        <v>92.547820512820508</v>
      </c>
      <c r="Q792" t="str">
        <f>MID(N792,1,FIND("/",N792)-1)</f>
        <v>music</v>
      </c>
      <c r="R792" t="str">
        <f>MID(N792,FIND("/",N792)+1,LEN(N792))</f>
        <v>rock</v>
      </c>
      <c r="S792" s="10">
        <f>(((J792/60)/60)/24)+DATE(1970,1,1)</f>
        <v>41276.047905092593</v>
      </c>
      <c r="T792" s="11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>(E793/D793) * 100</f>
        <v>103.86666666666666</v>
      </c>
      <c r="P793" s="15">
        <f>(E793/L793)</f>
        <v>60.859375</v>
      </c>
      <c r="Q793" t="str">
        <f>MID(N793,1,FIND("/",N793)-1)</f>
        <v>music</v>
      </c>
      <c r="R793" t="str">
        <f>MID(N793,FIND("/",N793)+1,LEN(N793))</f>
        <v>rock</v>
      </c>
      <c r="S793" s="10">
        <f>(((J793/60)/60)/24)+DATE(1970,1,1)</f>
        <v>41557.780624999999</v>
      </c>
      <c r="T793" s="11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>(E794/D794) * 100</f>
        <v>100.44440000000002</v>
      </c>
      <c r="P794" s="15">
        <f>(E794/L794)</f>
        <v>41.851833333333339</v>
      </c>
      <c r="Q794" t="str">
        <f>MID(N794,1,FIND("/",N794)-1)</f>
        <v>music</v>
      </c>
      <c r="R794" t="str">
        <f>MID(N794,FIND("/",N794)+1,LEN(N794))</f>
        <v>rock</v>
      </c>
      <c r="S794" s="10">
        <f>(((J794/60)/60)/24)+DATE(1970,1,1)</f>
        <v>41555.873645833337</v>
      </c>
      <c r="T794" s="11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>(E795/D795) * 100</f>
        <v>102.77927272727271</v>
      </c>
      <c r="P795" s="15">
        <f>(E795/L795)</f>
        <v>88.325937499999995</v>
      </c>
      <c r="Q795" t="str">
        <f>MID(N795,1,FIND("/",N795)-1)</f>
        <v>music</v>
      </c>
      <c r="R795" t="str">
        <f>MID(N795,FIND("/",N795)+1,LEN(N795))</f>
        <v>rock</v>
      </c>
      <c r="S795" s="10">
        <f>(((J795/60)/60)/24)+DATE(1970,1,1)</f>
        <v>41442.741249999999</v>
      </c>
      <c r="T795" s="11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>(E796/D796) * 100</f>
        <v>105.31250000000001</v>
      </c>
      <c r="P796" s="15">
        <f>(E796/L796)</f>
        <v>158.96226415094338</v>
      </c>
      <c r="Q796" t="str">
        <f>MID(N796,1,FIND("/",N796)-1)</f>
        <v>music</v>
      </c>
      <c r="R796" t="str">
        <f>MID(N796,FIND("/",N796)+1,LEN(N796))</f>
        <v>rock</v>
      </c>
      <c r="S796" s="10">
        <f>(((J796/60)/60)/24)+DATE(1970,1,1)</f>
        <v>40736.115011574075</v>
      </c>
      <c r="T796" s="11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>(E797/D797) * 100</f>
        <v>111.78571428571429</v>
      </c>
      <c r="P797" s="15">
        <f>(E797/L797)</f>
        <v>85.054347826086953</v>
      </c>
      <c r="Q797" t="str">
        <f>MID(N797,1,FIND("/",N797)-1)</f>
        <v>music</v>
      </c>
      <c r="R797" t="str">
        <f>MID(N797,FIND("/",N797)+1,LEN(N797))</f>
        <v>rock</v>
      </c>
      <c r="S797" s="10">
        <f>(((J797/60)/60)/24)+DATE(1970,1,1)</f>
        <v>40963.613032407404</v>
      </c>
      <c r="T797" s="11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>(E798/D798) * 100</f>
        <v>101.35000000000001</v>
      </c>
      <c r="P798" s="15">
        <f>(E798/L798)</f>
        <v>112.61111111111111</v>
      </c>
      <c r="Q798" t="str">
        <f>MID(N798,1,FIND("/",N798)-1)</f>
        <v>music</v>
      </c>
      <c r="R798" t="str">
        <f>MID(N798,FIND("/",N798)+1,LEN(N798))</f>
        <v>rock</v>
      </c>
      <c r="S798" s="10">
        <f>(((J798/60)/60)/24)+DATE(1970,1,1)</f>
        <v>41502.882928240739</v>
      </c>
      <c r="T798" s="11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>(E799/D799) * 100</f>
        <v>107.53333333333333</v>
      </c>
      <c r="P799" s="15">
        <f>(E799/L799)</f>
        <v>45.436619718309856</v>
      </c>
      <c r="Q799" t="str">
        <f>MID(N799,1,FIND("/",N799)-1)</f>
        <v>music</v>
      </c>
      <c r="R799" t="str">
        <f>MID(N799,FIND("/",N799)+1,LEN(N799))</f>
        <v>rock</v>
      </c>
      <c r="S799" s="10">
        <f>(((J799/60)/60)/24)+DATE(1970,1,1)</f>
        <v>40996.994074074071</v>
      </c>
      <c r="T799" s="11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>(E800/D800) * 100</f>
        <v>114.88571428571429</v>
      </c>
      <c r="P800" s="15">
        <f>(E800/L800)</f>
        <v>46.218390804597703</v>
      </c>
      <c r="Q800" t="str">
        <f>MID(N800,1,FIND("/",N800)-1)</f>
        <v>music</v>
      </c>
      <c r="R800" t="str">
        <f>MID(N800,FIND("/",N800)+1,LEN(N800))</f>
        <v>rock</v>
      </c>
      <c r="S800" s="10">
        <f>(((J800/60)/60)/24)+DATE(1970,1,1)</f>
        <v>41882.590127314819</v>
      </c>
      <c r="T800" s="11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>(E801/D801) * 100</f>
        <v>100.02</v>
      </c>
      <c r="P801" s="15">
        <f>(E801/L801)</f>
        <v>178.60714285714286</v>
      </c>
      <c r="Q801" t="str">
        <f>MID(N801,1,FIND("/",N801)-1)</f>
        <v>music</v>
      </c>
      <c r="R801" t="str">
        <f>MID(N801,FIND("/",N801)+1,LEN(N801))</f>
        <v>rock</v>
      </c>
      <c r="S801" s="10">
        <f>(((J801/60)/60)/24)+DATE(1970,1,1)</f>
        <v>40996.667199074072</v>
      </c>
      <c r="T801" s="11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>(E802/D802) * 100</f>
        <v>152.13333333333335</v>
      </c>
      <c r="P802" s="15">
        <f>(E802/L802)</f>
        <v>40.75</v>
      </c>
      <c r="Q802" t="str">
        <f>MID(N802,1,FIND("/",N802)-1)</f>
        <v>music</v>
      </c>
      <c r="R802" t="str">
        <f>MID(N802,FIND("/",N802)+1,LEN(N802))</f>
        <v>rock</v>
      </c>
      <c r="S802" s="10">
        <f>(((J802/60)/60)/24)+DATE(1970,1,1)</f>
        <v>41863.433495370373</v>
      </c>
      <c r="T802" s="11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>(E803/D803) * 100</f>
        <v>111.52149999999999</v>
      </c>
      <c r="P803" s="15">
        <f>(E803/L803)</f>
        <v>43.733921568627444</v>
      </c>
      <c r="Q803" t="str">
        <f>MID(N803,1,FIND("/",N803)-1)</f>
        <v>music</v>
      </c>
      <c r="R803" t="str">
        <f>MID(N803,FIND("/",N803)+1,LEN(N803))</f>
        <v>rock</v>
      </c>
      <c r="S803" s="10">
        <f>(((J803/60)/60)/24)+DATE(1970,1,1)</f>
        <v>40695.795370370368</v>
      </c>
      <c r="T803" s="11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>(E804/D804) * 100</f>
        <v>101.33333333333334</v>
      </c>
      <c r="P804" s="15">
        <f>(E804/L804)</f>
        <v>81.066666666666663</v>
      </c>
      <c r="Q804" t="str">
        <f>MID(N804,1,FIND("/",N804)-1)</f>
        <v>music</v>
      </c>
      <c r="R804" t="str">
        <f>MID(N804,FIND("/",N804)+1,LEN(N804))</f>
        <v>rock</v>
      </c>
      <c r="S804" s="10">
        <f>(((J804/60)/60)/24)+DATE(1970,1,1)</f>
        <v>41123.022268518522</v>
      </c>
      <c r="T804" s="11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>(E805/D805) * 100</f>
        <v>123.2608695652174</v>
      </c>
      <c r="P805" s="15">
        <f>(E805/L805)</f>
        <v>74.60526315789474</v>
      </c>
      <c r="Q805" t="str">
        <f>MID(N805,1,FIND("/",N805)-1)</f>
        <v>music</v>
      </c>
      <c r="R805" t="str">
        <f>MID(N805,FIND("/",N805)+1,LEN(N805))</f>
        <v>rock</v>
      </c>
      <c r="S805" s="10">
        <f>(((J805/60)/60)/24)+DATE(1970,1,1)</f>
        <v>40665.949976851851</v>
      </c>
      <c r="T805" s="11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>(E806/D806) * 100</f>
        <v>100</v>
      </c>
      <c r="P806" s="15">
        <f>(E806/L806)</f>
        <v>305.55555555555554</v>
      </c>
      <c r="Q806" t="str">
        <f>MID(N806,1,FIND("/",N806)-1)</f>
        <v>music</v>
      </c>
      <c r="R806" t="str">
        <f>MID(N806,FIND("/",N806)+1,LEN(N806))</f>
        <v>rock</v>
      </c>
      <c r="S806" s="10">
        <f>(((J806/60)/60)/24)+DATE(1970,1,1)</f>
        <v>40730.105625000004</v>
      </c>
      <c r="T806" s="11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>(E807/D807) * 100</f>
        <v>105</v>
      </c>
      <c r="P807" s="15">
        <f>(E807/L807)</f>
        <v>58.333333333333336</v>
      </c>
      <c r="Q807" t="str">
        <f>MID(N807,1,FIND("/",N807)-1)</f>
        <v>music</v>
      </c>
      <c r="R807" t="str">
        <f>MID(N807,FIND("/",N807)+1,LEN(N807))</f>
        <v>rock</v>
      </c>
      <c r="S807" s="10">
        <f>(((J807/60)/60)/24)+DATE(1970,1,1)</f>
        <v>40690.823055555556</v>
      </c>
      <c r="T807" s="11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>(E808/D808) * 100</f>
        <v>104.4375</v>
      </c>
      <c r="P808" s="15">
        <f>(E808/L808)</f>
        <v>117.67605633802818</v>
      </c>
      <c r="Q808" t="str">
        <f>MID(N808,1,FIND("/",N808)-1)</f>
        <v>music</v>
      </c>
      <c r="R808" t="str">
        <f>MID(N808,FIND("/",N808)+1,LEN(N808))</f>
        <v>rock</v>
      </c>
      <c r="S808" s="10">
        <f>(((J808/60)/60)/24)+DATE(1970,1,1)</f>
        <v>40763.691423611112</v>
      </c>
      <c r="T808" s="11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>(E809/D809) * 100</f>
        <v>105.125</v>
      </c>
      <c r="P809" s="15">
        <f>(E809/L809)</f>
        <v>73.771929824561397</v>
      </c>
      <c r="Q809" t="str">
        <f>MID(N809,1,FIND("/",N809)-1)</f>
        <v>music</v>
      </c>
      <c r="R809" t="str">
        <f>MID(N809,FIND("/",N809)+1,LEN(N809))</f>
        <v>rock</v>
      </c>
      <c r="S809" s="10">
        <f>(((J809/60)/60)/24)+DATE(1970,1,1)</f>
        <v>42759.628599537042</v>
      </c>
      <c r="T809" s="11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>(E810/D810) * 100</f>
        <v>100</v>
      </c>
      <c r="P810" s="15">
        <f>(E810/L810)</f>
        <v>104.65116279069767</v>
      </c>
      <c r="Q810" t="str">
        <f>MID(N810,1,FIND("/",N810)-1)</f>
        <v>music</v>
      </c>
      <c r="R810" t="str">
        <f>MID(N810,FIND("/",N810)+1,LEN(N810))</f>
        <v>rock</v>
      </c>
      <c r="S810" s="10">
        <f>(((J810/60)/60)/24)+DATE(1970,1,1)</f>
        <v>41962.100532407407</v>
      </c>
      <c r="T810" s="11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>(E811/D811) * 100</f>
        <v>103.77499999999999</v>
      </c>
      <c r="P811" s="15">
        <f>(E811/L811)</f>
        <v>79.82692307692308</v>
      </c>
      <c r="Q811" t="str">
        <f>MID(N811,1,FIND("/",N811)-1)</f>
        <v>music</v>
      </c>
      <c r="R811" t="str">
        <f>MID(N811,FIND("/",N811)+1,LEN(N811))</f>
        <v>rock</v>
      </c>
      <c r="S811" s="10">
        <f>(((J811/60)/60)/24)+DATE(1970,1,1)</f>
        <v>41628.833680555559</v>
      </c>
      <c r="T811" s="11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>(E812/D812) * 100</f>
        <v>105</v>
      </c>
      <c r="P812" s="15">
        <f>(E812/L812)</f>
        <v>58.333333333333336</v>
      </c>
      <c r="Q812" t="str">
        <f>MID(N812,1,FIND("/",N812)-1)</f>
        <v>music</v>
      </c>
      <c r="R812" t="str">
        <f>MID(N812,FIND("/",N812)+1,LEN(N812))</f>
        <v>rock</v>
      </c>
      <c r="S812" s="10">
        <f>(((J812/60)/60)/24)+DATE(1970,1,1)</f>
        <v>41123.056273148148</v>
      </c>
      <c r="T812" s="11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>(E813/D813) * 100</f>
        <v>104</v>
      </c>
      <c r="P813" s="15">
        <f>(E813/L813)</f>
        <v>86.666666666666671</v>
      </c>
      <c r="Q813" t="str">
        <f>MID(N813,1,FIND("/",N813)-1)</f>
        <v>music</v>
      </c>
      <c r="R813" t="str">
        <f>MID(N813,FIND("/",N813)+1,LEN(N813))</f>
        <v>rock</v>
      </c>
      <c r="S813" s="10">
        <f>(((J813/60)/60)/24)+DATE(1970,1,1)</f>
        <v>41443.643541666665</v>
      </c>
      <c r="T813" s="11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>(E814/D814) * 100</f>
        <v>151.83333333333334</v>
      </c>
      <c r="P814" s="15">
        <f>(E814/L814)</f>
        <v>27.606060606060606</v>
      </c>
      <c r="Q814" t="str">
        <f>MID(N814,1,FIND("/",N814)-1)</f>
        <v>music</v>
      </c>
      <c r="R814" t="str">
        <f>MID(N814,FIND("/",N814)+1,LEN(N814))</f>
        <v>rock</v>
      </c>
      <c r="S814" s="10">
        <f>(((J814/60)/60)/24)+DATE(1970,1,1)</f>
        <v>41282.017962962964</v>
      </c>
      <c r="T814" s="11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>(E815/D815) * 100</f>
        <v>159.99600000000001</v>
      </c>
      <c r="P815" s="15">
        <f>(E815/L815)</f>
        <v>24.999375000000001</v>
      </c>
      <c r="Q815" t="str">
        <f>MID(N815,1,FIND("/",N815)-1)</f>
        <v>music</v>
      </c>
      <c r="R815" t="str">
        <f>MID(N815,FIND("/",N815)+1,LEN(N815))</f>
        <v>rock</v>
      </c>
      <c r="S815" s="10">
        <f>(((J815/60)/60)/24)+DATE(1970,1,1)</f>
        <v>41080.960243055553</v>
      </c>
      <c r="T815" s="11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>(E816/D816) * 100</f>
        <v>127.3</v>
      </c>
      <c r="P816" s="15">
        <f>(E816/L816)</f>
        <v>45.464285714285715</v>
      </c>
      <c r="Q816" t="str">
        <f>MID(N816,1,FIND("/",N816)-1)</f>
        <v>music</v>
      </c>
      <c r="R816" t="str">
        <f>MID(N816,FIND("/",N816)+1,LEN(N816))</f>
        <v>rock</v>
      </c>
      <c r="S816" s="10">
        <f>(((J816/60)/60)/24)+DATE(1970,1,1)</f>
        <v>40679.743067129632</v>
      </c>
      <c r="T816" s="11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>(E817/D817) * 100</f>
        <v>107</v>
      </c>
      <c r="P817" s="15">
        <f>(E817/L817)</f>
        <v>99.534883720930239</v>
      </c>
      <c r="Q817" t="str">
        <f>MID(N817,1,FIND("/",N817)-1)</f>
        <v>music</v>
      </c>
      <c r="R817" t="str">
        <f>MID(N817,FIND("/",N817)+1,LEN(N817))</f>
        <v>rock</v>
      </c>
      <c r="S817" s="10">
        <f>(((J817/60)/60)/24)+DATE(1970,1,1)</f>
        <v>41914.917858796296</v>
      </c>
      <c r="T817" s="11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>(E818/D818) * 100</f>
        <v>115.12214285714286</v>
      </c>
      <c r="P818" s="15">
        <f>(E818/L818)</f>
        <v>39.31</v>
      </c>
      <c r="Q818" t="str">
        <f>MID(N818,1,FIND("/",N818)-1)</f>
        <v>music</v>
      </c>
      <c r="R818" t="str">
        <f>MID(N818,FIND("/",N818)+1,LEN(N818))</f>
        <v>rock</v>
      </c>
      <c r="S818" s="10">
        <f>(((J818/60)/60)/24)+DATE(1970,1,1)</f>
        <v>41341.870868055557</v>
      </c>
      <c r="T818" s="11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>(E819/D819) * 100</f>
        <v>137.11066666666665</v>
      </c>
      <c r="P819" s="15">
        <f>(E819/L819)</f>
        <v>89.419999999999987</v>
      </c>
      <c r="Q819" t="str">
        <f>MID(N819,1,FIND("/",N819)-1)</f>
        <v>music</v>
      </c>
      <c r="R819" t="str">
        <f>MID(N819,FIND("/",N819)+1,LEN(N819))</f>
        <v>rock</v>
      </c>
      <c r="S819" s="10">
        <f>(((J819/60)/60)/24)+DATE(1970,1,1)</f>
        <v>40925.599664351852</v>
      </c>
      <c r="T819" s="11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>(E820/D820) * 100</f>
        <v>155.71428571428572</v>
      </c>
      <c r="P820" s="15">
        <f>(E820/L820)</f>
        <v>28.684210526315791</v>
      </c>
      <c r="Q820" t="str">
        <f>MID(N820,1,FIND("/",N820)-1)</f>
        <v>music</v>
      </c>
      <c r="R820" t="str">
        <f>MID(N820,FIND("/",N820)+1,LEN(N820))</f>
        <v>rock</v>
      </c>
      <c r="S820" s="10">
        <f>(((J820/60)/60)/24)+DATE(1970,1,1)</f>
        <v>41120.882881944446</v>
      </c>
      <c r="T820" s="11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>(E821/D821) * 100</f>
        <v>108.74999999999999</v>
      </c>
      <c r="P821" s="15">
        <f>(E821/L821)</f>
        <v>31.071428571428573</v>
      </c>
      <c r="Q821" t="str">
        <f>MID(N821,1,FIND("/",N821)-1)</f>
        <v>music</v>
      </c>
      <c r="R821" t="str">
        <f>MID(N821,FIND("/",N821)+1,LEN(N821))</f>
        <v>rock</v>
      </c>
      <c r="S821" s="10">
        <f>(((J821/60)/60)/24)+DATE(1970,1,1)</f>
        <v>41619.998310185183</v>
      </c>
      <c r="T821" s="11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>(E822/D822) * 100</f>
        <v>134.05000000000001</v>
      </c>
      <c r="P822" s="15">
        <f>(E822/L822)</f>
        <v>70.55263157894737</v>
      </c>
      <c r="Q822" t="str">
        <f>MID(N822,1,FIND("/",N822)-1)</f>
        <v>music</v>
      </c>
      <c r="R822" t="str">
        <f>MID(N822,FIND("/",N822)+1,LEN(N822))</f>
        <v>rock</v>
      </c>
      <c r="S822" s="10">
        <f>(((J822/60)/60)/24)+DATE(1970,1,1)</f>
        <v>41768.841921296298</v>
      </c>
      <c r="T822" s="11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>(E823/D823) * 100</f>
        <v>100</v>
      </c>
      <c r="P823" s="15">
        <f>(E823/L823)</f>
        <v>224.12820512820514</v>
      </c>
      <c r="Q823" t="str">
        <f>MID(N823,1,FIND("/",N823)-1)</f>
        <v>music</v>
      </c>
      <c r="R823" t="str">
        <f>MID(N823,FIND("/",N823)+1,LEN(N823))</f>
        <v>rock</v>
      </c>
      <c r="S823" s="10">
        <f>(((J823/60)/60)/24)+DATE(1970,1,1)</f>
        <v>42093.922048611115</v>
      </c>
      <c r="T823" s="11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>(E824/D824) * 100</f>
        <v>119.16666666666667</v>
      </c>
      <c r="P824" s="15">
        <f>(E824/L824)</f>
        <v>51.811594202898547</v>
      </c>
      <c r="Q824" t="str">
        <f>MID(N824,1,FIND("/",N824)-1)</f>
        <v>music</v>
      </c>
      <c r="R824" t="str">
        <f>MID(N824,FIND("/",N824)+1,LEN(N824))</f>
        <v>rock</v>
      </c>
      <c r="S824" s="10">
        <f>(((J824/60)/60)/24)+DATE(1970,1,1)</f>
        <v>41157.947337962964</v>
      </c>
      <c r="T824" s="11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>(E825/D825) * 100</f>
        <v>179.5</v>
      </c>
      <c r="P825" s="15">
        <f>(E825/L825)</f>
        <v>43.515151515151516</v>
      </c>
      <c r="Q825" t="str">
        <f>MID(N825,1,FIND("/",N825)-1)</f>
        <v>music</v>
      </c>
      <c r="R825" t="str">
        <f>MID(N825,FIND("/",N825)+1,LEN(N825))</f>
        <v>rock</v>
      </c>
      <c r="S825" s="10">
        <f>(((J825/60)/60)/24)+DATE(1970,1,1)</f>
        <v>42055.972824074073</v>
      </c>
      <c r="T825" s="11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>(E826/D826) * 100</f>
        <v>134.38124999999999</v>
      </c>
      <c r="P826" s="15">
        <f>(E826/L826)</f>
        <v>39.816666666666663</v>
      </c>
      <c r="Q826" t="str">
        <f>MID(N826,1,FIND("/",N826)-1)</f>
        <v>music</v>
      </c>
      <c r="R826" t="str">
        <f>MID(N826,FIND("/",N826)+1,LEN(N826))</f>
        <v>rock</v>
      </c>
      <c r="S826" s="10">
        <f>(((J826/60)/60)/24)+DATE(1970,1,1)</f>
        <v>40250.242106481484</v>
      </c>
      <c r="T826" s="11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>(E827/D827) * 100</f>
        <v>100.43200000000002</v>
      </c>
      <c r="P827" s="15">
        <f>(E827/L827)</f>
        <v>126.8080808080808</v>
      </c>
      <c r="Q827" t="str">
        <f>MID(N827,1,FIND("/",N827)-1)</f>
        <v>music</v>
      </c>
      <c r="R827" t="str">
        <f>MID(N827,FIND("/",N827)+1,LEN(N827))</f>
        <v>rock</v>
      </c>
      <c r="S827" s="10">
        <f>(((J827/60)/60)/24)+DATE(1970,1,1)</f>
        <v>41186.306527777779</v>
      </c>
      <c r="T827" s="11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>(E828/D828) * 100</f>
        <v>101.45454545454547</v>
      </c>
      <c r="P828" s="15">
        <f>(E828/L828)</f>
        <v>113.87755102040816</v>
      </c>
      <c r="Q828" t="str">
        <f>MID(N828,1,FIND("/",N828)-1)</f>
        <v>music</v>
      </c>
      <c r="R828" t="str">
        <f>MID(N828,FIND("/",N828)+1,LEN(N828))</f>
        <v>rock</v>
      </c>
      <c r="S828" s="10">
        <f>(((J828/60)/60)/24)+DATE(1970,1,1)</f>
        <v>40973.038541666669</v>
      </c>
      <c r="T828" s="11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>(E829/D829) * 100</f>
        <v>103.33333333333334</v>
      </c>
      <c r="P829" s="15">
        <f>(E829/L829)</f>
        <v>28.181818181818183</v>
      </c>
      <c r="Q829" t="str">
        <f>MID(N829,1,FIND("/",N829)-1)</f>
        <v>music</v>
      </c>
      <c r="R829" t="str">
        <f>MID(N829,FIND("/",N829)+1,LEN(N829))</f>
        <v>rock</v>
      </c>
      <c r="S829" s="10">
        <f>(((J829/60)/60)/24)+DATE(1970,1,1)</f>
        <v>40927.473460648151</v>
      </c>
      <c r="T829" s="11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>(E830/D830) * 100</f>
        <v>107</v>
      </c>
      <c r="P830" s="15">
        <f>(E830/L830)</f>
        <v>36.60526315789474</v>
      </c>
      <c r="Q830" t="str">
        <f>MID(N830,1,FIND("/",N830)-1)</f>
        <v>music</v>
      </c>
      <c r="R830" t="str">
        <f>MID(N830,FIND("/",N830)+1,LEN(N830))</f>
        <v>rock</v>
      </c>
      <c r="S830" s="10">
        <f>(((J830/60)/60)/24)+DATE(1970,1,1)</f>
        <v>41073.050717592596</v>
      </c>
      <c r="T830" s="11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>(E831/D831) * 100</f>
        <v>104</v>
      </c>
      <c r="P831" s="15">
        <f>(E831/L831)</f>
        <v>32.5</v>
      </c>
      <c r="Q831" t="str">
        <f>MID(N831,1,FIND("/",N831)-1)</f>
        <v>music</v>
      </c>
      <c r="R831" t="str">
        <f>MID(N831,FIND("/",N831)+1,LEN(N831))</f>
        <v>rock</v>
      </c>
      <c r="S831" s="10">
        <f>(((J831/60)/60)/24)+DATE(1970,1,1)</f>
        <v>42504.801388888889</v>
      </c>
      <c r="T831" s="11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>(E832/D832) * 100</f>
        <v>107.83333333333334</v>
      </c>
      <c r="P832" s="15">
        <f>(E832/L832)</f>
        <v>60.65625</v>
      </c>
      <c r="Q832" t="str">
        <f>MID(N832,1,FIND("/",N832)-1)</f>
        <v>music</v>
      </c>
      <c r="R832" t="str">
        <f>MID(N832,FIND("/",N832)+1,LEN(N832))</f>
        <v>rock</v>
      </c>
      <c r="S832" s="10">
        <f>(((J832/60)/60)/24)+DATE(1970,1,1)</f>
        <v>41325.525752314818</v>
      </c>
      <c r="T832" s="11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>(E833/D833) * 100</f>
        <v>233.33333333333334</v>
      </c>
      <c r="P833" s="15">
        <f>(E833/L833)</f>
        <v>175</v>
      </c>
      <c r="Q833" t="str">
        <f>MID(N833,1,FIND("/",N833)-1)</f>
        <v>music</v>
      </c>
      <c r="R833" t="str">
        <f>MID(N833,FIND("/",N833)+1,LEN(N833))</f>
        <v>rock</v>
      </c>
      <c r="S833" s="10">
        <f>(((J833/60)/60)/24)+DATE(1970,1,1)</f>
        <v>40996.646921296298</v>
      </c>
      <c r="T833" s="11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>(E834/D834) * 100</f>
        <v>100.60706666666665</v>
      </c>
      <c r="P834" s="15">
        <f>(E834/L834)</f>
        <v>97.993896103896105</v>
      </c>
      <c r="Q834" t="str">
        <f>MID(N834,1,FIND("/",N834)-1)</f>
        <v>music</v>
      </c>
      <c r="R834" t="str">
        <f>MID(N834,FIND("/",N834)+1,LEN(N834))</f>
        <v>rock</v>
      </c>
      <c r="S834" s="10">
        <f>(((J834/60)/60)/24)+DATE(1970,1,1)</f>
        <v>40869.675173611111</v>
      </c>
      <c r="T834" s="11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>(E835/D835) * 100</f>
        <v>101.66666666666666</v>
      </c>
      <c r="P835" s="15">
        <f>(E835/L835)</f>
        <v>148.78048780487805</v>
      </c>
      <c r="Q835" t="str">
        <f>MID(N835,1,FIND("/",N835)-1)</f>
        <v>music</v>
      </c>
      <c r="R835" t="str">
        <f>MID(N835,FIND("/",N835)+1,LEN(N835))</f>
        <v>rock</v>
      </c>
      <c r="S835" s="10">
        <f>(((J835/60)/60)/24)+DATE(1970,1,1)</f>
        <v>41718.878182870372</v>
      </c>
      <c r="T835" s="11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>(E836/D836) * 100</f>
        <v>131.0181818181818</v>
      </c>
      <c r="P836" s="15">
        <f>(E836/L836)</f>
        <v>96.08</v>
      </c>
      <c r="Q836" t="str">
        <f>MID(N836,1,FIND("/",N836)-1)</f>
        <v>music</v>
      </c>
      <c r="R836" t="str">
        <f>MID(N836,FIND("/",N836)+1,LEN(N836))</f>
        <v>rock</v>
      </c>
      <c r="S836" s="10">
        <f>(((J836/60)/60)/24)+DATE(1970,1,1)</f>
        <v>41422.822824074072</v>
      </c>
      <c r="T836" s="11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>(E837/D837) * 100</f>
        <v>117.25000000000001</v>
      </c>
      <c r="P837" s="15">
        <f>(E837/L837)</f>
        <v>58.625</v>
      </c>
      <c r="Q837" t="str">
        <f>MID(N837,1,FIND("/",N837)-1)</f>
        <v>music</v>
      </c>
      <c r="R837" t="str">
        <f>MID(N837,FIND("/",N837)+1,LEN(N837))</f>
        <v>rock</v>
      </c>
      <c r="S837" s="10">
        <f>(((J837/60)/60)/24)+DATE(1970,1,1)</f>
        <v>41005.45784722222</v>
      </c>
      <c r="T837" s="11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>(E838/D838) * 100</f>
        <v>100.93039999999999</v>
      </c>
      <c r="P838" s="15">
        <f>(E838/L838)</f>
        <v>109.70695652173914</v>
      </c>
      <c r="Q838" t="str">
        <f>MID(N838,1,FIND("/",N838)-1)</f>
        <v>music</v>
      </c>
      <c r="R838" t="str">
        <f>MID(N838,FIND("/",N838)+1,LEN(N838))</f>
        <v>rock</v>
      </c>
      <c r="S838" s="10">
        <f>(((J838/60)/60)/24)+DATE(1970,1,1)</f>
        <v>41524.056921296295</v>
      </c>
      <c r="T838" s="11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>(E839/D839) * 100</f>
        <v>121.8</v>
      </c>
      <c r="P839" s="15">
        <f>(E839/L839)</f>
        <v>49.112903225806448</v>
      </c>
      <c r="Q839" t="str">
        <f>MID(N839,1,FIND("/",N839)-1)</f>
        <v>music</v>
      </c>
      <c r="R839" t="str">
        <f>MID(N839,FIND("/",N839)+1,LEN(N839))</f>
        <v>rock</v>
      </c>
      <c r="S839" s="10">
        <f>(((J839/60)/60)/24)+DATE(1970,1,1)</f>
        <v>41730.998402777775</v>
      </c>
      <c r="T839" s="11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>(E840/D840) * 100</f>
        <v>145.4</v>
      </c>
      <c r="P840" s="15">
        <f>(E840/L840)</f>
        <v>47.672131147540981</v>
      </c>
      <c r="Q840" t="str">
        <f>MID(N840,1,FIND("/",N840)-1)</f>
        <v>music</v>
      </c>
      <c r="R840" t="str">
        <f>MID(N840,FIND("/",N840)+1,LEN(N840))</f>
        <v>rock</v>
      </c>
      <c r="S840" s="10">
        <f>(((J840/60)/60)/24)+DATE(1970,1,1)</f>
        <v>40895.897974537038</v>
      </c>
      <c r="T840" s="11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>(E841/D841) * 100</f>
        <v>116.61660000000001</v>
      </c>
      <c r="P841" s="15">
        <f>(E841/L841)</f>
        <v>60.737812499999997</v>
      </c>
      <c r="Q841" t="str">
        <f>MID(N841,1,FIND("/",N841)-1)</f>
        <v>music</v>
      </c>
      <c r="R841" t="str">
        <f>MID(N841,FIND("/",N841)+1,LEN(N841))</f>
        <v>rock</v>
      </c>
      <c r="S841" s="10">
        <f>(((J841/60)/60)/24)+DATE(1970,1,1)</f>
        <v>41144.763379629629</v>
      </c>
      <c r="T841" s="11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>(E842/D842) * 100</f>
        <v>120.4166</v>
      </c>
      <c r="P842" s="15">
        <f>(E842/L842)</f>
        <v>63.37715789473684</v>
      </c>
      <c r="Q842" t="str">
        <f>MID(N842,1,FIND("/",N842)-1)</f>
        <v>music</v>
      </c>
      <c r="R842" t="str">
        <f>MID(N842,FIND("/",N842)+1,LEN(N842))</f>
        <v>metal</v>
      </c>
      <c r="S842" s="10">
        <f>(((J842/60)/60)/24)+DATE(1970,1,1)</f>
        <v>42607.226701388892</v>
      </c>
      <c r="T842" s="11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>(E843/D843) * 100</f>
        <v>101.32000000000001</v>
      </c>
      <c r="P843" s="15">
        <f>(E843/L843)</f>
        <v>53.893617021276597</v>
      </c>
      <c r="Q843" t="str">
        <f>MID(N843,1,FIND("/",N843)-1)</f>
        <v>music</v>
      </c>
      <c r="R843" t="str">
        <f>MID(N843,FIND("/",N843)+1,LEN(N843))</f>
        <v>metal</v>
      </c>
      <c r="S843" s="10">
        <f>(((J843/60)/60)/24)+DATE(1970,1,1)</f>
        <v>41923.838692129626</v>
      </c>
      <c r="T843" s="11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>(E844/D844) * 100</f>
        <v>104.32</v>
      </c>
      <c r="P844" s="15">
        <f>(E844/L844)</f>
        <v>66.871794871794876</v>
      </c>
      <c r="Q844" t="str">
        <f>MID(N844,1,FIND("/",N844)-1)</f>
        <v>music</v>
      </c>
      <c r="R844" t="str">
        <f>MID(N844,FIND("/",N844)+1,LEN(N844))</f>
        <v>metal</v>
      </c>
      <c r="S844" s="10">
        <f>(((J844/60)/60)/24)+DATE(1970,1,1)</f>
        <v>41526.592395833337</v>
      </c>
      <c r="T844" s="11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>(E845/D845) * 100</f>
        <v>267.13333333333333</v>
      </c>
      <c r="P845" s="15">
        <f>(E845/L845)</f>
        <v>63.102362204724407</v>
      </c>
      <c r="Q845" t="str">
        <f>MID(N845,1,FIND("/",N845)-1)</f>
        <v>music</v>
      </c>
      <c r="R845" t="str">
        <f>MID(N845,FIND("/",N845)+1,LEN(N845))</f>
        <v>metal</v>
      </c>
      <c r="S845" s="10">
        <f>(((J845/60)/60)/24)+DATE(1970,1,1)</f>
        <v>42695.257870370369</v>
      </c>
      <c r="T845" s="11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>(E846/D846) * 100</f>
        <v>194.13333333333333</v>
      </c>
      <c r="P846" s="15">
        <f>(E846/L846)</f>
        <v>36.628930817610062</v>
      </c>
      <c r="Q846" t="str">
        <f>MID(N846,1,FIND("/",N846)-1)</f>
        <v>music</v>
      </c>
      <c r="R846" t="str">
        <f>MID(N846,FIND("/",N846)+1,LEN(N846))</f>
        <v>metal</v>
      </c>
      <c r="S846" s="10">
        <f>(((J846/60)/60)/24)+DATE(1970,1,1)</f>
        <v>41905.684629629628</v>
      </c>
      <c r="T846" s="11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>(E847/D847) * 100</f>
        <v>120.3802</v>
      </c>
      <c r="P847" s="15">
        <f>(E847/L847)</f>
        <v>34.005706214689269</v>
      </c>
      <c r="Q847" t="str">
        <f>MID(N847,1,FIND("/",N847)-1)</f>
        <v>music</v>
      </c>
      <c r="R847" t="str">
        <f>MID(N847,FIND("/",N847)+1,LEN(N847))</f>
        <v>metal</v>
      </c>
      <c r="S847" s="10">
        <f>(((J847/60)/60)/24)+DATE(1970,1,1)</f>
        <v>42578.205972222218</v>
      </c>
      <c r="T847" s="11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>(E848/D848) * 100</f>
        <v>122.00090909090908</v>
      </c>
      <c r="P848" s="15">
        <f>(E848/L848)</f>
        <v>28.553404255319148</v>
      </c>
      <c r="Q848" t="str">
        <f>MID(N848,1,FIND("/",N848)-1)</f>
        <v>music</v>
      </c>
      <c r="R848" t="str">
        <f>MID(N848,FIND("/",N848)+1,LEN(N848))</f>
        <v>metal</v>
      </c>
      <c r="S848" s="10">
        <f>(((J848/60)/60)/24)+DATE(1970,1,1)</f>
        <v>41694.391840277778</v>
      </c>
      <c r="T848" s="11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>(E849/D849) * 100</f>
        <v>100</v>
      </c>
      <c r="P849" s="15">
        <f>(E849/L849)</f>
        <v>10</v>
      </c>
      <c r="Q849" t="str">
        <f>MID(N849,1,FIND("/",N849)-1)</f>
        <v>music</v>
      </c>
      <c r="R849" t="str">
        <f>MID(N849,FIND("/",N849)+1,LEN(N849))</f>
        <v>metal</v>
      </c>
      <c r="S849" s="10">
        <f>(((J849/60)/60)/24)+DATE(1970,1,1)</f>
        <v>42165.79833333334</v>
      </c>
      <c r="T849" s="11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>(E850/D850) * 100</f>
        <v>100</v>
      </c>
      <c r="P850" s="15">
        <f>(E850/L850)</f>
        <v>18.75</v>
      </c>
      <c r="Q850" t="str">
        <f>MID(N850,1,FIND("/",N850)-1)</f>
        <v>music</v>
      </c>
      <c r="R850" t="str">
        <f>MID(N850,FIND("/",N850)+1,LEN(N850))</f>
        <v>metal</v>
      </c>
      <c r="S850" s="10">
        <f>(((J850/60)/60)/24)+DATE(1970,1,1)</f>
        <v>42078.792048611111</v>
      </c>
      <c r="T850" s="11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>(E851/D851) * 100</f>
        <v>119.9</v>
      </c>
      <c r="P851" s="15">
        <f>(E851/L851)</f>
        <v>41.704347826086959</v>
      </c>
      <c r="Q851" t="str">
        <f>MID(N851,1,FIND("/",N851)-1)</f>
        <v>music</v>
      </c>
      <c r="R851" t="str">
        <f>MID(N851,FIND("/",N851)+1,LEN(N851))</f>
        <v>metal</v>
      </c>
      <c r="S851" s="10">
        <f>(((J851/60)/60)/24)+DATE(1970,1,1)</f>
        <v>42051.148888888885</v>
      </c>
      <c r="T851" s="11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>(E852/D852) * 100</f>
        <v>155.17499999999998</v>
      </c>
      <c r="P852" s="15">
        <f>(E852/L852)</f>
        <v>46.669172932330824</v>
      </c>
      <c r="Q852" t="str">
        <f>MID(N852,1,FIND("/",N852)-1)</f>
        <v>music</v>
      </c>
      <c r="R852" t="str">
        <f>MID(N852,FIND("/",N852)+1,LEN(N852))</f>
        <v>metal</v>
      </c>
      <c r="S852" s="10">
        <f>(((J852/60)/60)/24)+DATE(1970,1,1)</f>
        <v>42452.827743055561</v>
      </c>
      <c r="T852" s="11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>(E853/D853) * 100</f>
        <v>130.44999999999999</v>
      </c>
      <c r="P853" s="15">
        <f>(E853/L853)</f>
        <v>37.271428571428572</v>
      </c>
      <c r="Q853" t="str">
        <f>MID(N853,1,FIND("/",N853)-1)</f>
        <v>music</v>
      </c>
      <c r="R853" t="str">
        <f>MID(N853,FIND("/",N853)+1,LEN(N853))</f>
        <v>metal</v>
      </c>
      <c r="S853" s="10">
        <f>(((J853/60)/60)/24)+DATE(1970,1,1)</f>
        <v>42522.880243055552</v>
      </c>
      <c r="T853" s="11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>(E854/D854) * 100</f>
        <v>104.97142857142859</v>
      </c>
      <c r="P854" s="15">
        <f>(E854/L854)</f>
        <v>59.258064516129032</v>
      </c>
      <c r="Q854" t="str">
        <f>MID(N854,1,FIND("/",N854)-1)</f>
        <v>music</v>
      </c>
      <c r="R854" t="str">
        <f>MID(N854,FIND("/",N854)+1,LEN(N854))</f>
        <v>metal</v>
      </c>
      <c r="S854" s="10">
        <f>(((J854/60)/60)/24)+DATE(1970,1,1)</f>
        <v>42656.805497685185</v>
      </c>
      <c r="T854" s="11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>(E855/D855) * 100</f>
        <v>100</v>
      </c>
      <c r="P855" s="15">
        <f>(E855/L855)</f>
        <v>30</v>
      </c>
      <c r="Q855" t="str">
        <f>MID(N855,1,FIND("/",N855)-1)</f>
        <v>music</v>
      </c>
      <c r="R855" t="str">
        <f>MID(N855,FIND("/",N855)+1,LEN(N855))</f>
        <v>metal</v>
      </c>
      <c r="S855" s="10">
        <f>(((J855/60)/60)/24)+DATE(1970,1,1)</f>
        <v>42021.832280092596</v>
      </c>
      <c r="T855" s="11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>(E856/D856) * 100</f>
        <v>118.2205035971223</v>
      </c>
      <c r="P856" s="15">
        <f>(E856/L856)</f>
        <v>65.8623246492986</v>
      </c>
      <c r="Q856" t="str">
        <f>MID(N856,1,FIND("/",N856)-1)</f>
        <v>music</v>
      </c>
      <c r="R856" t="str">
        <f>MID(N856,FIND("/",N856)+1,LEN(N856))</f>
        <v>metal</v>
      </c>
      <c r="S856" s="10">
        <f>(((J856/60)/60)/24)+DATE(1970,1,1)</f>
        <v>42702.212337962963</v>
      </c>
      <c r="T856" s="11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>(E857/D857) * 100</f>
        <v>103.44827586206897</v>
      </c>
      <c r="P857" s="15">
        <f>(E857/L857)</f>
        <v>31.914893617021278</v>
      </c>
      <c r="Q857" t="str">
        <f>MID(N857,1,FIND("/",N857)-1)</f>
        <v>music</v>
      </c>
      <c r="R857" t="str">
        <f>MID(N857,FIND("/",N857)+1,LEN(N857))</f>
        <v>metal</v>
      </c>
      <c r="S857" s="10">
        <f>(((J857/60)/60)/24)+DATE(1970,1,1)</f>
        <v>42545.125196759262</v>
      </c>
      <c r="T857" s="11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>(E858/D858) * 100</f>
        <v>218.00000000000003</v>
      </c>
      <c r="P858" s="15">
        <f>(E858/L858)</f>
        <v>19.464285714285715</v>
      </c>
      <c r="Q858" t="str">
        <f>MID(N858,1,FIND("/",N858)-1)</f>
        <v>music</v>
      </c>
      <c r="R858" t="str">
        <f>MID(N858,FIND("/",N858)+1,LEN(N858))</f>
        <v>metal</v>
      </c>
      <c r="S858" s="10">
        <f>(((J858/60)/60)/24)+DATE(1970,1,1)</f>
        <v>42609.311990740738</v>
      </c>
      <c r="T858" s="11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>(E859/D859) * 100</f>
        <v>100</v>
      </c>
      <c r="P859" s="15">
        <f>(E859/L859)</f>
        <v>50</v>
      </c>
      <c r="Q859" t="str">
        <f>MID(N859,1,FIND("/",N859)-1)</f>
        <v>music</v>
      </c>
      <c r="R859" t="str">
        <f>MID(N859,FIND("/",N859)+1,LEN(N859))</f>
        <v>metal</v>
      </c>
      <c r="S859" s="10">
        <f>(((J859/60)/60)/24)+DATE(1970,1,1)</f>
        <v>42291.581377314811</v>
      </c>
      <c r="T859" s="11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>(E860/D860) * 100</f>
        <v>144.00583333333333</v>
      </c>
      <c r="P860" s="15">
        <f>(E860/L860)</f>
        <v>22.737763157894737</v>
      </c>
      <c r="Q860" t="str">
        <f>MID(N860,1,FIND("/",N860)-1)</f>
        <v>music</v>
      </c>
      <c r="R860" t="str">
        <f>MID(N860,FIND("/",N860)+1,LEN(N860))</f>
        <v>metal</v>
      </c>
      <c r="S860" s="10">
        <f>(((J860/60)/60)/24)+DATE(1970,1,1)</f>
        <v>42079.745578703703</v>
      </c>
      <c r="T860" s="11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>(E861/D861) * 100</f>
        <v>104.67500000000001</v>
      </c>
      <c r="P861" s="15">
        <f>(E861/L861)</f>
        <v>42.724489795918366</v>
      </c>
      <c r="Q861" t="str">
        <f>MID(N861,1,FIND("/",N861)-1)</f>
        <v>music</v>
      </c>
      <c r="R861" t="str">
        <f>MID(N861,FIND("/",N861)+1,LEN(N861))</f>
        <v>metal</v>
      </c>
      <c r="S861" s="10">
        <f>(((J861/60)/60)/24)+DATE(1970,1,1)</f>
        <v>42128.820231481484</v>
      </c>
      <c r="T861" s="11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>(E862/D862) * 100</f>
        <v>18.142857142857142</v>
      </c>
      <c r="P862" s="15">
        <f>(E862/L862)</f>
        <v>52.916666666666664</v>
      </c>
      <c r="Q862" t="str">
        <f>MID(N862,1,FIND("/",N862)-1)</f>
        <v>music</v>
      </c>
      <c r="R862" t="str">
        <f>MID(N862,FIND("/",N862)+1,LEN(N862))</f>
        <v>jazz</v>
      </c>
      <c r="S862" s="10">
        <f>(((J862/60)/60)/24)+DATE(1970,1,1)</f>
        <v>41570.482789351852</v>
      </c>
      <c r="T862" s="11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>(E863/D863) * 100</f>
        <v>2.2444444444444445</v>
      </c>
      <c r="P863" s="15">
        <f>(E863/L863)</f>
        <v>50.5</v>
      </c>
      <c r="Q863" t="str">
        <f>MID(N863,1,FIND("/",N863)-1)</f>
        <v>music</v>
      </c>
      <c r="R863" t="str">
        <f>MID(N863,FIND("/",N863)+1,LEN(N863))</f>
        <v>jazz</v>
      </c>
      <c r="S863" s="10">
        <f>(((J863/60)/60)/24)+DATE(1970,1,1)</f>
        <v>42599.965324074074</v>
      </c>
      <c r="T863" s="11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>(E864/D864) * 100</f>
        <v>0.33999999999999997</v>
      </c>
      <c r="P864" s="15">
        <f>(E864/L864)</f>
        <v>42.5</v>
      </c>
      <c r="Q864" t="str">
        <f>MID(N864,1,FIND("/",N864)-1)</f>
        <v>music</v>
      </c>
      <c r="R864" t="str">
        <f>MID(N864,FIND("/",N864)+1,LEN(N864))</f>
        <v>jazz</v>
      </c>
      <c r="S864" s="10">
        <f>(((J864/60)/60)/24)+DATE(1970,1,1)</f>
        <v>41559.5549537037</v>
      </c>
      <c r="T864" s="11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>(E865/D865) * 100</f>
        <v>4.5</v>
      </c>
      <c r="P865" s="15">
        <f>(E865/L865)</f>
        <v>18</v>
      </c>
      <c r="Q865" t="str">
        <f>MID(N865,1,FIND("/",N865)-1)</f>
        <v>music</v>
      </c>
      <c r="R865" t="str">
        <f>MID(N865,FIND("/",N865)+1,LEN(N865))</f>
        <v>jazz</v>
      </c>
      <c r="S865" s="10">
        <f>(((J865/60)/60)/24)+DATE(1970,1,1)</f>
        <v>40921.117662037039</v>
      </c>
      <c r="T865" s="11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>(E866/D866) * 100</f>
        <v>41.53846153846154</v>
      </c>
      <c r="P866" s="15">
        <f>(E866/L866)</f>
        <v>34.177215189873415</v>
      </c>
      <c r="Q866" t="str">
        <f>MID(N866,1,FIND("/",N866)-1)</f>
        <v>music</v>
      </c>
      <c r="R866" t="str">
        <f>MID(N866,FIND("/",N866)+1,LEN(N866))</f>
        <v>jazz</v>
      </c>
      <c r="S866" s="10">
        <f>(((J866/60)/60)/24)+DATE(1970,1,1)</f>
        <v>41541.106921296298</v>
      </c>
      <c r="T866" s="11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>(E867/D867) * 100</f>
        <v>2.0454545454545454</v>
      </c>
      <c r="P867" s="15">
        <f>(E867/L867)</f>
        <v>22.5</v>
      </c>
      <c r="Q867" t="str">
        <f>MID(N867,1,FIND("/",N867)-1)</f>
        <v>music</v>
      </c>
      <c r="R867" t="str">
        <f>MID(N867,FIND("/",N867)+1,LEN(N867))</f>
        <v>jazz</v>
      </c>
      <c r="S867" s="10">
        <f>(((J867/60)/60)/24)+DATE(1970,1,1)</f>
        <v>41230.77311342593</v>
      </c>
      <c r="T867" s="11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>(E868/D868) * 100</f>
        <v>18.285714285714285</v>
      </c>
      <c r="P868" s="15">
        <f>(E868/L868)</f>
        <v>58.18181818181818</v>
      </c>
      <c r="Q868" t="str">
        <f>MID(N868,1,FIND("/",N868)-1)</f>
        <v>music</v>
      </c>
      <c r="R868" t="str">
        <f>MID(N868,FIND("/",N868)+1,LEN(N868))</f>
        <v>jazz</v>
      </c>
      <c r="S868" s="10">
        <f>(((J868/60)/60)/24)+DATE(1970,1,1)</f>
        <v>42025.637939814813</v>
      </c>
      <c r="T868" s="11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>(E869/D869) * 100</f>
        <v>24.02</v>
      </c>
      <c r="P869" s="15">
        <f>(E869/L869)</f>
        <v>109.18181818181819</v>
      </c>
      <c r="Q869" t="str">
        <f>MID(N869,1,FIND("/",N869)-1)</f>
        <v>music</v>
      </c>
      <c r="R869" t="str">
        <f>MID(N869,FIND("/",N869)+1,LEN(N869))</f>
        <v>jazz</v>
      </c>
      <c r="S869" s="10">
        <f>(((J869/60)/60)/24)+DATE(1970,1,1)</f>
        <v>40088.105393518519</v>
      </c>
      <c r="T869" s="11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>(E870/D870) * 100</f>
        <v>0.1111111111111111</v>
      </c>
      <c r="P870" s="15">
        <f>(E870/L870)</f>
        <v>50</v>
      </c>
      <c r="Q870" t="str">
        <f>MID(N870,1,FIND("/",N870)-1)</f>
        <v>music</v>
      </c>
      <c r="R870" t="str">
        <f>MID(N870,FIND("/",N870)+1,LEN(N870))</f>
        <v>jazz</v>
      </c>
      <c r="S870" s="10">
        <f>(((J870/60)/60)/24)+DATE(1970,1,1)</f>
        <v>41616.027754629627</v>
      </c>
      <c r="T870" s="11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>(E871/D871) * 100</f>
        <v>11.818181818181818</v>
      </c>
      <c r="P871" s="15">
        <f>(E871/L871)</f>
        <v>346.66666666666669</v>
      </c>
      <c r="Q871" t="str">
        <f>MID(N871,1,FIND("/",N871)-1)</f>
        <v>music</v>
      </c>
      <c r="R871" t="str">
        <f>MID(N871,FIND("/",N871)+1,LEN(N871))</f>
        <v>jazz</v>
      </c>
      <c r="S871" s="10">
        <f>(((J871/60)/60)/24)+DATE(1970,1,1)</f>
        <v>41342.845567129632</v>
      </c>
      <c r="T871" s="11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>(E872/D872) * 100</f>
        <v>0.31</v>
      </c>
      <c r="P872" s="15">
        <f>(E872/L872)</f>
        <v>12.4</v>
      </c>
      <c r="Q872" t="str">
        <f>MID(N872,1,FIND("/",N872)-1)</f>
        <v>music</v>
      </c>
      <c r="R872" t="str">
        <f>MID(N872,FIND("/",N872)+1,LEN(N872))</f>
        <v>jazz</v>
      </c>
      <c r="S872" s="10">
        <f>(((J872/60)/60)/24)+DATE(1970,1,1)</f>
        <v>41488.022256944445</v>
      </c>
      <c r="T872" s="11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>(E873/D873) * 100</f>
        <v>5.416666666666667</v>
      </c>
      <c r="P873" s="15">
        <f>(E873/L873)</f>
        <v>27.083333333333332</v>
      </c>
      <c r="Q873" t="str">
        <f>MID(N873,1,FIND("/",N873)-1)</f>
        <v>music</v>
      </c>
      <c r="R873" t="str">
        <f>MID(N873,FIND("/",N873)+1,LEN(N873))</f>
        <v>jazz</v>
      </c>
      <c r="S873" s="10">
        <f>(((J873/60)/60)/24)+DATE(1970,1,1)</f>
        <v>41577.561284722222</v>
      </c>
      <c r="T873" s="11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>(E874/D874) * 100</f>
        <v>0.8125</v>
      </c>
      <c r="P874" s="15">
        <f>(E874/L874)</f>
        <v>32.5</v>
      </c>
      <c r="Q874" t="str">
        <f>MID(N874,1,FIND("/",N874)-1)</f>
        <v>music</v>
      </c>
      <c r="R874" t="str">
        <f>MID(N874,FIND("/",N874)+1,LEN(N874))</f>
        <v>jazz</v>
      </c>
      <c r="S874" s="10">
        <f>(((J874/60)/60)/24)+DATE(1970,1,1)</f>
        <v>40567.825543981482</v>
      </c>
      <c r="T874" s="11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>(E875/D875) * 100</f>
        <v>1.2857142857142856</v>
      </c>
      <c r="P875" s="15">
        <f>(E875/L875)</f>
        <v>9</v>
      </c>
      <c r="Q875" t="str">
        <f>MID(N875,1,FIND("/",N875)-1)</f>
        <v>music</v>
      </c>
      <c r="R875" t="str">
        <f>MID(N875,FIND("/",N875)+1,LEN(N875))</f>
        <v>jazz</v>
      </c>
      <c r="S875" s="10">
        <f>(((J875/60)/60)/24)+DATE(1970,1,1)</f>
        <v>41184.167129629634</v>
      </c>
      <c r="T875" s="11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>(E876/D876) * 100</f>
        <v>24.333333333333336</v>
      </c>
      <c r="P876" s="15">
        <f>(E876/L876)</f>
        <v>34.761904761904759</v>
      </c>
      <c r="Q876" t="str">
        <f>MID(N876,1,FIND("/",N876)-1)</f>
        <v>music</v>
      </c>
      <c r="R876" t="str">
        <f>MID(N876,FIND("/",N876)+1,LEN(N876))</f>
        <v>jazz</v>
      </c>
      <c r="S876" s="10">
        <f>(((J876/60)/60)/24)+DATE(1970,1,1)</f>
        <v>41368.583726851852</v>
      </c>
      <c r="T876" s="11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>(E877/D877) * 100</f>
        <v>0</v>
      </c>
      <c r="P877" s="15" t="e">
        <f>(E877/L877)</f>
        <v>#DIV/0!</v>
      </c>
      <c r="Q877" t="str">
        <f>MID(N877,1,FIND("/",N877)-1)</f>
        <v>music</v>
      </c>
      <c r="R877" t="str">
        <f>MID(N877,FIND("/",N877)+1,LEN(N877))</f>
        <v>jazz</v>
      </c>
      <c r="S877" s="10">
        <f>(((J877/60)/60)/24)+DATE(1970,1,1)</f>
        <v>42248.723738425921</v>
      </c>
      <c r="T877" s="11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>(E878/D878) * 100</f>
        <v>40.799492385786799</v>
      </c>
      <c r="P878" s="15">
        <f>(E878/L878)</f>
        <v>28.577777777777779</v>
      </c>
      <c r="Q878" t="str">
        <f>MID(N878,1,FIND("/",N878)-1)</f>
        <v>music</v>
      </c>
      <c r="R878" t="str">
        <f>MID(N878,FIND("/",N878)+1,LEN(N878))</f>
        <v>jazz</v>
      </c>
      <c r="S878" s="10">
        <f>(((J878/60)/60)/24)+DATE(1970,1,1)</f>
        <v>41276.496840277774</v>
      </c>
      <c r="T878" s="11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>(E879/D879) * 100</f>
        <v>67.55</v>
      </c>
      <c r="P879" s="15">
        <f>(E879/L879)</f>
        <v>46.586206896551722</v>
      </c>
      <c r="Q879" t="str">
        <f>MID(N879,1,FIND("/",N879)-1)</f>
        <v>music</v>
      </c>
      <c r="R879" t="str">
        <f>MID(N879,FIND("/",N879)+1,LEN(N879))</f>
        <v>jazz</v>
      </c>
      <c r="S879" s="10">
        <f>(((J879/60)/60)/24)+DATE(1970,1,1)</f>
        <v>41597.788888888892</v>
      </c>
      <c r="T879" s="11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>(E880/D880) * 100</f>
        <v>1.3</v>
      </c>
      <c r="P880" s="15">
        <f>(E880/L880)</f>
        <v>32.5</v>
      </c>
      <c r="Q880" t="str">
        <f>MID(N880,1,FIND("/",N880)-1)</f>
        <v>music</v>
      </c>
      <c r="R880" t="str">
        <f>MID(N880,FIND("/",N880)+1,LEN(N880))</f>
        <v>jazz</v>
      </c>
      <c r="S880" s="10">
        <f>(((J880/60)/60)/24)+DATE(1970,1,1)</f>
        <v>40505.232916666668</v>
      </c>
      <c r="T880" s="11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>(E881/D881) * 100</f>
        <v>30.666666666666664</v>
      </c>
      <c r="P881" s="15">
        <f>(E881/L881)</f>
        <v>21.466666666666665</v>
      </c>
      <c r="Q881" t="str">
        <f>MID(N881,1,FIND("/",N881)-1)</f>
        <v>music</v>
      </c>
      <c r="R881" t="str">
        <f>MID(N881,FIND("/",N881)+1,LEN(N881))</f>
        <v>jazz</v>
      </c>
      <c r="S881" s="10">
        <f>(((J881/60)/60)/24)+DATE(1970,1,1)</f>
        <v>41037.829918981479</v>
      </c>
      <c r="T881" s="11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>(E882/D882) * 100</f>
        <v>2.9894179894179893</v>
      </c>
      <c r="P882" s="15">
        <f>(E882/L882)</f>
        <v>14.125</v>
      </c>
      <c r="Q882" t="str">
        <f>MID(N882,1,FIND("/",N882)-1)</f>
        <v>music</v>
      </c>
      <c r="R882" t="str">
        <f>MID(N882,FIND("/",N882)+1,LEN(N882))</f>
        <v>indie rock</v>
      </c>
      <c r="S882" s="10">
        <f>(((J882/60)/60)/24)+DATE(1970,1,1)</f>
        <v>41179.32104166667</v>
      </c>
      <c r="T882" s="11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>(E883/D883) * 100</f>
        <v>0.8</v>
      </c>
      <c r="P883" s="15">
        <f>(E883/L883)</f>
        <v>30</v>
      </c>
      <c r="Q883" t="str">
        <f>MID(N883,1,FIND("/",N883)-1)</f>
        <v>music</v>
      </c>
      <c r="R883" t="str">
        <f>MID(N883,FIND("/",N883)+1,LEN(N883))</f>
        <v>indie rock</v>
      </c>
      <c r="S883" s="10">
        <f>(((J883/60)/60)/24)+DATE(1970,1,1)</f>
        <v>40877.25099537037</v>
      </c>
      <c r="T883" s="11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>(E884/D884) * 100</f>
        <v>20.133333333333333</v>
      </c>
      <c r="P884" s="15">
        <f>(E884/L884)</f>
        <v>21.571428571428573</v>
      </c>
      <c r="Q884" t="str">
        <f>MID(N884,1,FIND("/",N884)-1)</f>
        <v>music</v>
      </c>
      <c r="R884" t="str">
        <f>MID(N884,FIND("/",N884)+1,LEN(N884))</f>
        <v>indie rock</v>
      </c>
      <c r="S884" s="10">
        <f>(((J884/60)/60)/24)+DATE(1970,1,1)</f>
        <v>40759.860532407409</v>
      </c>
      <c r="T884" s="11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>(E885/D885) * 100</f>
        <v>40.020000000000003</v>
      </c>
      <c r="P885" s="15">
        <f>(E885/L885)</f>
        <v>83.375</v>
      </c>
      <c r="Q885" t="str">
        <f>MID(N885,1,FIND("/",N885)-1)</f>
        <v>music</v>
      </c>
      <c r="R885" t="str">
        <f>MID(N885,FIND("/",N885)+1,LEN(N885))</f>
        <v>indie rock</v>
      </c>
      <c r="S885" s="10">
        <f>(((J885/60)/60)/24)+DATE(1970,1,1)</f>
        <v>42371.935590277775</v>
      </c>
      <c r="T885" s="11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>(E886/D886) * 100</f>
        <v>1</v>
      </c>
      <c r="P886" s="15">
        <f>(E886/L886)</f>
        <v>10</v>
      </c>
      <c r="Q886" t="str">
        <f>MID(N886,1,FIND("/",N886)-1)</f>
        <v>music</v>
      </c>
      <c r="R886" t="str">
        <f>MID(N886,FIND("/",N886)+1,LEN(N886))</f>
        <v>indie rock</v>
      </c>
      <c r="S886" s="10">
        <f>(((J886/60)/60)/24)+DATE(1970,1,1)</f>
        <v>40981.802615740737</v>
      </c>
      <c r="T886" s="11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>(E887/D887) * 100</f>
        <v>75</v>
      </c>
      <c r="P887" s="15">
        <f>(E887/L887)</f>
        <v>35.714285714285715</v>
      </c>
      <c r="Q887" t="str">
        <f>MID(N887,1,FIND("/",N887)-1)</f>
        <v>music</v>
      </c>
      <c r="R887" t="str">
        <f>MID(N887,FIND("/",N887)+1,LEN(N887))</f>
        <v>indie rock</v>
      </c>
      <c r="S887" s="10">
        <f>(((J887/60)/60)/24)+DATE(1970,1,1)</f>
        <v>42713.941099537042</v>
      </c>
      <c r="T887" s="11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>(E888/D888) * 100</f>
        <v>41</v>
      </c>
      <c r="P888" s="15">
        <f>(E888/L888)</f>
        <v>29.285714285714285</v>
      </c>
      <c r="Q888" t="str">
        <f>MID(N888,1,FIND("/",N888)-1)</f>
        <v>music</v>
      </c>
      <c r="R888" t="str">
        <f>MID(N888,FIND("/",N888)+1,LEN(N888))</f>
        <v>indie rock</v>
      </c>
      <c r="S888" s="10">
        <f>(((J888/60)/60)/24)+DATE(1970,1,1)</f>
        <v>42603.870520833334</v>
      </c>
      <c r="T888" s="11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>(E889/D889) * 100</f>
        <v>0</v>
      </c>
      <c r="P889" s="15" t="e">
        <f>(E889/L889)</f>
        <v>#DIV/0!</v>
      </c>
      <c r="Q889" t="str">
        <f>MID(N889,1,FIND("/",N889)-1)</f>
        <v>music</v>
      </c>
      <c r="R889" t="str">
        <f>MID(N889,FIND("/",N889)+1,LEN(N889))</f>
        <v>indie rock</v>
      </c>
      <c r="S889" s="10">
        <f>(((J889/60)/60)/24)+DATE(1970,1,1)</f>
        <v>41026.958969907406</v>
      </c>
      <c r="T889" s="11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>(E890/D890) * 100</f>
        <v>7.1999999999999993</v>
      </c>
      <c r="P890" s="15">
        <f>(E890/L890)</f>
        <v>18</v>
      </c>
      <c r="Q890" t="str">
        <f>MID(N890,1,FIND("/",N890)-1)</f>
        <v>music</v>
      </c>
      <c r="R890" t="str">
        <f>MID(N890,FIND("/",N890)+1,LEN(N890))</f>
        <v>indie rock</v>
      </c>
      <c r="S890" s="10">
        <f>(((J890/60)/60)/24)+DATE(1970,1,1)</f>
        <v>40751.753298611111</v>
      </c>
      <c r="T890" s="11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>(E891/D891) * 100</f>
        <v>9.4412800000000008</v>
      </c>
      <c r="P891" s="15">
        <f>(E891/L891)</f>
        <v>73.760000000000005</v>
      </c>
      <c r="Q891" t="str">
        <f>MID(N891,1,FIND("/",N891)-1)</f>
        <v>music</v>
      </c>
      <c r="R891" t="str">
        <f>MID(N891,FIND("/",N891)+1,LEN(N891))</f>
        <v>indie rock</v>
      </c>
      <c r="S891" s="10">
        <f>(((J891/60)/60)/24)+DATE(1970,1,1)</f>
        <v>41887.784062500003</v>
      </c>
      <c r="T891" s="11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>(E892/D892) * 100</f>
        <v>4.1666666666666661</v>
      </c>
      <c r="P892" s="15">
        <f>(E892/L892)</f>
        <v>31.25</v>
      </c>
      <c r="Q892" t="str">
        <f>MID(N892,1,FIND("/",N892)-1)</f>
        <v>music</v>
      </c>
      <c r="R892" t="str">
        <f>MID(N892,FIND("/",N892)+1,LEN(N892))</f>
        <v>indie rock</v>
      </c>
      <c r="S892" s="10">
        <f>(((J892/60)/60)/24)+DATE(1970,1,1)</f>
        <v>41569.698831018519</v>
      </c>
      <c r="T892" s="11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>(E893/D893) * 100</f>
        <v>3.25</v>
      </c>
      <c r="P893" s="15">
        <f>(E893/L893)</f>
        <v>28.888888888888889</v>
      </c>
      <c r="Q893" t="str">
        <f>MID(N893,1,FIND("/",N893)-1)</f>
        <v>music</v>
      </c>
      <c r="R893" t="str">
        <f>MID(N893,FIND("/",N893)+1,LEN(N893))</f>
        <v>indie rock</v>
      </c>
      <c r="S893" s="10">
        <f>(((J893/60)/60)/24)+DATE(1970,1,1)</f>
        <v>41842.031597222223</v>
      </c>
      <c r="T893" s="11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>(E894/D894) * 100</f>
        <v>40.75</v>
      </c>
      <c r="P894" s="15">
        <f>(E894/L894)</f>
        <v>143.8235294117647</v>
      </c>
      <c r="Q894" t="str">
        <f>MID(N894,1,FIND("/",N894)-1)</f>
        <v>music</v>
      </c>
      <c r="R894" t="str">
        <f>MID(N894,FIND("/",N894)+1,LEN(N894))</f>
        <v>indie rock</v>
      </c>
      <c r="S894" s="10">
        <f>(((J894/60)/60)/24)+DATE(1970,1,1)</f>
        <v>40304.20003472222</v>
      </c>
      <c r="T894" s="11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>(E895/D895) * 100</f>
        <v>10</v>
      </c>
      <c r="P895" s="15">
        <f>(E895/L895)</f>
        <v>40</v>
      </c>
      <c r="Q895" t="str">
        <f>MID(N895,1,FIND("/",N895)-1)</f>
        <v>music</v>
      </c>
      <c r="R895" t="str">
        <f>MID(N895,FIND("/",N895)+1,LEN(N895))</f>
        <v>indie rock</v>
      </c>
      <c r="S895" s="10">
        <f>(((J895/60)/60)/24)+DATE(1970,1,1)</f>
        <v>42065.897719907407</v>
      </c>
      <c r="T895" s="11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>(E896/D896) * 100</f>
        <v>39.17</v>
      </c>
      <c r="P896" s="15">
        <f>(E896/L896)</f>
        <v>147.81132075471697</v>
      </c>
      <c r="Q896" t="str">
        <f>MID(N896,1,FIND("/",N896)-1)</f>
        <v>music</v>
      </c>
      <c r="R896" t="str">
        <f>MID(N896,FIND("/",N896)+1,LEN(N896))</f>
        <v>indie rock</v>
      </c>
      <c r="S896" s="10">
        <f>(((J896/60)/60)/24)+DATE(1970,1,1)</f>
        <v>42496.981597222228</v>
      </c>
      <c r="T896" s="11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>(E897/D897) * 100</f>
        <v>2.4375</v>
      </c>
      <c r="P897" s="15">
        <f>(E897/L897)</f>
        <v>27.857142857142858</v>
      </c>
      <c r="Q897" t="str">
        <f>MID(N897,1,FIND("/",N897)-1)</f>
        <v>music</v>
      </c>
      <c r="R897" t="str">
        <f>MID(N897,FIND("/",N897)+1,LEN(N897))</f>
        <v>indie rock</v>
      </c>
      <c r="S897" s="10">
        <f>(((J897/60)/60)/24)+DATE(1970,1,1)</f>
        <v>40431.127650462964</v>
      </c>
      <c r="T897" s="11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>(E898/D898) * 100</f>
        <v>40</v>
      </c>
      <c r="P898" s="15">
        <f>(E898/L898)</f>
        <v>44.444444444444443</v>
      </c>
      <c r="Q898" t="str">
        <f>MID(N898,1,FIND("/",N898)-1)</f>
        <v>music</v>
      </c>
      <c r="R898" t="str">
        <f>MID(N898,FIND("/",N898)+1,LEN(N898))</f>
        <v>indie rock</v>
      </c>
      <c r="S898" s="10">
        <f>(((J898/60)/60)/24)+DATE(1970,1,1)</f>
        <v>42218.872986111113</v>
      </c>
      <c r="T898" s="11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>(E899/D899) * 100</f>
        <v>0</v>
      </c>
      <c r="P899" s="15" t="e">
        <f>(E899/L899)</f>
        <v>#DIV/0!</v>
      </c>
      <c r="Q899" t="str">
        <f>MID(N899,1,FIND("/",N899)-1)</f>
        <v>music</v>
      </c>
      <c r="R899" t="str">
        <f>MID(N899,FIND("/",N899)+1,LEN(N899))</f>
        <v>indie rock</v>
      </c>
      <c r="S899" s="10">
        <f>(((J899/60)/60)/24)+DATE(1970,1,1)</f>
        <v>41211.688750000001</v>
      </c>
      <c r="T899" s="11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>(E900/D900) * 100</f>
        <v>2.8000000000000003</v>
      </c>
      <c r="P900" s="15">
        <f>(E900/L900)</f>
        <v>35</v>
      </c>
      <c r="Q900" t="str">
        <f>MID(N900,1,FIND("/",N900)-1)</f>
        <v>music</v>
      </c>
      <c r="R900" t="str">
        <f>MID(N900,FIND("/",N900)+1,LEN(N900))</f>
        <v>indie rock</v>
      </c>
      <c r="S900" s="10">
        <f>(((J900/60)/60)/24)+DATE(1970,1,1)</f>
        <v>40878.758217592593</v>
      </c>
      <c r="T900" s="11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>(E901/D901) * 100</f>
        <v>37.333333333333336</v>
      </c>
      <c r="P901" s="15">
        <f>(E901/L901)</f>
        <v>35</v>
      </c>
      <c r="Q901" t="str">
        <f>MID(N901,1,FIND("/",N901)-1)</f>
        <v>music</v>
      </c>
      <c r="R901" t="str">
        <f>MID(N901,FIND("/",N901)+1,LEN(N901))</f>
        <v>indie rock</v>
      </c>
      <c r="S901" s="10">
        <f>(((J901/60)/60)/24)+DATE(1970,1,1)</f>
        <v>40646.099097222221</v>
      </c>
      <c r="T901" s="11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>(E902/D902) * 100</f>
        <v>0.42</v>
      </c>
      <c r="P902" s="15">
        <f>(E902/L902)</f>
        <v>10.5</v>
      </c>
      <c r="Q902" t="str">
        <f>MID(N902,1,FIND("/",N902)-1)</f>
        <v>music</v>
      </c>
      <c r="R902" t="str">
        <f>MID(N902,FIND("/",N902)+1,LEN(N902))</f>
        <v>jazz</v>
      </c>
      <c r="S902" s="10">
        <f>(((J902/60)/60)/24)+DATE(1970,1,1)</f>
        <v>42429.84956018519</v>
      </c>
      <c r="T902" s="11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>(E903/D903) * 100</f>
        <v>0</v>
      </c>
      <c r="P903" s="15" t="e">
        <f>(E903/L903)</f>
        <v>#DIV/0!</v>
      </c>
      <c r="Q903" t="str">
        <f>MID(N903,1,FIND("/",N903)-1)</f>
        <v>music</v>
      </c>
      <c r="R903" t="str">
        <f>MID(N903,FIND("/",N903)+1,LEN(N903))</f>
        <v>jazz</v>
      </c>
      <c r="S903" s="10">
        <f>(((J903/60)/60)/24)+DATE(1970,1,1)</f>
        <v>40291.81150462963</v>
      </c>
      <c r="T903" s="11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>(E904/D904) * 100</f>
        <v>0.3</v>
      </c>
      <c r="P904" s="15">
        <f>(E904/L904)</f>
        <v>30</v>
      </c>
      <c r="Q904" t="str">
        <f>MID(N904,1,FIND("/",N904)-1)</f>
        <v>music</v>
      </c>
      <c r="R904" t="str">
        <f>MID(N904,FIND("/",N904)+1,LEN(N904))</f>
        <v>jazz</v>
      </c>
      <c r="S904" s="10">
        <f>(((J904/60)/60)/24)+DATE(1970,1,1)</f>
        <v>41829.965532407405</v>
      </c>
      <c r="T904" s="11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>(E905/D905) * 100</f>
        <v>3.2</v>
      </c>
      <c r="P905" s="15">
        <f>(E905/L905)</f>
        <v>40</v>
      </c>
      <c r="Q905" t="str">
        <f>MID(N905,1,FIND("/",N905)-1)</f>
        <v>music</v>
      </c>
      <c r="R905" t="str">
        <f>MID(N905,FIND("/",N905)+1,LEN(N905))</f>
        <v>jazz</v>
      </c>
      <c r="S905" s="10">
        <f>(((J905/60)/60)/24)+DATE(1970,1,1)</f>
        <v>41149.796064814815</v>
      </c>
      <c r="T905" s="11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>(E906/D906) * 100</f>
        <v>0.30199999999999999</v>
      </c>
      <c r="P906" s="15">
        <f>(E906/L906)</f>
        <v>50.333333333333336</v>
      </c>
      <c r="Q906" t="str">
        <f>MID(N906,1,FIND("/",N906)-1)</f>
        <v>music</v>
      </c>
      <c r="R906" t="str">
        <f>MID(N906,FIND("/",N906)+1,LEN(N906))</f>
        <v>jazz</v>
      </c>
      <c r="S906" s="10">
        <f>(((J906/60)/60)/24)+DATE(1970,1,1)</f>
        <v>42342.080289351856</v>
      </c>
      <c r="T906" s="11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>(E907/D907) * 100</f>
        <v>3.0153846153846153</v>
      </c>
      <c r="P907" s="15">
        <f>(E907/L907)</f>
        <v>32.666666666666664</v>
      </c>
      <c r="Q907" t="str">
        <f>MID(N907,1,FIND("/",N907)-1)</f>
        <v>music</v>
      </c>
      <c r="R907" t="str">
        <f>MID(N907,FIND("/",N907)+1,LEN(N907))</f>
        <v>jazz</v>
      </c>
      <c r="S907" s="10">
        <f>(((J907/60)/60)/24)+DATE(1970,1,1)</f>
        <v>40507.239884259259</v>
      </c>
      <c r="T907" s="11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>(E908/D908) * 100</f>
        <v>0</v>
      </c>
      <c r="P908" s="15" t="e">
        <f>(E908/L908)</f>
        <v>#DIV/0!</v>
      </c>
      <c r="Q908" t="str">
        <f>MID(N908,1,FIND("/",N908)-1)</f>
        <v>music</v>
      </c>
      <c r="R908" t="str">
        <f>MID(N908,FIND("/",N908)+1,LEN(N908))</f>
        <v>jazz</v>
      </c>
      <c r="S908" s="10">
        <f>(((J908/60)/60)/24)+DATE(1970,1,1)</f>
        <v>41681.189699074072</v>
      </c>
      <c r="T908" s="11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>(E909/D909) * 100</f>
        <v>0</v>
      </c>
      <c r="P909" s="15" t="e">
        <f>(E909/L909)</f>
        <v>#DIV/0!</v>
      </c>
      <c r="Q909" t="str">
        <f>MID(N909,1,FIND("/",N909)-1)</f>
        <v>music</v>
      </c>
      <c r="R909" t="str">
        <f>MID(N909,FIND("/",N909)+1,LEN(N909))</f>
        <v>jazz</v>
      </c>
      <c r="S909" s="10">
        <f>(((J909/60)/60)/24)+DATE(1970,1,1)</f>
        <v>40767.192395833335</v>
      </c>
      <c r="T909" s="11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>(E910/D910) * 100</f>
        <v>0</v>
      </c>
      <c r="P910" s="15" t="e">
        <f>(E910/L910)</f>
        <v>#DIV/0!</v>
      </c>
      <c r="Q910" t="str">
        <f>MID(N910,1,FIND("/",N910)-1)</f>
        <v>music</v>
      </c>
      <c r="R910" t="str">
        <f>MID(N910,FIND("/",N910)+1,LEN(N910))</f>
        <v>jazz</v>
      </c>
      <c r="S910" s="10">
        <f>(((J910/60)/60)/24)+DATE(1970,1,1)</f>
        <v>40340.801562499997</v>
      </c>
      <c r="T910" s="11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>(E911/D911) * 100</f>
        <v>3.25</v>
      </c>
      <c r="P911" s="15">
        <f>(E911/L911)</f>
        <v>65</v>
      </c>
      <c r="Q911" t="str">
        <f>MID(N911,1,FIND("/",N911)-1)</f>
        <v>music</v>
      </c>
      <c r="R911" t="str">
        <f>MID(N911,FIND("/",N911)+1,LEN(N911))</f>
        <v>jazz</v>
      </c>
      <c r="S911" s="10">
        <f>(((J911/60)/60)/24)+DATE(1970,1,1)</f>
        <v>41081.69027777778</v>
      </c>
      <c r="T911" s="11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>(E912/D912) * 100</f>
        <v>22.363636363636363</v>
      </c>
      <c r="P912" s="15">
        <f>(E912/L912)</f>
        <v>24.6</v>
      </c>
      <c r="Q912" t="str">
        <f>MID(N912,1,FIND("/",N912)-1)</f>
        <v>music</v>
      </c>
      <c r="R912" t="str">
        <f>MID(N912,FIND("/",N912)+1,LEN(N912))</f>
        <v>jazz</v>
      </c>
      <c r="S912" s="10">
        <f>(((J912/60)/60)/24)+DATE(1970,1,1)</f>
        <v>42737.545358796298</v>
      </c>
      <c r="T912" s="11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>(E913/D913) * 100</f>
        <v>0</v>
      </c>
      <c r="P913" s="15" t="e">
        <f>(E913/L913)</f>
        <v>#DIV/0!</v>
      </c>
      <c r="Q913" t="str">
        <f>MID(N913,1,FIND("/",N913)-1)</f>
        <v>music</v>
      </c>
      <c r="R913" t="str">
        <f>MID(N913,FIND("/",N913)+1,LEN(N913))</f>
        <v>jazz</v>
      </c>
      <c r="S913" s="10">
        <f>(((J913/60)/60)/24)+DATE(1970,1,1)</f>
        <v>41642.005150462966</v>
      </c>
      <c r="T913" s="11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>(E914/D914) * 100</f>
        <v>0.85714285714285721</v>
      </c>
      <c r="P914" s="15">
        <f>(E914/L914)</f>
        <v>15</v>
      </c>
      <c r="Q914" t="str">
        <f>MID(N914,1,FIND("/",N914)-1)</f>
        <v>music</v>
      </c>
      <c r="R914" t="str">
        <f>MID(N914,FIND("/",N914)+1,LEN(N914))</f>
        <v>jazz</v>
      </c>
      <c r="S914" s="10">
        <f>(((J914/60)/60)/24)+DATE(1970,1,1)</f>
        <v>41194.109340277777</v>
      </c>
      <c r="T914" s="11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>(E915/D915) * 100</f>
        <v>6.6066666666666665</v>
      </c>
      <c r="P915" s="15">
        <f>(E915/L915)</f>
        <v>82.583333333333329</v>
      </c>
      <c r="Q915" t="str">
        <f>MID(N915,1,FIND("/",N915)-1)</f>
        <v>music</v>
      </c>
      <c r="R915" t="str">
        <f>MID(N915,FIND("/",N915)+1,LEN(N915))</f>
        <v>jazz</v>
      </c>
      <c r="S915" s="10">
        <f>(((J915/60)/60)/24)+DATE(1970,1,1)</f>
        <v>41004.139108796298</v>
      </c>
      <c r="T915" s="11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>(E916/D916) * 100</f>
        <v>0</v>
      </c>
      <c r="P916" s="15" t="e">
        <f>(E916/L916)</f>
        <v>#DIV/0!</v>
      </c>
      <c r="Q916" t="str">
        <f>MID(N916,1,FIND("/",N916)-1)</f>
        <v>music</v>
      </c>
      <c r="R916" t="str">
        <f>MID(N916,FIND("/",N916)+1,LEN(N916))</f>
        <v>jazz</v>
      </c>
      <c r="S916" s="10">
        <f>(((J916/60)/60)/24)+DATE(1970,1,1)</f>
        <v>41116.763275462967</v>
      </c>
      <c r="T916" s="11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>(E917/D917) * 100</f>
        <v>5.7692307692307692</v>
      </c>
      <c r="P917" s="15">
        <f>(E917/L917)</f>
        <v>41.666666666666664</v>
      </c>
      <c r="Q917" t="str">
        <f>MID(N917,1,FIND("/",N917)-1)</f>
        <v>music</v>
      </c>
      <c r="R917" t="str">
        <f>MID(N917,FIND("/",N917)+1,LEN(N917))</f>
        <v>jazz</v>
      </c>
      <c r="S917" s="10">
        <f>(((J917/60)/60)/24)+DATE(1970,1,1)</f>
        <v>40937.679560185185</v>
      </c>
      <c r="T917" s="11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>(E918/D918) * 100</f>
        <v>0</v>
      </c>
      <c r="P918" s="15" t="e">
        <f>(E918/L918)</f>
        <v>#DIV/0!</v>
      </c>
      <c r="Q918" t="str">
        <f>MID(N918,1,FIND("/",N918)-1)</f>
        <v>music</v>
      </c>
      <c r="R918" t="str">
        <f>MID(N918,FIND("/",N918)+1,LEN(N918))</f>
        <v>jazz</v>
      </c>
      <c r="S918" s="10">
        <f>(((J918/60)/60)/24)+DATE(1970,1,1)</f>
        <v>40434.853402777779</v>
      </c>
      <c r="T918" s="11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>(E919/D919) * 100</f>
        <v>0.6</v>
      </c>
      <c r="P919" s="15">
        <f>(E919/L919)</f>
        <v>30</v>
      </c>
      <c r="Q919" t="str">
        <f>MID(N919,1,FIND("/",N919)-1)</f>
        <v>music</v>
      </c>
      <c r="R919" t="str">
        <f>MID(N919,FIND("/",N919)+1,LEN(N919))</f>
        <v>jazz</v>
      </c>
      <c r="S919" s="10">
        <f>(((J919/60)/60)/24)+DATE(1970,1,1)</f>
        <v>41802.94363425926</v>
      </c>
      <c r="T919" s="11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>(E920/D920) * 100</f>
        <v>5.0256410256410255</v>
      </c>
      <c r="P920" s="15">
        <f>(E920/L920)</f>
        <v>19.600000000000001</v>
      </c>
      <c r="Q920" t="str">
        <f>MID(N920,1,FIND("/",N920)-1)</f>
        <v>music</v>
      </c>
      <c r="R920" t="str">
        <f>MID(N920,FIND("/",N920)+1,LEN(N920))</f>
        <v>jazz</v>
      </c>
      <c r="S920" s="10">
        <f>(((J920/60)/60)/24)+DATE(1970,1,1)</f>
        <v>41944.916215277779</v>
      </c>
      <c r="T920" s="11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>(E921/D921) * 100</f>
        <v>0.5</v>
      </c>
      <c r="P921" s="15">
        <f>(E921/L921)</f>
        <v>100</v>
      </c>
      <c r="Q921" t="str">
        <f>MID(N921,1,FIND("/",N921)-1)</f>
        <v>music</v>
      </c>
      <c r="R921" t="str">
        <f>MID(N921,FIND("/",N921)+1,LEN(N921))</f>
        <v>jazz</v>
      </c>
      <c r="S921" s="10">
        <f>(((J921/60)/60)/24)+DATE(1970,1,1)</f>
        <v>41227.641724537039</v>
      </c>
      <c r="T921" s="11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>(E922/D922) * 100</f>
        <v>0</v>
      </c>
      <c r="P922" s="15" t="e">
        <f>(E922/L922)</f>
        <v>#DIV/0!</v>
      </c>
      <c r="Q922" t="str">
        <f>MID(N922,1,FIND("/",N922)-1)</f>
        <v>music</v>
      </c>
      <c r="R922" t="str">
        <f>MID(N922,FIND("/",N922)+1,LEN(N922))</f>
        <v>jazz</v>
      </c>
      <c r="S922" s="10">
        <f>(((J922/60)/60)/24)+DATE(1970,1,1)</f>
        <v>41562.67155092593</v>
      </c>
      <c r="T922" s="11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>(E923/D923) * 100</f>
        <v>30.9</v>
      </c>
      <c r="P923" s="15">
        <f>(E923/L923)</f>
        <v>231.75</v>
      </c>
      <c r="Q923" t="str">
        <f>MID(N923,1,FIND("/",N923)-1)</f>
        <v>music</v>
      </c>
      <c r="R923" t="str">
        <f>MID(N923,FIND("/",N923)+1,LEN(N923))</f>
        <v>jazz</v>
      </c>
      <c r="S923" s="10">
        <f>(((J923/60)/60)/24)+DATE(1970,1,1)</f>
        <v>40847.171018518515</v>
      </c>
      <c r="T923" s="11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>(E924/D924) * 100</f>
        <v>21.037037037037038</v>
      </c>
      <c r="P924" s="15">
        <f>(E924/L924)</f>
        <v>189.33333333333334</v>
      </c>
      <c r="Q924" t="str">
        <f>MID(N924,1,FIND("/",N924)-1)</f>
        <v>music</v>
      </c>
      <c r="R924" t="str">
        <f>MID(N924,FIND("/",N924)+1,LEN(N924))</f>
        <v>jazz</v>
      </c>
      <c r="S924" s="10">
        <f>(((J924/60)/60)/24)+DATE(1970,1,1)</f>
        <v>41878.530011574076</v>
      </c>
      <c r="T924" s="11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>(E925/D925) * 100</f>
        <v>2.1999999999999997</v>
      </c>
      <c r="P925" s="15">
        <f>(E925/L925)</f>
        <v>55</v>
      </c>
      <c r="Q925" t="str">
        <f>MID(N925,1,FIND("/",N925)-1)</f>
        <v>music</v>
      </c>
      <c r="R925" t="str">
        <f>MID(N925,FIND("/",N925)+1,LEN(N925))</f>
        <v>jazz</v>
      </c>
      <c r="S925" s="10">
        <f>(((J925/60)/60)/24)+DATE(1970,1,1)</f>
        <v>41934.959756944445</v>
      </c>
      <c r="T925" s="11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>(E926/D926) * 100</f>
        <v>10.9</v>
      </c>
      <c r="P926" s="15">
        <f>(E926/L926)</f>
        <v>21.8</v>
      </c>
      <c r="Q926" t="str">
        <f>MID(N926,1,FIND("/",N926)-1)</f>
        <v>music</v>
      </c>
      <c r="R926" t="str">
        <f>MID(N926,FIND("/",N926)+1,LEN(N926))</f>
        <v>jazz</v>
      </c>
      <c r="S926" s="10">
        <f>(((J926/60)/60)/24)+DATE(1970,1,1)</f>
        <v>41288.942928240744</v>
      </c>
      <c r="T926" s="11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>(E927/D927) * 100</f>
        <v>2.666666666666667</v>
      </c>
      <c r="P927" s="15">
        <f>(E927/L927)</f>
        <v>32</v>
      </c>
      <c r="Q927" t="str">
        <f>MID(N927,1,FIND("/",N927)-1)</f>
        <v>music</v>
      </c>
      <c r="R927" t="str">
        <f>MID(N927,FIND("/",N927)+1,LEN(N927))</f>
        <v>jazz</v>
      </c>
      <c r="S927" s="10">
        <f>(((J927/60)/60)/24)+DATE(1970,1,1)</f>
        <v>41575.880914351852</v>
      </c>
      <c r="T927" s="11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>(E928/D928) * 100</f>
        <v>0</v>
      </c>
      <c r="P928" s="15" t="e">
        <f>(E928/L928)</f>
        <v>#DIV/0!</v>
      </c>
      <c r="Q928" t="str">
        <f>MID(N928,1,FIND("/",N928)-1)</f>
        <v>music</v>
      </c>
      <c r="R928" t="str">
        <f>MID(N928,FIND("/",N928)+1,LEN(N928))</f>
        <v>jazz</v>
      </c>
      <c r="S928" s="10">
        <f>(((J928/60)/60)/24)+DATE(1970,1,1)</f>
        <v>40338.02002314815</v>
      </c>
      <c r="T928" s="11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>(E929/D929) * 100</f>
        <v>0</v>
      </c>
      <c r="P929" s="15" t="e">
        <f>(E929/L929)</f>
        <v>#DIV/0!</v>
      </c>
      <c r="Q929" t="str">
        <f>MID(N929,1,FIND("/",N929)-1)</f>
        <v>music</v>
      </c>
      <c r="R929" t="str">
        <f>MID(N929,FIND("/",N929)+1,LEN(N929))</f>
        <v>jazz</v>
      </c>
      <c r="S929" s="10">
        <f>(((J929/60)/60)/24)+DATE(1970,1,1)</f>
        <v>41013.822858796295</v>
      </c>
      <c r="T929" s="11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>(E930/D930) * 100</f>
        <v>10.86206896551724</v>
      </c>
      <c r="P930" s="15">
        <f>(E930/L930)</f>
        <v>56.25</v>
      </c>
      <c r="Q930" t="str">
        <f>MID(N930,1,FIND("/",N930)-1)</f>
        <v>music</v>
      </c>
      <c r="R930" t="str">
        <f>MID(N930,FIND("/",N930)+1,LEN(N930))</f>
        <v>jazz</v>
      </c>
      <c r="S930" s="10">
        <f>(((J930/60)/60)/24)+DATE(1970,1,1)</f>
        <v>41180.86241898148</v>
      </c>
      <c r="T930" s="11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>(E931/D931) * 100</f>
        <v>0</v>
      </c>
      <c r="P931" s="15" t="e">
        <f>(E931/L931)</f>
        <v>#DIV/0!</v>
      </c>
      <c r="Q931" t="str">
        <f>MID(N931,1,FIND("/",N931)-1)</f>
        <v>music</v>
      </c>
      <c r="R931" t="str">
        <f>MID(N931,FIND("/",N931)+1,LEN(N931))</f>
        <v>jazz</v>
      </c>
      <c r="S931" s="10">
        <f>(((J931/60)/60)/24)+DATE(1970,1,1)</f>
        <v>40978.238067129627</v>
      </c>
      <c r="T931" s="11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>(E932/D932) * 100</f>
        <v>38.333333333333336</v>
      </c>
      <c r="P932" s="15">
        <f>(E932/L932)</f>
        <v>69</v>
      </c>
      <c r="Q932" t="str">
        <f>MID(N932,1,FIND("/",N932)-1)</f>
        <v>music</v>
      </c>
      <c r="R932" t="str">
        <f>MID(N932,FIND("/",N932)+1,LEN(N932))</f>
        <v>jazz</v>
      </c>
      <c r="S932" s="10">
        <f>(((J932/60)/60)/24)+DATE(1970,1,1)</f>
        <v>40312.915578703702</v>
      </c>
      <c r="T932" s="11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>(E933/D933) * 100</f>
        <v>6.5500000000000007</v>
      </c>
      <c r="P933" s="15">
        <f>(E933/L933)</f>
        <v>18.714285714285715</v>
      </c>
      <c r="Q933" t="str">
        <f>MID(N933,1,FIND("/",N933)-1)</f>
        <v>music</v>
      </c>
      <c r="R933" t="str">
        <f>MID(N933,FIND("/",N933)+1,LEN(N933))</f>
        <v>jazz</v>
      </c>
      <c r="S933" s="10">
        <f>(((J933/60)/60)/24)+DATE(1970,1,1)</f>
        <v>41680.359976851854</v>
      </c>
      <c r="T933" s="11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>(E934/D934) * 100</f>
        <v>14.536842105263158</v>
      </c>
      <c r="P934" s="15">
        <f>(E934/L934)</f>
        <v>46.033333333333331</v>
      </c>
      <c r="Q934" t="str">
        <f>MID(N934,1,FIND("/",N934)-1)</f>
        <v>music</v>
      </c>
      <c r="R934" t="str">
        <f>MID(N934,FIND("/",N934)+1,LEN(N934))</f>
        <v>jazz</v>
      </c>
      <c r="S934" s="10">
        <f>(((J934/60)/60)/24)+DATE(1970,1,1)</f>
        <v>41310.969270833331</v>
      </c>
      <c r="T934" s="11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>(E935/D935) * 100</f>
        <v>6</v>
      </c>
      <c r="P935" s="15">
        <f>(E935/L935)</f>
        <v>60</v>
      </c>
      <c r="Q935" t="str">
        <f>MID(N935,1,FIND("/",N935)-1)</f>
        <v>music</v>
      </c>
      <c r="R935" t="str">
        <f>MID(N935,FIND("/",N935)+1,LEN(N935))</f>
        <v>jazz</v>
      </c>
      <c r="S935" s="10">
        <f>(((J935/60)/60)/24)+DATE(1970,1,1)</f>
        <v>41711.169085648151</v>
      </c>
      <c r="T935" s="11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>(E936/D936) * 100</f>
        <v>30.4</v>
      </c>
      <c r="P936" s="15">
        <f>(E936/L936)</f>
        <v>50.666666666666664</v>
      </c>
      <c r="Q936" t="str">
        <f>MID(N936,1,FIND("/",N936)-1)</f>
        <v>music</v>
      </c>
      <c r="R936" t="str">
        <f>MID(N936,FIND("/",N936)+1,LEN(N936))</f>
        <v>jazz</v>
      </c>
      <c r="S936" s="10">
        <f>(((J936/60)/60)/24)+DATE(1970,1,1)</f>
        <v>41733.737083333333</v>
      </c>
      <c r="T936" s="11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>(E937/D937) * 100</f>
        <v>1.4285714285714286</v>
      </c>
      <c r="P937" s="15">
        <f>(E937/L937)</f>
        <v>25</v>
      </c>
      <c r="Q937" t="str">
        <f>MID(N937,1,FIND("/",N937)-1)</f>
        <v>music</v>
      </c>
      <c r="R937" t="str">
        <f>MID(N937,FIND("/",N937)+1,LEN(N937))</f>
        <v>jazz</v>
      </c>
      <c r="S937" s="10">
        <f>(((J937/60)/60)/24)+DATE(1970,1,1)</f>
        <v>42368.333668981482</v>
      </c>
      <c r="T937" s="11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>(E938/D938) * 100</f>
        <v>0</v>
      </c>
      <c r="P938" s="15" t="e">
        <f>(E938/L938)</f>
        <v>#DIV/0!</v>
      </c>
      <c r="Q938" t="str">
        <f>MID(N938,1,FIND("/",N938)-1)</f>
        <v>music</v>
      </c>
      <c r="R938" t="str">
        <f>MID(N938,FIND("/",N938)+1,LEN(N938))</f>
        <v>jazz</v>
      </c>
      <c r="S938" s="10">
        <f>(((J938/60)/60)/24)+DATE(1970,1,1)</f>
        <v>40883.024178240739</v>
      </c>
      <c r="T938" s="11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>(E939/D939) * 100</f>
        <v>1.1428571428571428</v>
      </c>
      <c r="P939" s="15">
        <f>(E939/L939)</f>
        <v>20</v>
      </c>
      <c r="Q939" t="str">
        <f>MID(N939,1,FIND("/",N939)-1)</f>
        <v>music</v>
      </c>
      <c r="R939" t="str">
        <f>MID(N939,FIND("/",N939)+1,LEN(N939))</f>
        <v>jazz</v>
      </c>
      <c r="S939" s="10">
        <f>(((J939/60)/60)/24)+DATE(1970,1,1)</f>
        <v>41551.798113425924</v>
      </c>
      <c r="T939" s="11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>(E940/D940) * 100</f>
        <v>0.35714285714285715</v>
      </c>
      <c r="P940" s="15">
        <f>(E940/L940)</f>
        <v>25</v>
      </c>
      <c r="Q940" t="str">
        <f>MID(N940,1,FIND("/",N940)-1)</f>
        <v>music</v>
      </c>
      <c r="R940" t="str">
        <f>MID(N940,FIND("/",N940)+1,LEN(N940))</f>
        <v>jazz</v>
      </c>
      <c r="S940" s="10">
        <f>(((J940/60)/60)/24)+DATE(1970,1,1)</f>
        <v>41124.479722222226</v>
      </c>
      <c r="T940" s="11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>(E941/D941) * 100</f>
        <v>1.4545454545454546</v>
      </c>
      <c r="P941" s="15">
        <f>(E941/L941)</f>
        <v>20</v>
      </c>
      <c r="Q941" t="str">
        <f>MID(N941,1,FIND("/",N941)-1)</f>
        <v>music</v>
      </c>
      <c r="R941" t="str">
        <f>MID(N941,FIND("/",N941)+1,LEN(N941))</f>
        <v>jazz</v>
      </c>
      <c r="S941" s="10">
        <f>(((J941/60)/60)/24)+DATE(1970,1,1)</f>
        <v>41416.763171296298</v>
      </c>
      <c r="T941" s="11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>(E942/D942) * 100</f>
        <v>17.155555555555555</v>
      </c>
      <c r="P942" s="15">
        <f>(E942/L942)</f>
        <v>110.28571428571429</v>
      </c>
      <c r="Q942" t="str">
        <f>MID(N942,1,FIND("/",N942)-1)</f>
        <v>technology</v>
      </c>
      <c r="R942" t="str">
        <f>MID(N942,FIND("/",N942)+1,LEN(N942))</f>
        <v>wearables</v>
      </c>
      <c r="S942" s="10">
        <f>(((J942/60)/60)/24)+DATE(1970,1,1)</f>
        <v>42182.008402777778</v>
      </c>
      <c r="T942" s="11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>(E943/D943) * 100</f>
        <v>2.3220000000000001</v>
      </c>
      <c r="P943" s="15">
        <f>(E943/L943)</f>
        <v>37.451612903225808</v>
      </c>
      <c r="Q943" t="str">
        <f>MID(N943,1,FIND("/",N943)-1)</f>
        <v>technology</v>
      </c>
      <c r="R943" t="str">
        <f>MID(N943,FIND("/",N943)+1,LEN(N943))</f>
        <v>wearables</v>
      </c>
      <c r="S943" s="10">
        <f>(((J943/60)/60)/24)+DATE(1970,1,1)</f>
        <v>42746.096585648149</v>
      </c>
      <c r="T943" s="11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>(E944/D944) * 100</f>
        <v>8.9066666666666663</v>
      </c>
      <c r="P944" s="15">
        <f>(E944/L944)</f>
        <v>41.75</v>
      </c>
      <c r="Q944" t="str">
        <f>MID(N944,1,FIND("/",N944)-1)</f>
        <v>technology</v>
      </c>
      <c r="R944" t="str">
        <f>MID(N944,FIND("/",N944)+1,LEN(N944))</f>
        <v>wearables</v>
      </c>
      <c r="S944" s="10">
        <f>(((J944/60)/60)/24)+DATE(1970,1,1)</f>
        <v>42382.843287037031</v>
      </c>
      <c r="T944" s="11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>(E945/D945) * 100</f>
        <v>9.6333333333333346</v>
      </c>
      <c r="P945" s="15">
        <f>(E945/L945)</f>
        <v>24.083333333333332</v>
      </c>
      <c r="Q945" t="str">
        <f>MID(N945,1,FIND("/",N945)-1)</f>
        <v>technology</v>
      </c>
      <c r="R945" t="str">
        <f>MID(N945,FIND("/",N945)+1,LEN(N945))</f>
        <v>wearables</v>
      </c>
      <c r="S945" s="10">
        <f>(((J945/60)/60)/24)+DATE(1970,1,1)</f>
        <v>42673.66788194445</v>
      </c>
      <c r="T945" s="11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>(E946/D946) * 100</f>
        <v>13.325999999999999</v>
      </c>
      <c r="P946" s="15">
        <f>(E946/L946)</f>
        <v>69.40625</v>
      </c>
      <c r="Q946" t="str">
        <f>MID(N946,1,FIND("/",N946)-1)</f>
        <v>technology</v>
      </c>
      <c r="R946" t="str">
        <f>MID(N946,FIND("/",N946)+1,LEN(N946))</f>
        <v>wearables</v>
      </c>
      <c r="S946" s="10">
        <f>(((J946/60)/60)/24)+DATE(1970,1,1)</f>
        <v>42444.583912037036</v>
      </c>
      <c r="T946" s="11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>(E947/D947) * 100</f>
        <v>2.484</v>
      </c>
      <c r="P947" s="15">
        <f>(E947/L947)</f>
        <v>155.25</v>
      </c>
      <c r="Q947" t="str">
        <f>MID(N947,1,FIND("/",N947)-1)</f>
        <v>technology</v>
      </c>
      <c r="R947" t="str">
        <f>MID(N947,FIND("/",N947)+1,LEN(N947))</f>
        <v>wearables</v>
      </c>
      <c r="S947" s="10">
        <f>(((J947/60)/60)/24)+DATE(1970,1,1)</f>
        <v>42732.872986111113</v>
      </c>
      <c r="T947" s="11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>(E948/D948) * 100</f>
        <v>1.9066666666666665</v>
      </c>
      <c r="P948" s="15">
        <f>(E948/L948)</f>
        <v>57.2</v>
      </c>
      <c r="Q948" t="str">
        <f>MID(N948,1,FIND("/",N948)-1)</f>
        <v>technology</v>
      </c>
      <c r="R948" t="str">
        <f>MID(N948,FIND("/",N948)+1,LEN(N948))</f>
        <v>wearables</v>
      </c>
      <c r="S948" s="10">
        <f>(((J948/60)/60)/24)+DATE(1970,1,1)</f>
        <v>42592.750555555554</v>
      </c>
      <c r="T948" s="11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>(E949/D949) * 100</f>
        <v>0</v>
      </c>
      <c r="P949" s="15" t="e">
        <f>(E949/L949)</f>
        <v>#DIV/0!</v>
      </c>
      <c r="Q949" t="str">
        <f>MID(N949,1,FIND("/",N949)-1)</f>
        <v>technology</v>
      </c>
      <c r="R949" t="str">
        <f>MID(N949,FIND("/",N949)+1,LEN(N949))</f>
        <v>wearables</v>
      </c>
      <c r="S949" s="10">
        <f>(((J949/60)/60)/24)+DATE(1970,1,1)</f>
        <v>42491.781319444446</v>
      </c>
      <c r="T949" s="11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>(E950/D950) * 100</f>
        <v>12</v>
      </c>
      <c r="P950" s="15">
        <f>(E950/L950)</f>
        <v>60</v>
      </c>
      <c r="Q950" t="str">
        <f>MID(N950,1,FIND("/",N950)-1)</f>
        <v>technology</v>
      </c>
      <c r="R950" t="str">
        <f>MID(N950,FIND("/",N950)+1,LEN(N950))</f>
        <v>wearables</v>
      </c>
      <c r="S950" s="10">
        <f>(((J950/60)/60)/24)+DATE(1970,1,1)</f>
        <v>42411.828287037039</v>
      </c>
      <c r="T950" s="11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>(E951/D951) * 100</f>
        <v>1.365</v>
      </c>
      <c r="P951" s="15">
        <f>(E951/L951)</f>
        <v>39</v>
      </c>
      <c r="Q951" t="str">
        <f>MID(N951,1,FIND("/",N951)-1)</f>
        <v>technology</v>
      </c>
      <c r="R951" t="str">
        <f>MID(N951,FIND("/",N951)+1,LEN(N951))</f>
        <v>wearables</v>
      </c>
      <c r="S951" s="10">
        <f>(((J951/60)/60)/24)+DATE(1970,1,1)</f>
        <v>42361.043703703705</v>
      </c>
      <c r="T951" s="11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>(E952/D952) * 100</f>
        <v>28.04</v>
      </c>
      <c r="P952" s="15">
        <f>(E952/L952)</f>
        <v>58.416666666666664</v>
      </c>
      <c r="Q952" t="str">
        <f>MID(N952,1,FIND("/",N952)-1)</f>
        <v>technology</v>
      </c>
      <c r="R952" t="str">
        <f>MID(N952,FIND("/",N952)+1,LEN(N952))</f>
        <v>wearables</v>
      </c>
      <c r="S952" s="10">
        <f>(((J952/60)/60)/24)+DATE(1970,1,1)</f>
        <v>42356.750706018516</v>
      </c>
      <c r="T952" s="11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>(E953/D953) * 100</f>
        <v>38.39</v>
      </c>
      <c r="P953" s="15">
        <f>(E953/L953)</f>
        <v>158.63636363636363</v>
      </c>
      <c r="Q953" t="str">
        <f>MID(N953,1,FIND("/",N953)-1)</f>
        <v>technology</v>
      </c>
      <c r="R953" t="str">
        <f>MID(N953,FIND("/",N953)+1,LEN(N953))</f>
        <v>wearables</v>
      </c>
      <c r="S953" s="10">
        <f>(((J953/60)/60)/24)+DATE(1970,1,1)</f>
        <v>42480.653611111105</v>
      </c>
      <c r="T953" s="11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>(E954/D954) * 100</f>
        <v>39.942857142857143</v>
      </c>
      <c r="P954" s="15">
        <f>(E954/L954)</f>
        <v>99.857142857142861</v>
      </c>
      <c r="Q954" t="str">
        <f>MID(N954,1,FIND("/",N954)-1)</f>
        <v>technology</v>
      </c>
      <c r="R954" t="str">
        <f>MID(N954,FIND("/",N954)+1,LEN(N954))</f>
        <v>wearables</v>
      </c>
      <c r="S954" s="10">
        <f>(((J954/60)/60)/24)+DATE(1970,1,1)</f>
        <v>42662.613564814819</v>
      </c>
      <c r="T954" s="11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>(E955/D955) * 100</f>
        <v>0.84</v>
      </c>
      <c r="P955" s="15">
        <f>(E955/L955)</f>
        <v>25.2</v>
      </c>
      <c r="Q955" t="str">
        <f>MID(N955,1,FIND("/",N955)-1)</f>
        <v>technology</v>
      </c>
      <c r="R955" t="str">
        <f>MID(N955,FIND("/",N955)+1,LEN(N955))</f>
        <v>wearables</v>
      </c>
      <c r="S955" s="10">
        <f>(((J955/60)/60)/24)+DATE(1970,1,1)</f>
        <v>41999.164340277777</v>
      </c>
      <c r="T955" s="11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>(E956/D956) * 100</f>
        <v>43.406666666666666</v>
      </c>
      <c r="P956" s="15">
        <f>(E956/L956)</f>
        <v>89.191780821917803</v>
      </c>
      <c r="Q956" t="str">
        <f>MID(N956,1,FIND("/",N956)-1)</f>
        <v>technology</v>
      </c>
      <c r="R956" t="str">
        <f>MID(N956,FIND("/",N956)+1,LEN(N956))</f>
        <v>wearables</v>
      </c>
      <c r="S956" s="10">
        <f>(((J956/60)/60)/24)+DATE(1970,1,1)</f>
        <v>42194.833784722221</v>
      </c>
      <c r="T956" s="11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>(E957/D957) * 100</f>
        <v>5.6613333333333333</v>
      </c>
      <c r="P957" s="15">
        <f>(E957/L957)</f>
        <v>182.6236559139785</v>
      </c>
      <c r="Q957" t="str">
        <f>MID(N957,1,FIND("/",N957)-1)</f>
        <v>technology</v>
      </c>
      <c r="R957" t="str">
        <f>MID(N957,FIND("/",N957)+1,LEN(N957))</f>
        <v>wearables</v>
      </c>
      <c r="S957" s="10">
        <f>(((J957/60)/60)/24)+DATE(1970,1,1)</f>
        <v>42586.295138888891</v>
      </c>
      <c r="T957" s="11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>(E958/D958) * 100</f>
        <v>1.722</v>
      </c>
      <c r="P958" s="15">
        <f>(E958/L958)</f>
        <v>50.647058823529413</v>
      </c>
      <c r="Q958" t="str">
        <f>MID(N958,1,FIND("/",N958)-1)</f>
        <v>technology</v>
      </c>
      <c r="R958" t="str">
        <f>MID(N958,FIND("/",N958)+1,LEN(N958))</f>
        <v>wearables</v>
      </c>
      <c r="S958" s="10">
        <f>(((J958/60)/60)/24)+DATE(1970,1,1)</f>
        <v>42060.913877314815</v>
      </c>
      <c r="T958" s="11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>(E959/D959) * 100</f>
        <v>1.9416666666666664</v>
      </c>
      <c r="P959" s="15">
        <f>(E959/L959)</f>
        <v>33.285714285714285</v>
      </c>
      <c r="Q959" t="str">
        <f>MID(N959,1,FIND("/",N959)-1)</f>
        <v>technology</v>
      </c>
      <c r="R959" t="str">
        <f>MID(N959,FIND("/",N959)+1,LEN(N959))</f>
        <v>wearables</v>
      </c>
      <c r="S959" s="10">
        <f>(((J959/60)/60)/24)+DATE(1970,1,1)</f>
        <v>42660.552465277782</v>
      </c>
      <c r="T959" s="11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>(E960/D960) * 100</f>
        <v>11.328275684711327</v>
      </c>
      <c r="P960" s="15">
        <f>(E960/L960)</f>
        <v>51.823529411764703</v>
      </c>
      <c r="Q960" t="str">
        <f>MID(N960,1,FIND("/",N960)-1)</f>
        <v>technology</v>
      </c>
      <c r="R960" t="str">
        <f>MID(N960,FIND("/",N960)+1,LEN(N960))</f>
        <v>wearables</v>
      </c>
      <c r="S960" s="10">
        <f>(((J960/60)/60)/24)+DATE(1970,1,1)</f>
        <v>42082.802812499998</v>
      </c>
      <c r="T960" s="11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>(E961/D961) * 100</f>
        <v>38.86</v>
      </c>
      <c r="P961" s="15">
        <f>(E961/L961)</f>
        <v>113.62573099415205</v>
      </c>
      <c r="Q961" t="str">
        <f>MID(N961,1,FIND("/",N961)-1)</f>
        <v>technology</v>
      </c>
      <c r="R961" t="str">
        <f>MID(N961,FIND("/",N961)+1,LEN(N961))</f>
        <v>wearables</v>
      </c>
      <c r="S961" s="10">
        <f>(((J961/60)/60)/24)+DATE(1970,1,1)</f>
        <v>41993.174363425926</v>
      </c>
      <c r="T961" s="11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>(E962/D962) * 100</f>
        <v>46.100628930817614</v>
      </c>
      <c r="P962" s="15">
        <f>(E962/L962)</f>
        <v>136.46276595744681</v>
      </c>
      <c r="Q962" t="str">
        <f>MID(N962,1,FIND("/",N962)-1)</f>
        <v>technology</v>
      </c>
      <c r="R962" t="str">
        <f>MID(N962,FIND("/",N962)+1,LEN(N962))</f>
        <v>wearables</v>
      </c>
      <c r="S962" s="10">
        <f>(((J962/60)/60)/24)+DATE(1970,1,1)</f>
        <v>42766.626793981486</v>
      </c>
      <c r="T962" s="11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>(E963/D963) * 100</f>
        <v>42.188421052631583</v>
      </c>
      <c r="P963" s="15">
        <f>(E963/L963)</f>
        <v>364.35454545454547</v>
      </c>
      <c r="Q963" t="str">
        <f>MID(N963,1,FIND("/",N963)-1)</f>
        <v>technology</v>
      </c>
      <c r="R963" t="str">
        <f>MID(N963,FIND("/",N963)+1,LEN(N963))</f>
        <v>wearables</v>
      </c>
      <c r="S963" s="10">
        <f>(((J963/60)/60)/24)+DATE(1970,1,1)</f>
        <v>42740.693692129629</v>
      </c>
      <c r="T963" s="11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>(E964/D964) * 100</f>
        <v>28.48</v>
      </c>
      <c r="P964" s="15">
        <f>(E964/L964)</f>
        <v>19.243243243243242</v>
      </c>
      <c r="Q964" t="str">
        <f>MID(N964,1,FIND("/",N964)-1)</f>
        <v>technology</v>
      </c>
      <c r="R964" t="str">
        <f>MID(N964,FIND("/",N964)+1,LEN(N964))</f>
        <v>wearables</v>
      </c>
      <c r="S964" s="10">
        <f>(((J964/60)/60)/24)+DATE(1970,1,1)</f>
        <v>42373.712418981479</v>
      </c>
      <c r="T964" s="11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>(E965/D965) * 100</f>
        <v>1.077142857142857</v>
      </c>
      <c r="P965" s="15">
        <f>(E965/L965)</f>
        <v>41.888888888888886</v>
      </c>
      <c r="Q965" t="str">
        <f>MID(N965,1,FIND("/",N965)-1)</f>
        <v>technology</v>
      </c>
      <c r="R965" t="str">
        <f>MID(N965,FIND("/",N965)+1,LEN(N965))</f>
        <v>wearables</v>
      </c>
      <c r="S965" s="10">
        <f>(((J965/60)/60)/24)+DATE(1970,1,1)</f>
        <v>42625.635636574079</v>
      </c>
      <c r="T965" s="11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>(E966/D966) * 100</f>
        <v>0.79909090909090907</v>
      </c>
      <c r="P966" s="15">
        <f>(E966/L966)</f>
        <v>30.310344827586206</v>
      </c>
      <c r="Q966" t="str">
        <f>MID(N966,1,FIND("/",N966)-1)</f>
        <v>technology</v>
      </c>
      <c r="R966" t="str">
        <f>MID(N966,FIND("/",N966)+1,LEN(N966))</f>
        <v>wearables</v>
      </c>
      <c r="S966" s="10">
        <f>(((J966/60)/60)/24)+DATE(1970,1,1)</f>
        <v>42208.628692129627</v>
      </c>
      <c r="T966" s="11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>(E967/D967) * 100</f>
        <v>1.1919999999999999</v>
      </c>
      <c r="P967" s="15">
        <f>(E967/L967)</f>
        <v>49.666666666666664</v>
      </c>
      <c r="Q967" t="str">
        <f>MID(N967,1,FIND("/",N967)-1)</f>
        <v>technology</v>
      </c>
      <c r="R967" t="str">
        <f>MID(N967,FIND("/",N967)+1,LEN(N967))</f>
        <v>wearables</v>
      </c>
      <c r="S967" s="10">
        <f>(((J967/60)/60)/24)+DATE(1970,1,1)</f>
        <v>42637.016736111109</v>
      </c>
      <c r="T967" s="11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>(E968/D968) * 100</f>
        <v>14.799999999999999</v>
      </c>
      <c r="P968" s="15">
        <f>(E968/L968)</f>
        <v>59.2</v>
      </c>
      <c r="Q968" t="str">
        <f>MID(N968,1,FIND("/",N968)-1)</f>
        <v>technology</v>
      </c>
      <c r="R968" t="str">
        <f>MID(N968,FIND("/",N968)+1,LEN(N968))</f>
        <v>wearables</v>
      </c>
      <c r="S968" s="10">
        <f>(((J968/60)/60)/24)+DATE(1970,1,1)</f>
        <v>42619.635787037041</v>
      </c>
      <c r="T968" s="11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>(E969/D969) * 100</f>
        <v>17.810000000000002</v>
      </c>
      <c r="P969" s="15">
        <f>(E969/L969)</f>
        <v>43.97530864197531</v>
      </c>
      <c r="Q969" t="str">
        <f>MID(N969,1,FIND("/",N969)-1)</f>
        <v>technology</v>
      </c>
      <c r="R969" t="str">
        <f>MID(N969,FIND("/",N969)+1,LEN(N969))</f>
        <v>wearables</v>
      </c>
      <c r="S969" s="10">
        <f>(((J969/60)/60)/24)+DATE(1970,1,1)</f>
        <v>42422.254328703704</v>
      </c>
      <c r="T969" s="11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>(E970/D970) * 100</f>
        <v>1.325</v>
      </c>
      <c r="P970" s="15">
        <f>(E970/L970)</f>
        <v>26.5</v>
      </c>
      <c r="Q970" t="str">
        <f>MID(N970,1,FIND("/",N970)-1)</f>
        <v>technology</v>
      </c>
      <c r="R970" t="str">
        <f>MID(N970,FIND("/",N970)+1,LEN(N970))</f>
        <v>wearables</v>
      </c>
      <c r="S970" s="10">
        <f>(((J970/60)/60)/24)+DATE(1970,1,1)</f>
        <v>41836.847615740742</v>
      </c>
      <c r="T970" s="11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>(E971/D971) * 100</f>
        <v>46.666666666666664</v>
      </c>
      <c r="P971" s="15">
        <f>(E971/L971)</f>
        <v>1272.7272727272727</v>
      </c>
      <c r="Q971" t="str">
        <f>MID(N971,1,FIND("/",N971)-1)</f>
        <v>technology</v>
      </c>
      <c r="R971" t="str">
        <f>MID(N971,FIND("/",N971)+1,LEN(N971))</f>
        <v>wearables</v>
      </c>
      <c r="S971" s="10">
        <f>(((J971/60)/60)/24)+DATE(1970,1,1)</f>
        <v>42742.30332175926</v>
      </c>
      <c r="T971" s="11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>(E972/D972) * 100</f>
        <v>45.92</v>
      </c>
      <c r="P972" s="15">
        <f>(E972/L972)</f>
        <v>164</v>
      </c>
      <c r="Q972" t="str">
        <f>MID(N972,1,FIND("/",N972)-1)</f>
        <v>technology</v>
      </c>
      <c r="R972" t="str">
        <f>MID(N972,FIND("/",N972)+1,LEN(N972))</f>
        <v>wearables</v>
      </c>
      <c r="S972" s="10">
        <f>(((J972/60)/60)/24)+DATE(1970,1,1)</f>
        <v>42721.220520833333</v>
      </c>
      <c r="T972" s="11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>(E973/D973) * 100</f>
        <v>0.22599999999999998</v>
      </c>
      <c r="P973" s="15">
        <f>(E973/L973)</f>
        <v>45.2</v>
      </c>
      <c r="Q973" t="str">
        <f>MID(N973,1,FIND("/",N973)-1)</f>
        <v>technology</v>
      </c>
      <c r="R973" t="str">
        <f>MID(N973,FIND("/",N973)+1,LEN(N973))</f>
        <v>wearables</v>
      </c>
      <c r="S973" s="10">
        <f>(((J973/60)/60)/24)+DATE(1970,1,1)</f>
        <v>42111.709027777775</v>
      </c>
      <c r="T973" s="11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>(E974/D974) * 100</f>
        <v>34.625</v>
      </c>
      <c r="P974" s="15">
        <f>(E974/L974)</f>
        <v>153.88888888888889</v>
      </c>
      <c r="Q974" t="str">
        <f>MID(N974,1,FIND("/",N974)-1)</f>
        <v>technology</v>
      </c>
      <c r="R974" t="str">
        <f>MID(N974,FIND("/",N974)+1,LEN(N974))</f>
        <v>wearables</v>
      </c>
      <c r="S974" s="10">
        <f>(((J974/60)/60)/24)+DATE(1970,1,1)</f>
        <v>41856.865717592591</v>
      </c>
      <c r="T974" s="11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>(E975/D975) * 100</f>
        <v>2.0549999999999997</v>
      </c>
      <c r="P975" s="15">
        <f>(E975/L975)</f>
        <v>51.375</v>
      </c>
      <c r="Q975" t="str">
        <f>MID(N975,1,FIND("/",N975)-1)</f>
        <v>technology</v>
      </c>
      <c r="R975" t="str">
        <f>MID(N975,FIND("/",N975)+1,LEN(N975))</f>
        <v>wearables</v>
      </c>
      <c r="S975" s="10">
        <f>(((J975/60)/60)/24)+DATE(1970,1,1)</f>
        <v>42257.014965277776</v>
      </c>
      <c r="T975" s="11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>(E976/D976) * 100</f>
        <v>0.55999999999999994</v>
      </c>
      <c r="P976" s="15">
        <f>(E976/L976)</f>
        <v>93.333333333333329</v>
      </c>
      <c r="Q976" t="str">
        <f>MID(N976,1,FIND("/",N976)-1)</f>
        <v>technology</v>
      </c>
      <c r="R976" t="str">
        <f>MID(N976,FIND("/",N976)+1,LEN(N976))</f>
        <v>wearables</v>
      </c>
      <c r="S976" s="10">
        <f>(((J976/60)/60)/24)+DATE(1970,1,1)</f>
        <v>42424.749490740738</v>
      </c>
      <c r="T976" s="11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>(E977/D977) * 100</f>
        <v>2.6069999999999998</v>
      </c>
      <c r="P977" s="15">
        <f>(E977/L977)</f>
        <v>108.625</v>
      </c>
      <c r="Q977" t="str">
        <f>MID(N977,1,FIND("/",N977)-1)</f>
        <v>technology</v>
      </c>
      <c r="R977" t="str">
        <f>MID(N977,FIND("/",N977)+1,LEN(N977))</f>
        <v>wearables</v>
      </c>
      <c r="S977" s="10">
        <f>(((J977/60)/60)/24)+DATE(1970,1,1)</f>
        <v>42489.696585648147</v>
      </c>
      <c r="T977" s="11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>(E978/D978) * 100</f>
        <v>1.9259999999999999</v>
      </c>
      <c r="P978" s="15">
        <f>(E978/L978)</f>
        <v>160.5</v>
      </c>
      <c r="Q978" t="str">
        <f>MID(N978,1,FIND("/",N978)-1)</f>
        <v>technology</v>
      </c>
      <c r="R978" t="str">
        <f>MID(N978,FIND("/",N978)+1,LEN(N978))</f>
        <v>wearables</v>
      </c>
      <c r="S978" s="10">
        <f>(((J978/60)/60)/24)+DATE(1970,1,1)</f>
        <v>42185.058993055558</v>
      </c>
      <c r="T978" s="11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>(E979/D979) * 100</f>
        <v>33.666666666666664</v>
      </c>
      <c r="P979" s="15">
        <f>(E979/L979)</f>
        <v>75.75</v>
      </c>
      <c r="Q979" t="str">
        <f>MID(N979,1,FIND("/",N979)-1)</f>
        <v>technology</v>
      </c>
      <c r="R979" t="str">
        <f>MID(N979,FIND("/",N979)+1,LEN(N979))</f>
        <v>wearables</v>
      </c>
      <c r="S979" s="10">
        <f>(((J979/60)/60)/24)+DATE(1970,1,1)</f>
        <v>42391.942094907412</v>
      </c>
      <c r="T979" s="11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>(E980/D980) * 100</f>
        <v>56.263267182990241</v>
      </c>
      <c r="P980" s="15">
        <f>(E980/L980)</f>
        <v>790.83739837398377</v>
      </c>
      <c r="Q980" t="str">
        <f>MID(N980,1,FIND("/",N980)-1)</f>
        <v>technology</v>
      </c>
      <c r="R980" t="str">
        <f>MID(N980,FIND("/",N980)+1,LEN(N980))</f>
        <v>wearables</v>
      </c>
      <c r="S980" s="10">
        <f>(((J980/60)/60)/24)+DATE(1970,1,1)</f>
        <v>42395.309039351851</v>
      </c>
      <c r="T980" s="11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>(E981/D981) * 100</f>
        <v>82.817599999999999</v>
      </c>
      <c r="P981" s="15">
        <f>(E981/L981)</f>
        <v>301.93916666666667</v>
      </c>
      <c r="Q981" t="str">
        <f>MID(N981,1,FIND("/",N981)-1)</f>
        <v>technology</v>
      </c>
      <c r="R981" t="str">
        <f>MID(N981,FIND("/",N981)+1,LEN(N981))</f>
        <v>wearables</v>
      </c>
      <c r="S981" s="10">
        <f>(((J981/60)/60)/24)+DATE(1970,1,1)</f>
        <v>42506.416990740734</v>
      </c>
      <c r="T981" s="11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>(E982/D982) * 100</f>
        <v>14.860000000000001</v>
      </c>
      <c r="P982" s="15">
        <f>(E982/L982)</f>
        <v>47.935483870967744</v>
      </c>
      <c r="Q982" t="str">
        <f>MID(N982,1,FIND("/",N982)-1)</f>
        <v>technology</v>
      </c>
      <c r="R982" t="str">
        <f>MID(N982,FIND("/",N982)+1,LEN(N982))</f>
        <v>wearables</v>
      </c>
      <c r="S982" s="10">
        <f>(((J982/60)/60)/24)+DATE(1970,1,1)</f>
        <v>41928.904189814813</v>
      </c>
      <c r="T982" s="11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>(E983/D983) * 100</f>
        <v>1.2375123751237513E-2</v>
      </c>
      <c r="P983" s="15">
        <f>(E983/L983)</f>
        <v>2.75</v>
      </c>
      <c r="Q983" t="str">
        <f>MID(N983,1,FIND("/",N983)-1)</f>
        <v>technology</v>
      </c>
      <c r="R983" t="str">
        <f>MID(N983,FIND("/",N983)+1,LEN(N983))</f>
        <v>wearables</v>
      </c>
      <c r="S983" s="10">
        <f>(((J983/60)/60)/24)+DATE(1970,1,1)</f>
        <v>41830.947013888886</v>
      </c>
      <c r="T983" s="11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>(E984/D984) * 100</f>
        <v>1.7142857142857144E-2</v>
      </c>
      <c r="P984" s="15">
        <f>(E984/L984)</f>
        <v>1</v>
      </c>
      <c r="Q984" t="str">
        <f>MID(N984,1,FIND("/",N984)-1)</f>
        <v>technology</v>
      </c>
      <c r="R984" t="str">
        <f>MID(N984,FIND("/",N984)+1,LEN(N984))</f>
        <v>wearables</v>
      </c>
      <c r="S984" s="10">
        <f>(((J984/60)/60)/24)+DATE(1970,1,1)</f>
        <v>42615.753310185188</v>
      </c>
      <c r="T984" s="11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>(E985/D985) * 100</f>
        <v>29.506136117214709</v>
      </c>
      <c r="P985" s="15">
        <f>(E985/L985)</f>
        <v>171.79329608938548</v>
      </c>
      <c r="Q985" t="str">
        <f>MID(N985,1,FIND("/",N985)-1)</f>
        <v>technology</v>
      </c>
      <c r="R985" t="str">
        <f>MID(N985,FIND("/",N985)+1,LEN(N985))</f>
        <v>wearables</v>
      </c>
      <c r="S985" s="10">
        <f>(((J985/60)/60)/24)+DATE(1970,1,1)</f>
        <v>42574.667650462965</v>
      </c>
      <c r="T985" s="11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>(E986/D986) * 100</f>
        <v>1.06</v>
      </c>
      <c r="P986" s="15">
        <f>(E986/L986)</f>
        <v>35.333333333333336</v>
      </c>
      <c r="Q986" t="str">
        <f>MID(N986,1,FIND("/",N986)-1)</f>
        <v>technology</v>
      </c>
      <c r="R986" t="str">
        <f>MID(N986,FIND("/",N986)+1,LEN(N986))</f>
        <v>wearables</v>
      </c>
      <c r="S986" s="10">
        <f>(((J986/60)/60)/24)+DATE(1970,1,1)</f>
        <v>42061.11583333333</v>
      </c>
      <c r="T986" s="11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>(E987/D987) * 100</f>
        <v>6.293333333333333</v>
      </c>
      <c r="P987" s="15">
        <f>(E987/L987)</f>
        <v>82.086956521739125</v>
      </c>
      <c r="Q987" t="str">
        <f>MID(N987,1,FIND("/",N987)-1)</f>
        <v>technology</v>
      </c>
      <c r="R987" t="str">
        <f>MID(N987,FIND("/",N987)+1,LEN(N987))</f>
        <v>wearables</v>
      </c>
      <c r="S987" s="10">
        <f>(((J987/60)/60)/24)+DATE(1970,1,1)</f>
        <v>42339.967708333337</v>
      </c>
      <c r="T987" s="11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>(E988/D988) * 100</f>
        <v>12.75</v>
      </c>
      <c r="P988" s="15">
        <f>(E988/L988)</f>
        <v>110.8695652173913</v>
      </c>
      <c r="Q988" t="str">
        <f>MID(N988,1,FIND("/",N988)-1)</f>
        <v>technology</v>
      </c>
      <c r="R988" t="str">
        <f>MID(N988,FIND("/",N988)+1,LEN(N988))</f>
        <v>wearables</v>
      </c>
      <c r="S988" s="10">
        <f>(((J988/60)/60)/24)+DATE(1970,1,1)</f>
        <v>42324.767361111109</v>
      </c>
      <c r="T988" s="11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>(E989/D989) * 100</f>
        <v>13.22</v>
      </c>
      <c r="P989" s="15">
        <f>(E989/L989)</f>
        <v>161.21951219512195</v>
      </c>
      <c r="Q989" t="str">
        <f>MID(N989,1,FIND("/",N989)-1)</f>
        <v>technology</v>
      </c>
      <c r="R989" t="str">
        <f>MID(N989,FIND("/",N989)+1,LEN(N989))</f>
        <v>wearables</v>
      </c>
      <c r="S989" s="10">
        <f>(((J989/60)/60)/24)+DATE(1970,1,1)</f>
        <v>41773.294560185182</v>
      </c>
      <c r="T989" s="11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>(E990/D990) * 100</f>
        <v>0</v>
      </c>
      <c r="P990" s="15" t="e">
        <f>(E990/L990)</f>
        <v>#DIV/0!</v>
      </c>
      <c r="Q990" t="str">
        <f>MID(N990,1,FIND("/",N990)-1)</f>
        <v>technology</v>
      </c>
      <c r="R990" t="str">
        <f>MID(N990,FIND("/",N990)+1,LEN(N990))</f>
        <v>wearables</v>
      </c>
      <c r="S990" s="10">
        <f>(((J990/60)/60)/24)+DATE(1970,1,1)</f>
        <v>42614.356770833328</v>
      </c>
      <c r="T990" s="11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>(E991/D991) * 100</f>
        <v>16.77</v>
      </c>
      <c r="P991" s="15">
        <f>(E991/L991)</f>
        <v>52.40625</v>
      </c>
      <c r="Q991" t="str">
        <f>MID(N991,1,FIND("/",N991)-1)</f>
        <v>technology</v>
      </c>
      <c r="R991" t="str">
        <f>MID(N991,FIND("/",N991)+1,LEN(N991))</f>
        <v>wearables</v>
      </c>
      <c r="S991" s="10">
        <f>(((J991/60)/60)/24)+DATE(1970,1,1)</f>
        <v>42611.933969907404</v>
      </c>
      <c r="T991" s="11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>(E992/D992) * 100</f>
        <v>0.104</v>
      </c>
      <c r="P992" s="15">
        <f>(E992/L992)</f>
        <v>13</v>
      </c>
      <c r="Q992" t="str">
        <f>MID(N992,1,FIND("/",N992)-1)</f>
        <v>technology</v>
      </c>
      <c r="R992" t="str">
        <f>MID(N992,FIND("/",N992)+1,LEN(N992))</f>
        <v>wearables</v>
      </c>
      <c r="S992" s="10">
        <f>(((J992/60)/60)/24)+DATE(1970,1,1)</f>
        <v>41855.784305555557</v>
      </c>
      <c r="T992" s="11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>(E993/D993) * 100</f>
        <v>4.24</v>
      </c>
      <c r="P993" s="15">
        <f>(E993/L993)</f>
        <v>30.285714285714285</v>
      </c>
      <c r="Q993" t="str">
        <f>MID(N993,1,FIND("/",N993)-1)</f>
        <v>technology</v>
      </c>
      <c r="R993" t="str">
        <f>MID(N993,FIND("/",N993)+1,LEN(N993))</f>
        <v>wearables</v>
      </c>
      <c r="S993" s="10">
        <f>(((J993/60)/60)/24)+DATE(1970,1,1)</f>
        <v>42538.75680555556</v>
      </c>
      <c r="T993" s="11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>(E994/D994) * 100</f>
        <v>0.46699999999999997</v>
      </c>
      <c r="P994" s="15">
        <f>(E994/L994)</f>
        <v>116.75</v>
      </c>
      <c r="Q994" t="str">
        <f>MID(N994,1,FIND("/",N994)-1)</f>
        <v>technology</v>
      </c>
      <c r="R994" t="str">
        <f>MID(N994,FIND("/",N994)+1,LEN(N994))</f>
        <v>wearables</v>
      </c>
      <c r="S994" s="10">
        <f>(((J994/60)/60)/24)+DATE(1970,1,1)</f>
        <v>42437.924988425926</v>
      </c>
      <c r="T994" s="11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>(E995/D995) * 100</f>
        <v>25.087142857142858</v>
      </c>
      <c r="P995" s="15">
        <f>(E995/L995)</f>
        <v>89.59693877551021</v>
      </c>
      <c r="Q995" t="str">
        <f>MID(N995,1,FIND("/",N995)-1)</f>
        <v>technology</v>
      </c>
      <c r="R995" t="str">
        <f>MID(N995,FIND("/",N995)+1,LEN(N995))</f>
        <v>wearables</v>
      </c>
      <c r="S995" s="10">
        <f>(((J995/60)/60)/24)+DATE(1970,1,1)</f>
        <v>42652.964907407411</v>
      </c>
      <c r="T995" s="11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>(E996/D996) * 100</f>
        <v>2.3345000000000002</v>
      </c>
      <c r="P996" s="15">
        <f>(E996/L996)</f>
        <v>424.45454545454544</v>
      </c>
      <c r="Q996" t="str">
        <f>MID(N996,1,FIND("/",N996)-1)</f>
        <v>technology</v>
      </c>
      <c r="R996" t="str">
        <f>MID(N996,FIND("/",N996)+1,LEN(N996))</f>
        <v>wearables</v>
      </c>
      <c r="S996" s="10">
        <f>(((J996/60)/60)/24)+DATE(1970,1,1)</f>
        <v>41921.263078703705</v>
      </c>
      <c r="T996" s="11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>(E997/D997) * 100</f>
        <v>7.26</v>
      </c>
      <c r="P997" s="15">
        <f>(E997/L997)</f>
        <v>80.666666666666671</v>
      </c>
      <c r="Q997" t="str">
        <f>MID(N997,1,FIND("/",N997)-1)</f>
        <v>technology</v>
      </c>
      <c r="R997" t="str">
        <f>MID(N997,FIND("/",N997)+1,LEN(N997))</f>
        <v>wearables</v>
      </c>
      <c r="S997" s="10">
        <f>(((J997/60)/60)/24)+DATE(1970,1,1)</f>
        <v>41947.940740740742</v>
      </c>
      <c r="T997" s="11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>(E998/D998) * 100</f>
        <v>1.625</v>
      </c>
      <c r="P998" s="15">
        <f>(E998/L998)</f>
        <v>13</v>
      </c>
      <c r="Q998" t="str">
        <f>MID(N998,1,FIND("/",N998)-1)</f>
        <v>technology</v>
      </c>
      <c r="R998" t="str">
        <f>MID(N998,FIND("/",N998)+1,LEN(N998))</f>
        <v>wearables</v>
      </c>
      <c r="S998" s="10">
        <f>(((J998/60)/60)/24)+DATE(1970,1,1)</f>
        <v>41817.866435185184</v>
      </c>
      <c r="T998" s="11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>(E999/D999) * 100</f>
        <v>1.3</v>
      </c>
      <c r="P999" s="15">
        <f>(E999/L999)</f>
        <v>8.125</v>
      </c>
      <c r="Q999" t="str">
        <f>MID(N999,1,FIND("/",N999)-1)</f>
        <v>technology</v>
      </c>
      <c r="R999" t="str">
        <f>MID(N999,FIND("/",N999)+1,LEN(N999))</f>
        <v>wearables</v>
      </c>
      <c r="S999" s="10">
        <f>(((J999/60)/60)/24)+DATE(1970,1,1)</f>
        <v>41941.10297453704</v>
      </c>
      <c r="T999" s="11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>(E1000/D1000) * 100</f>
        <v>58.558333333333337</v>
      </c>
      <c r="P1000" s="15">
        <f>(E1000/L1000)</f>
        <v>153.42794759825327</v>
      </c>
      <c r="Q1000" t="str">
        <f>MID(N1000,1,FIND("/",N1000)-1)</f>
        <v>technology</v>
      </c>
      <c r="R1000" t="str">
        <f>MID(N1000,FIND("/",N1000)+1,LEN(N1000))</f>
        <v>wearables</v>
      </c>
      <c r="S1000" s="10">
        <f>(((J1000/60)/60)/24)+DATE(1970,1,1)</f>
        <v>42282.168993055559</v>
      </c>
      <c r="T1000" s="11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>(E1001/D1001) * 100</f>
        <v>7.7886666666666677</v>
      </c>
      <c r="P1001" s="15">
        <f>(E1001/L1001)</f>
        <v>292.07499999999999</v>
      </c>
      <c r="Q1001" t="str">
        <f>MID(N1001,1,FIND("/",N1001)-1)</f>
        <v>technology</v>
      </c>
      <c r="R1001" t="str">
        <f>MID(N1001,FIND("/",N1001)+1,LEN(N1001))</f>
        <v>wearables</v>
      </c>
      <c r="S1001" s="10">
        <f>(((J1001/60)/60)/24)+DATE(1970,1,1)</f>
        <v>41926.29965277778</v>
      </c>
      <c r="T1001" s="11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>(E1002/D1002) * 100</f>
        <v>2.2157147647256061</v>
      </c>
      <c r="P1002" s="15">
        <f>(E1002/L1002)</f>
        <v>3304</v>
      </c>
      <c r="Q1002" t="str">
        <f>MID(N1002,1,FIND("/",N1002)-1)</f>
        <v>technology</v>
      </c>
      <c r="R1002" t="str">
        <f>MID(N1002,FIND("/",N1002)+1,LEN(N1002))</f>
        <v>wearables</v>
      </c>
      <c r="S1002" s="10">
        <f>(((J1002/60)/60)/24)+DATE(1970,1,1)</f>
        <v>42749.059722222228</v>
      </c>
      <c r="T1002" s="11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>(E1003/D1003) * 100</f>
        <v>104</v>
      </c>
      <c r="P1003" s="15">
        <f>(E1003/L1003)</f>
        <v>1300</v>
      </c>
      <c r="Q1003" t="str">
        <f>MID(N1003,1,FIND("/",N1003)-1)</f>
        <v>technology</v>
      </c>
      <c r="R1003" t="str">
        <f>MID(N1003,FIND("/",N1003)+1,LEN(N1003))</f>
        <v>wearables</v>
      </c>
      <c r="S1003" s="10">
        <f>(((J1003/60)/60)/24)+DATE(1970,1,1)</f>
        <v>42720.720057870371</v>
      </c>
      <c r="T1003" s="11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>(E1004/D1004) * 100</f>
        <v>29.6029602960296</v>
      </c>
      <c r="P1004" s="15">
        <f>(E1004/L1004)</f>
        <v>134.54545454545453</v>
      </c>
      <c r="Q1004" t="str">
        <f>MID(N1004,1,FIND("/",N1004)-1)</f>
        <v>technology</v>
      </c>
      <c r="R1004" t="str">
        <f>MID(N1004,FIND("/",N1004)+1,LEN(N1004))</f>
        <v>wearables</v>
      </c>
      <c r="S1004" s="10">
        <f>(((J1004/60)/60)/24)+DATE(1970,1,1)</f>
        <v>42325.684189814812</v>
      </c>
      <c r="T1004" s="11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>(E1005/D1005) * 100</f>
        <v>16.055</v>
      </c>
      <c r="P1005" s="15">
        <f>(E1005/L1005)</f>
        <v>214.06666666666666</v>
      </c>
      <c r="Q1005" t="str">
        <f>MID(N1005,1,FIND("/",N1005)-1)</f>
        <v>technology</v>
      </c>
      <c r="R1005" t="str">
        <f>MID(N1005,FIND("/",N1005)+1,LEN(N1005))</f>
        <v>wearables</v>
      </c>
      <c r="S1005" s="10">
        <f>(((J1005/60)/60)/24)+DATE(1970,1,1)</f>
        <v>42780.709039351852</v>
      </c>
      <c r="T1005" s="11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>(E1006/D1006) * 100</f>
        <v>82.207999999999998</v>
      </c>
      <c r="P1006" s="15">
        <f>(E1006/L1006)</f>
        <v>216.33684210526314</v>
      </c>
      <c r="Q1006" t="str">
        <f>MID(N1006,1,FIND("/",N1006)-1)</f>
        <v>technology</v>
      </c>
      <c r="R1006" t="str">
        <f>MID(N1006,FIND("/",N1006)+1,LEN(N1006))</f>
        <v>wearables</v>
      </c>
      <c r="S1006" s="10">
        <f>(((J1006/60)/60)/24)+DATE(1970,1,1)</f>
        <v>42388.708645833336</v>
      </c>
      <c r="T1006" s="11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>(E1007/D1007) * 100</f>
        <v>75.051000000000002</v>
      </c>
      <c r="P1007" s="15">
        <f>(E1007/L1007)</f>
        <v>932.31055900621118</v>
      </c>
      <c r="Q1007" t="str">
        <f>MID(N1007,1,FIND("/",N1007)-1)</f>
        <v>technology</v>
      </c>
      <c r="R1007" t="str">
        <f>MID(N1007,FIND("/",N1007)+1,LEN(N1007))</f>
        <v>wearables</v>
      </c>
      <c r="S1007" s="10">
        <f>(((J1007/60)/60)/24)+DATE(1970,1,1)</f>
        <v>42276.624803240738</v>
      </c>
      <c r="T1007" s="11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>(E1008/D1008) * 100</f>
        <v>5.8500000000000005</v>
      </c>
      <c r="P1008" s="15">
        <f>(E1008/L1008)</f>
        <v>29.25</v>
      </c>
      <c r="Q1008" t="str">
        <f>MID(N1008,1,FIND("/",N1008)-1)</f>
        <v>technology</v>
      </c>
      <c r="R1008" t="str">
        <f>MID(N1008,FIND("/",N1008)+1,LEN(N1008))</f>
        <v>wearables</v>
      </c>
      <c r="S1008" s="10">
        <f>(((J1008/60)/60)/24)+DATE(1970,1,1)</f>
        <v>41977.040185185186</v>
      </c>
      <c r="T1008" s="11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>(E1009/D1009) * 100</f>
        <v>44.32</v>
      </c>
      <c r="P1009" s="15">
        <f>(E1009/L1009)</f>
        <v>174.94736842105263</v>
      </c>
      <c r="Q1009" t="str">
        <f>MID(N1009,1,FIND("/",N1009)-1)</f>
        <v>technology</v>
      </c>
      <c r="R1009" t="str">
        <f>MID(N1009,FIND("/",N1009)+1,LEN(N1009))</f>
        <v>wearables</v>
      </c>
      <c r="S1009" s="10">
        <f>(((J1009/60)/60)/24)+DATE(1970,1,1)</f>
        <v>42676.583599537036</v>
      </c>
      <c r="T1009" s="11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>(E1010/D1010) * 100</f>
        <v>0.26737967914438499</v>
      </c>
      <c r="P1010" s="15">
        <f>(E1010/L1010)</f>
        <v>250</v>
      </c>
      <c r="Q1010" t="str">
        <f>MID(N1010,1,FIND("/",N1010)-1)</f>
        <v>technology</v>
      </c>
      <c r="R1010" t="str">
        <f>MID(N1010,FIND("/",N1010)+1,LEN(N1010))</f>
        <v>wearables</v>
      </c>
      <c r="S1010" s="10">
        <f>(((J1010/60)/60)/24)+DATE(1970,1,1)</f>
        <v>42702.809201388889</v>
      </c>
      <c r="T1010" s="11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>(E1011/D1011) * 100</f>
        <v>13.13</v>
      </c>
      <c r="P1011" s="15">
        <f>(E1011/L1011)</f>
        <v>65</v>
      </c>
      <c r="Q1011" t="str">
        <f>MID(N1011,1,FIND("/",N1011)-1)</f>
        <v>technology</v>
      </c>
      <c r="R1011" t="str">
        <f>MID(N1011,FIND("/",N1011)+1,LEN(N1011))</f>
        <v>wearables</v>
      </c>
      <c r="S1011" s="10">
        <f>(((J1011/60)/60)/24)+DATE(1970,1,1)</f>
        <v>42510.604699074072</v>
      </c>
      <c r="T1011" s="11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>(E1012/D1012) * 100</f>
        <v>0.19088937093275488</v>
      </c>
      <c r="P1012" s="15">
        <f>(E1012/L1012)</f>
        <v>55</v>
      </c>
      <c r="Q1012" t="str">
        <f>MID(N1012,1,FIND("/",N1012)-1)</f>
        <v>technology</v>
      </c>
      <c r="R1012" t="str">
        <f>MID(N1012,FIND("/",N1012)+1,LEN(N1012))</f>
        <v>wearables</v>
      </c>
      <c r="S1012" s="10">
        <f>(((J1012/60)/60)/24)+DATE(1970,1,1)</f>
        <v>42561.829421296294</v>
      </c>
      <c r="T1012" s="11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>(E1013/D1013) * 100</f>
        <v>0.375</v>
      </c>
      <c r="P1013" s="15">
        <f>(E1013/L1013)</f>
        <v>75</v>
      </c>
      <c r="Q1013" t="str">
        <f>MID(N1013,1,FIND("/",N1013)-1)</f>
        <v>technology</v>
      </c>
      <c r="R1013" t="str">
        <f>MID(N1013,FIND("/",N1013)+1,LEN(N1013))</f>
        <v>wearables</v>
      </c>
      <c r="S1013" s="10">
        <f>(((J1013/60)/60)/24)+DATE(1970,1,1)</f>
        <v>41946.898090277777</v>
      </c>
      <c r="T1013" s="11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>(E1014/D1014) * 100</f>
        <v>21535.021000000001</v>
      </c>
      <c r="P1014" s="15">
        <f>(E1014/L1014)</f>
        <v>1389.3561935483872</v>
      </c>
      <c r="Q1014" t="str">
        <f>MID(N1014,1,FIND("/",N1014)-1)</f>
        <v>technology</v>
      </c>
      <c r="R1014" t="str">
        <f>MID(N1014,FIND("/",N1014)+1,LEN(N1014))</f>
        <v>wearables</v>
      </c>
      <c r="S1014" s="10">
        <f>(((J1014/60)/60)/24)+DATE(1970,1,1)</f>
        <v>42714.440416666665</v>
      </c>
      <c r="T1014" s="11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>(E1015/D1015) * 100</f>
        <v>34.527999999999999</v>
      </c>
      <c r="P1015" s="15">
        <f>(E1015/L1015)</f>
        <v>95.911111111111111</v>
      </c>
      <c r="Q1015" t="str">
        <f>MID(N1015,1,FIND("/",N1015)-1)</f>
        <v>technology</v>
      </c>
      <c r="R1015" t="str">
        <f>MID(N1015,FIND("/",N1015)+1,LEN(N1015))</f>
        <v>wearables</v>
      </c>
      <c r="S1015" s="10">
        <f>(((J1015/60)/60)/24)+DATE(1970,1,1)</f>
        <v>42339.833981481483</v>
      </c>
      <c r="T1015" s="11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>(E1016/D1016) * 100</f>
        <v>30.599999999999998</v>
      </c>
      <c r="P1016" s="15">
        <f>(E1016/L1016)</f>
        <v>191.25</v>
      </c>
      <c r="Q1016" t="str">
        <f>MID(N1016,1,FIND("/",N1016)-1)</f>
        <v>technology</v>
      </c>
      <c r="R1016" t="str">
        <f>MID(N1016,FIND("/",N1016)+1,LEN(N1016))</f>
        <v>wearables</v>
      </c>
      <c r="S1016" s="10">
        <f>(((J1016/60)/60)/24)+DATE(1970,1,1)</f>
        <v>41955.002488425926</v>
      </c>
      <c r="T1016" s="11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>(E1017/D1017) * 100</f>
        <v>2.666666666666667</v>
      </c>
      <c r="P1017" s="15">
        <f>(E1017/L1017)</f>
        <v>40</v>
      </c>
      <c r="Q1017" t="str">
        <f>MID(N1017,1,FIND("/",N1017)-1)</f>
        <v>technology</v>
      </c>
      <c r="R1017" t="str">
        <f>MID(N1017,FIND("/",N1017)+1,LEN(N1017))</f>
        <v>wearables</v>
      </c>
      <c r="S1017" s="10">
        <f>(((J1017/60)/60)/24)+DATE(1970,1,1)</f>
        <v>42303.878414351857</v>
      </c>
      <c r="T1017" s="11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>(E1018/D1018) * 100</f>
        <v>2.8420000000000001</v>
      </c>
      <c r="P1018" s="15">
        <f>(E1018/L1018)</f>
        <v>74.78947368421052</v>
      </c>
      <c r="Q1018" t="str">
        <f>MID(N1018,1,FIND("/",N1018)-1)</f>
        <v>technology</v>
      </c>
      <c r="R1018" t="str">
        <f>MID(N1018,FIND("/",N1018)+1,LEN(N1018))</f>
        <v>wearables</v>
      </c>
      <c r="S1018" s="10">
        <f>(((J1018/60)/60)/24)+DATE(1970,1,1)</f>
        <v>42422.107129629629</v>
      </c>
      <c r="T1018" s="11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>(E1019/D1019) * 100</f>
        <v>22.878799999999998</v>
      </c>
      <c r="P1019" s="15">
        <f>(E1019/L1019)</f>
        <v>161.11830985915492</v>
      </c>
      <c r="Q1019" t="str">
        <f>MID(N1019,1,FIND("/",N1019)-1)</f>
        <v>technology</v>
      </c>
      <c r="R1019" t="str">
        <f>MID(N1019,FIND("/",N1019)+1,LEN(N1019))</f>
        <v>wearables</v>
      </c>
      <c r="S1019" s="10">
        <f>(((J1019/60)/60)/24)+DATE(1970,1,1)</f>
        <v>42289.675173611111</v>
      </c>
      <c r="T1019" s="11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>(E1020/D1020) * 100</f>
        <v>3.105</v>
      </c>
      <c r="P1020" s="15">
        <f>(E1020/L1020)</f>
        <v>88.714285714285708</v>
      </c>
      <c r="Q1020" t="str">
        <f>MID(N1020,1,FIND("/",N1020)-1)</f>
        <v>technology</v>
      </c>
      <c r="R1020" t="str">
        <f>MID(N1020,FIND("/",N1020)+1,LEN(N1020))</f>
        <v>wearables</v>
      </c>
      <c r="S1020" s="10">
        <f>(((J1020/60)/60)/24)+DATE(1970,1,1)</f>
        <v>42535.492280092592</v>
      </c>
      <c r="T1020" s="11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>(E1021/D1021) * 100</f>
        <v>47.333333333333336</v>
      </c>
      <c r="P1021" s="15">
        <f>(E1021/L1021)</f>
        <v>53.25</v>
      </c>
      <c r="Q1021" t="str">
        <f>MID(N1021,1,FIND("/",N1021)-1)</f>
        <v>technology</v>
      </c>
      <c r="R1021" t="str">
        <f>MID(N1021,FIND("/",N1021)+1,LEN(N1021))</f>
        <v>wearables</v>
      </c>
      <c r="S1021" s="10">
        <f>(((J1021/60)/60)/24)+DATE(1970,1,1)</f>
        <v>42009.973946759259</v>
      </c>
      <c r="T1021" s="11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>(E1022/D1022) * 100</f>
        <v>205.54838709677421</v>
      </c>
      <c r="P1022" s="15">
        <f>(E1022/L1022)</f>
        <v>106.2</v>
      </c>
      <c r="Q1022" t="str">
        <f>MID(N1022,1,FIND("/",N1022)-1)</f>
        <v>music</v>
      </c>
      <c r="R1022" t="str">
        <f>MID(N1022,FIND("/",N1022)+1,LEN(N1022))</f>
        <v>electronic music</v>
      </c>
      <c r="S1022" s="10">
        <f>(((J1022/60)/60)/24)+DATE(1970,1,1)</f>
        <v>42127.069548611107</v>
      </c>
      <c r="T1022" s="11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>(E1023/D1023) * 100</f>
        <v>351.80366666666669</v>
      </c>
      <c r="P1023" s="15">
        <f>(E1023/L1023)</f>
        <v>22.079728033472804</v>
      </c>
      <c r="Q1023" t="str">
        <f>MID(N1023,1,FIND("/",N1023)-1)</f>
        <v>music</v>
      </c>
      <c r="R1023" t="str">
        <f>MID(N1023,FIND("/",N1023)+1,LEN(N1023))</f>
        <v>electronic music</v>
      </c>
      <c r="S1023" s="10">
        <f>(((J1023/60)/60)/24)+DATE(1970,1,1)</f>
        <v>42271.251979166671</v>
      </c>
      <c r="T1023" s="11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>(E1024/D1024) * 100</f>
        <v>114.9</v>
      </c>
      <c r="P1024" s="15">
        <f>(E1024/L1024)</f>
        <v>31.054054054054053</v>
      </c>
      <c r="Q1024" t="str">
        <f>MID(N1024,1,FIND("/",N1024)-1)</f>
        <v>music</v>
      </c>
      <c r="R1024" t="str">
        <f>MID(N1024,FIND("/",N1024)+1,LEN(N1024))</f>
        <v>electronic music</v>
      </c>
      <c r="S1024" s="10">
        <f>(((J1024/60)/60)/24)+DATE(1970,1,1)</f>
        <v>42111.646724537044</v>
      </c>
      <c r="T1024" s="11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>(E1025/D1025) * 100</f>
        <v>237.15</v>
      </c>
      <c r="P1025" s="15">
        <f>(E1025/L1025)</f>
        <v>36.206106870229007</v>
      </c>
      <c r="Q1025" t="str">
        <f>MID(N1025,1,FIND("/",N1025)-1)</f>
        <v>music</v>
      </c>
      <c r="R1025" t="str">
        <f>MID(N1025,FIND("/",N1025)+1,LEN(N1025))</f>
        <v>electronic music</v>
      </c>
      <c r="S1025" s="10">
        <f>(((J1025/60)/60)/24)+DATE(1970,1,1)</f>
        <v>42145.919687500005</v>
      </c>
      <c r="T1025" s="11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>(E1026/D1026) * 100</f>
        <v>118.63774999999998</v>
      </c>
      <c r="P1026" s="15">
        <f>(E1026/L1026)</f>
        <v>388.9762295081967</v>
      </c>
      <c r="Q1026" t="str">
        <f>MID(N1026,1,FIND("/",N1026)-1)</f>
        <v>music</v>
      </c>
      <c r="R1026" t="str">
        <f>MID(N1026,FIND("/",N1026)+1,LEN(N1026))</f>
        <v>electronic music</v>
      </c>
      <c r="S1026" s="10">
        <f>(((J1026/60)/60)/24)+DATE(1970,1,1)</f>
        <v>42370.580590277779</v>
      </c>
      <c r="T1026" s="11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>(E1027/D1027) * 100</f>
        <v>109.92831428571431</v>
      </c>
      <c r="P1027" s="15">
        <f>(E1027/L1027)</f>
        <v>71.848571428571432</v>
      </c>
      <c r="Q1027" t="str">
        <f>MID(N1027,1,FIND("/",N1027)-1)</f>
        <v>music</v>
      </c>
      <c r="R1027" t="str">
        <f>MID(N1027,FIND("/",N1027)+1,LEN(N1027))</f>
        <v>electronic music</v>
      </c>
      <c r="S1027" s="10">
        <f>(((J1027/60)/60)/24)+DATE(1970,1,1)</f>
        <v>42049.833761574075</v>
      </c>
      <c r="T1027" s="11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>(E1028/D1028) * 100</f>
        <v>100.00828571428571</v>
      </c>
      <c r="P1028" s="15">
        <f>(E1028/L1028)</f>
        <v>57.381803278688523</v>
      </c>
      <c r="Q1028" t="str">
        <f>MID(N1028,1,FIND("/",N1028)-1)</f>
        <v>music</v>
      </c>
      <c r="R1028" t="str">
        <f>MID(N1028,FIND("/",N1028)+1,LEN(N1028))</f>
        <v>electronic music</v>
      </c>
      <c r="S1028" s="10">
        <f>(((J1028/60)/60)/24)+DATE(1970,1,1)</f>
        <v>42426.407592592594</v>
      </c>
      <c r="T1028" s="11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>(E1029/D1029) * 100</f>
        <v>103.09292094387415</v>
      </c>
      <c r="P1029" s="15">
        <f>(E1029/L1029)</f>
        <v>69.666666666666671</v>
      </c>
      <c r="Q1029" t="str">
        <f>MID(N1029,1,FIND("/",N1029)-1)</f>
        <v>music</v>
      </c>
      <c r="R1029" t="str">
        <f>MID(N1029,FIND("/",N1029)+1,LEN(N1029))</f>
        <v>electronic music</v>
      </c>
      <c r="S1029" s="10">
        <f>(((J1029/60)/60)/24)+DATE(1970,1,1)</f>
        <v>41905.034108796295</v>
      </c>
      <c r="T1029" s="11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>(E1030/D1030) * 100</f>
        <v>117.27000000000001</v>
      </c>
      <c r="P1030" s="15">
        <f>(E1030/L1030)</f>
        <v>45.988235294117644</v>
      </c>
      <c r="Q1030" t="str">
        <f>MID(N1030,1,FIND("/",N1030)-1)</f>
        <v>music</v>
      </c>
      <c r="R1030" t="str">
        <f>MID(N1030,FIND("/",N1030)+1,LEN(N1030))</f>
        <v>electronic music</v>
      </c>
      <c r="S1030" s="10">
        <f>(((J1030/60)/60)/24)+DATE(1970,1,1)</f>
        <v>42755.627372685187</v>
      </c>
      <c r="T1030" s="11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>(E1031/D1031) * 100</f>
        <v>111.75999999999999</v>
      </c>
      <c r="P1031" s="15">
        <f>(E1031/L1031)</f>
        <v>79.262411347517727</v>
      </c>
      <c r="Q1031" t="str">
        <f>MID(N1031,1,FIND("/",N1031)-1)</f>
        <v>music</v>
      </c>
      <c r="R1031" t="str">
        <f>MID(N1031,FIND("/",N1031)+1,LEN(N1031))</f>
        <v>electronic music</v>
      </c>
      <c r="S1031" s="10">
        <f>(((J1031/60)/60)/24)+DATE(1970,1,1)</f>
        <v>42044.711886574078</v>
      </c>
      <c r="T1031" s="11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>(E1032/D1032) * 100</f>
        <v>342.09999999999997</v>
      </c>
      <c r="P1032" s="15">
        <f>(E1032/L1032)</f>
        <v>43.031446540880502</v>
      </c>
      <c r="Q1032" t="str">
        <f>MID(N1032,1,FIND("/",N1032)-1)</f>
        <v>music</v>
      </c>
      <c r="R1032" t="str">
        <f>MID(N1032,FIND("/",N1032)+1,LEN(N1032))</f>
        <v>electronic music</v>
      </c>
      <c r="S1032" s="10">
        <f>(((J1032/60)/60)/24)+DATE(1970,1,1)</f>
        <v>42611.483206018514</v>
      </c>
      <c r="T1032" s="11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>(E1033/D1033) * 100</f>
        <v>107.4</v>
      </c>
      <c r="P1033" s="15">
        <f>(E1033/L1033)</f>
        <v>108.48484848484848</v>
      </c>
      <c r="Q1033" t="str">
        <f>MID(N1033,1,FIND("/",N1033)-1)</f>
        <v>music</v>
      </c>
      <c r="R1033" t="str">
        <f>MID(N1033,FIND("/",N1033)+1,LEN(N1033))</f>
        <v>electronic music</v>
      </c>
      <c r="S1033" s="10">
        <f>(((J1033/60)/60)/24)+DATE(1970,1,1)</f>
        <v>42324.764004629629</v>
      </c>
      <c r="T1033" s="11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>(E1034/D1034) * 100</f>
        <v>108.49703703703703</v>
      </c>
      <c r="P1034" s="15">
        <f>(E1034/L1034)</f>
        <v>61.029583333333335</v>
      </c>
      <c r="Q1034" t="str">
        <f>MID(N1034,1,FIND("/",N1034)-1)</f>
        <v>music</v>
      </c>
      <c r="R1034" t="str">
        <f>MID(N1034,FIND("/",N1034)+1,LEN(N1034))</f>
        <v>electronic music</v>
      </c>
      <c r="S1034" s="10">
        <f>(((J1034/60)/60)/24)+DATE(1970,1,1)</f>
        <v>42514.666956018518</v>
      </c>
      <c r="T1034" s="11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>(E1035/D1035) * 100</f>
        <v>102.86144578313252</v>
      </c>
      <c r="P1035" s="15">
        <f>(E1035/L1035)</f>
        <v>50.592592592592595</v>
      </c>
      <c r="Q1035" t="str">
        <f>MID(N1035,1,FIND("/",N1035)-1)</f>
        <v>music</v>
      </c>
      <c r="R1035" t="str">
        <f>MID(N1035,FIND("/",N1035)+1,LEN(N1035))</f>
        <v>electronic music</v>
      </c>
      <c r="S1035" s="10">
        <f>(((J1035/60)/60)/24)+DATE(1970,1,1)</f>
        <v>42688.732407407413</v>
      </c>
      <c r="T1035" s="11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>(E1036/D1036) * 100</f>
        <v>130.0018</v>
      </c>
      <c r="P1036" s="15">
        <f>(E1036/L1036)</f>
        <v>39.157168674698795</v>
      </c>
      <c r="Q1036" t="str">
        <f>MID(N1036,1,FIND("/",N1036)-1)</f>
        <v>music</v>
      </c>
      <c r="R1036" t="str">
        <f>MID(N1036,FIND("/",N1036)+1,LEN(N1036))</f>
        <v>electronic music</v>
      </c>
      <c r="S1036" s="10">
        <f>(((J1036/60)/60)/24)+DATE(1970,1,1)</f>
        <v>42555.166712962964</v>
      </c>
      <c r="T1036" s="11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>(E1037/D1037) * 100</f>
        <v>107.65217391304347</v>
      </c>
      <c r="P1037" s="15">
        <f>(E1037/L1037)</f>
        <v>65.15789473684211</v>
      </c>
      <c r="Q1037" t="str">
        <f>MID(N1037,1,FIND("/",N1037)-1)</f>
        <v>music</v>
      </c>
      <c r="R1037" t="str">
        <f>MID(N1037,FIND("/",N1037)+1,LEN(N1037))</f>
        <v>electronic music</v>
      </c>
      <c r="S1037" s="10">
        <f>(((J1037/60)/60)/24)+DATE(1970,1,1)</f>
        <v>42016.641435185185</v>
      </c>
      <c r="T1037" s="11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>(E1038/D1038) * 100</f>
        <v>112.36044444444444</v>
      </c>
      <c r="P1038" s="15">
        <f>(E1038/L1038)</f>
        <v>23.963127962085309</v>
      </c>
      <c r="Q1038" t="str">
        <f>MID(N1038,1,FIND("/",N1038)-1)</f>
        <v>music</v>
      </c>
      <c r="R1038" t="str">
        <f>MID(N1038,FIND("/",N1038)+1,LEN(N1038))</f>
        <v>electronic music</v>
      </c>
      <c r="S1038" s="10">
        <f>(((J1038/60)/60)/24)+DATE(1970,1,1)</f>
        <v>41249.448958333334</v>
      </c>
      <c r="T1038" s="11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>(E1039/D1039) * 100</f>
        <v>102.1</v>
      </c>
      <c r="P1039" s="15">
        <f>(E1039/L1039)</f>
        <v>48.61904761904762</v>
      </c>
      <c r="Q1039" t="str">
        <f>MID(N1039,1,FIND("/",N1039)-1)</f>
        <v>music</v>
      </c>
      <c r="R1039" t="str">
        <f>MID(N1039,FIND("/",N1039)+1,LEN(N1039))</f>
        <v>electronic music</v>
      </c>
      <c r="S1039" s="10">
        <f>(((J1039/60)/60)/24)+DATE(1970,1,1)</f>
        <v>42119.822476851856</v>
      </c>
      <c r="T1039" s="11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>(E1040/D1040) * 100</f>
        <v>145.33333333333334</v>
      </c>
      <c r="P1040" s="15">
        <f>(E1040/L1040)</f>
        <v>35.73770491803279</v>
      </c>
      <c r="Q1040" t="str">
        <f>MID(N1040,1,FIND("/",N1040)-1)</f>
        <v>music</v>
      </c>
      <c r="R1040" t="str">
        <f>MID(N1040,FIND("/",N1040)+1,LEN(N1040))</f>
        <v>electronic music</v>
      </c>
      <c r="S1040" s="10">
        <f>(((J1040/60)/60)/24)+DATE(1970,1,1)</f>
        <v>42418.231747685189</v>
      </c>
      <c r="T1040" s="11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>(E1041/D1041) * 100</f>
        <v>128.19999999999999</v>
      </c>
      <c r="P1041" s="15">
        <f>(E1041/L1041)</f>
        <v>21.366666666666667</v>
      </c>
      <c r="Q1041" t="str">
        <f>MID(N1041,1,FIND("/",N1041)-1)</f>
        <v>music</v>
      </c>
      <c r="R1041" t="str">
        <f>MID(N1041,FIND("/",N1041)+1,LEN(N1041))</f>
        <v>electronic music</v>
      </c>
      <c r="S1041" s="10">
        <f>(((J1041/60)/60)/24)+DATE(1970,1,1)</f>
        <v>42692.109328703707</v>
      </c>
      <c r="T1041" s="11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>(E1042/D1042) * 100</f>
        <v>0.29411764705882354</v>
      </c>
      <c r="P1042" s="15">
        <f>(E1042/L1042)</f>
        <v>250</v>
      </c>
      <c r="Q1042" t="str">
        <f>MID(N1042,1,FIND("/",N1042)-1)</f>
        <v>journalism</v>
      </c>
      <c r="R1042" t="str">
        <f>MID(N1042,FIND("/",N1042)+1,LEN(N1042))</f>
        <v>audio</v>
      </c>
      <c r="S1042" s="10">
        <f>(((J1042/60)/60)/24)+DATE(1970,1,1)</f>
        <v>42579.708437499998</v>
      </c>
      <c r="T1042" s="11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>(E1043/D1043) * 100</f>
        <v>0</v>
      </c>
      <c r="P1043" s="15" t="e">
        <f>(E1043/L1043)</f>
        <v>#DIV/0!</v>
      </c>
      <c r="Q1043" t="str">
        <f>MID(N1043,1,FIND("/",N1043)-1)</f>
        <v>journalism</v>
      </c>
      <c r="R1043" t="str">
        <f>MID(N1043,FIND("/",N1043)+1,LEN(N1043))</f>
        <v>audio</v>
      </c>
      <c r="S1043" s="10">
        <f>(((J1043/60)/60)/24)+DATE(1970,1,1)</f>
        <v>41831.060092592597</v>
      </c>
      <c r="T1043" s="11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>(E1044/D1044) * 100</f>
        <v>1.5384615384615385</v>
      </c>
      <c r="P1044" s="15">
        <f>(E1044/L1044)</f>
        <v>10</v>
      </c>
      <c r="Q1044" t="str">
        <f>MID(N1044,1,FIND("/",N1044)-1)</f>
        <v>journalism</v>
      </c>
      <c r="R1044" t="str">
        <f>MID(N1044,FIND("/",N1044)+1,LEN(N1044))</f>
        <v>audio</v>
      </c>
      <c r="S1044" s="10">
        <f>(((J1044/60)/60)/24)+DATE(1970,1,1)</f>
        <v>41851.696157407408</v>
      </c>
      <c r="T1044" s="11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>(E1045/D1045) * 100</f>
        <v>8.5370000000000008</v>
      </c>
      <c r="P1045" s="15">
        <f>(E1045/L1045)</f>
        <v>29.236301369863014</v>
      </c>
      <c r="Q1045" t="str">
        <f>MID(N1045,1,FIND("/",N1045)-1)</f>
        <v>journalism</v>
      </c>
      <c r="R1045" t="str">
        <f>MID(N1045,FIND("/",N1045)+1,LEN(N1045))</f>
        <v>audio</v>
      </c>
      <c r="S1045" s="10">
        <f>(((J1045/60)/60)/24)+DATE(1970,1,1)</f>
        <v>42114.252951388888</v>
      </c>
      <c r="T1045" s="11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>(E1046/D1046) * 100</f>
        <v>8.5714285714285715E-2</v>
      </c>
      <c r="P1046" s="15">
        <f>(E1046/L1046)</f>
        <v>3</v>
      </c>
      <c r="Q1046" t="str">
        <f>MID(N1046,1,FIND("/",N1046)-1)</f>
        <v>journalism</v>
      </c>
      <c r="R1046" t="str">
        <f>MID(N1046,FIND("/",N1046)+1,LEN(N1046))</f>
        <v>audio</v>
      </c>
      <c r="S1046" s="10">
        <f>(((J1046/60)/60)/24)+DATE(1970,1,1)</f>
        <v>42011.925937499997</v>
      </c>
      <c r="T1046" s="11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>(E1047/D1047) * 100</f>
        <v>2.6599999999999997</v>
      </c>
      <c r="P1047" s="15">
        <f>(E1047/L1047)</f>
        <v>33.25</v>
      </c>
      <c r="Q1047" t="str">
        <f>MID(N1047,1,FIND("/",N1047)-1)</f>
        <v>journalism</v>
      </c>
      <c r="R1047" t="str">
        <f>MID(N1047,FIND("/",N1047)+1,LEN(N1047))</f>
        <v>audio</v>
      </c>
      <c r="S1047" s="10">
        <f>(((J1047/60)/60)/24)+DATE(1970,1,1)</f>
        <v>41844.874421296299</v>
      </c>
      <c r="T1047" s="11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>(E1048/D1048) * 100</f>
        <v>0</v>
      </c>
      <c r="P1048" s="15" t="e">
        <f>(E1048/L1048)</f>
        <v>#DIV/0!</v>
      </c>
      <c r="Q1048" t="str">
        <f>MID(N1048,1,FIND("/",N1048)-1)</f>
        <v>journalism</v>
      </c>
      <c r="R1048" t="str">
        <f>MID(N1048,FIND("/",N1048)+1,LEN(N1048))</f>
        <v>audio</v>
      </c>
      <c r="S1048" s="10">
        <f>(((J1048/60)/60)/24)+DATE(1970,1,1)</f>
        <v>42319.851388888885</v>
      </c>
      <c r="T1048" s="11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>(E1049/D1049) * 100</f>
        <v>0.05</v>
      </c>
      <c r="P1049" s="15">
        <f>(E1049/L1049)</f>
        <v>1</v>
      </c>
      <c r="Q1049" t="str">
        <f>MID(N1049,1,FIND("/",N1049)-1)</f>
        <v>journalism</v>
      </c>
      <c r="R1049" t="str">
        <f>MID(N1049,FIND("/",N1049)+1,LEN(N1049))</f>
        <v>audio</v>
      </c>
      <c r="S1049" s="10">
        <f>(((J1049/60)/60)/24)+DATE(1970,1,1)</f>
        <v>41918.818460648145</v>
      </c>
      <c r="T1049" s="11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>(E1050/D1050) * 100</f>
        <v>1.4133333333333333</v>
      </c>
      <c r="P1050" s="15">
        <f>(E1050/L1050)</f>
        <v>53</v>
      </c>
      <c r="Q1050" t="str">
        <f>MID(N1050,1,FIND("/",N1050)-1)</f>
        <v>journalism</v>
      </c>
      <c r="R1050" t="str">
        <f>MID(N1050,FIND("/",N1050)+1,LEN(N1050))</f>
        <v>audio</v>
      </c>
      <c r="S1050" s="10">
        <f>(((J1050/60)/60)/24)+DATE(1970,1,1)</f>
        <v>42598.053113425922</v>
      </c>
      <c r="T1050" s="11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>(E1051/D1051) * 100</f>
        <v>0</v>
      </c>
      <c r="P1051" s="15" t="e">
        <f>(E1051/L1051)</f>
        <v>#DIV/0!</v>
      </c>
      <c r="Q1051" t="str">
        <f>MID(N1051,1,FIND("/",N1051)-1)</f>
        <v>journalism</v>
      </c>
      <c r="R1051" t="str">
        <f>MID(N1051,FIND("/",N1051)+1,LEN(N1051))</f>
        <v>audio</v>
      </c>
      <c r="S1051" s="10">
        <f>(((J1051/60)/60)/24)+DATE(1970,1,1)</f>
        <v>42382.431076388893</v>
      </c>
      <c r="T1051" s="11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>(E1052/D1052) * 100</f>
        <v>0</v>
      </c>
      <c r="P1052" s="15" t="e">
        <f>(E1052/L1052)</f>
        <v>#DIV/0!</v>
      </c>
      <c r="Q1052" t="str">
        <f>MID(N1052,1,FIND("/",N1052)-1)</f>
        <v>journalism</v>
      </c>
      <c r="R1052" t="str">
        <f>MID(N1052,FIND("/",N1052)+1,LEN(N1052))</f>
        <v>audio</v>
      </c>
      <c r="S1052" s="10">
        <f>(((J1052/60)/60)/24)+DATE(1970,1,1)</f>
        <v>42231.7971875</v>
      </c>
      <c r="T1052" s="11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>(E1053/D1053) * 100</f>
        <v>0</v>
      </c>
      <c r="P1053" s="15" t="e">
        <f>(E1053/L1053)</f>
        <v>#DIV/0!</v>
      </c>
      <c r="Q1053" t="str">
        <f>MID(N1053,1,FIND("/",N1053)-1)</f>
        <v>journalism</v>
      </c>
      <c r="R1053" t="str">
        <f>MID(N1053,FIND("/",N1053)+1,LEN(N1053))</f>
        <v>audio</v>
      </c>
      <c r="S1053" s="10">
        <f>(((J1053/60)/60)/24)+DATE(1970,1,1)</f>
        <v>41850.014178240745</v>
      </c>
      <c r="T1053" s="11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>(E1054/D1054) * 100</f>
        <v>0</v>
      </c>
      <c r="P1054" s="15" t="e">
        <f>(E1054/L1054)</f>
        <v>#DIV/0!</v>
      </c>
      <c r="Q1054" t="str">
        <f>MID(N1054,1,FIND("/",N1054)-1)</f>
        <v>journalism</v>
      </c>
      <c r="R1054" t="str">
        <f>MID(N1054,FIND("/",N1054)+1,LEN(N1054))</f>
        <v>audio</v>
      </c>
      <c r="S1054" s="10">
        <f>(((J1054/60)/60)/24)+DATE(1970,1,1)</f>
        <v>42483.797395833331</v>
      </c>
      <c r="T1054" s="11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>(E1055/D1055) * 100</f>
        <v>1</v>
      </c>
      <c r="P1055" s="15">
        <f>(E1055/L1055)</f>
        <v>15</v>
      </c>
      <c r="Q1055" t="str">
        <f>MID(N1055,1,FIND("/",N1055)-1)</f>
        <v>journalism</v>
      </c>
      <c r="R1055" t="str">
        <f>MID(N1055,FIND("/",N1055)+1,LEN(N1055))</f>
        <v>audio</v>
      </c>
      <c r="S1055" s="10">
        <f>(((J1055/60)/60)/24)+DATE(1970,1,1)</f>
        <v>42775.172824074078</v>
      </c>
      <c r="T1055" s="11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>(E1056/D1056) * 100</f>
        <v>0</v>
      </c>
      <c r="P1056" s="15" t="e">
        <f>(E1056/L1056)</f>
        <v>#DIV/0!</v>
      </c>
      <c r="Q1056" t="str">
        <f>MID(N1056,1,FIND("/",N1056)-1)</f>
        <v>journalism</v>
      </c>
      <c r="R1056" t="str">
        <f>MID(N1056,FIND("/",N1056)+1,LEN(N1056))</f>
        <v>audio</v>
      </c>
      <c r="S1056" s="10">
        <f>(((J1056/60)/60)/24)+DATE(1970,1,1)</f>
        <v>41831.851840277777</v>
      </c>
      <c r="T1056" s="11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>(E1057/D1057) * 100</f>
        <v>0</v>
      </c>
      <c r="P1057" s="15" t="e">
        <f>(E1057/L1057)</f>
        <v>#DIV/0!</v>
      </c>
      <c r="Q1057" t="str">
        <f>MID(N1057,1,FIND("/",N1057)-1)</f>
        <v>journalism</v>
      </c>
      <c r="R1057" t="str">
        <f>MID(N1057,FIND("/",N1057)+1,LEN(N1057))</f>
        <v>audio</v>
      </c>
      <c r="S1057" s="10">
        <f>(((J1057/60)/60)/24)+DATE(1970,1,1)</f>
        <v>42406.992418981477</v>
      </c>
      <c r="T1057" s="11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>(E1058/D1058) * 100</f>
        <v>0</v>
      </c>
      <c r="P1058" s="15" t="e">
        <f>(E1058/L1058)</f>
        <v>#DIV/0!</v>
      </c>
      <c r="Q1058" t="str">
        <f>MID(N1058,1,FIND("/",N1058)-1)</f>
        <v>journalism</v>
      </c>
      <c r="R1058" t="str">
        <f>MID(N1058,FIND("/",N1058)+1,LEN(N1058))</f>
        <v>audio</v>
      </c>
      <c r="S1058" s="10">
        <f>(((J1058/60)/60)/24)+DATE(1970,1,1)</f>
        <v>42058.719641203701</v>
      </c>
      <c r="T1058" s="11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>(E1059/D1059) * 100</f>
        <v>0</v>
      </c>
      <c r="P1059" s="15" t="e">
        <f>(E1059/L1059)</f>
        <v>#DIV/0!</v>
      </c>
      <c r="Q1059" t="str">
        <f>MID(N1059,1,FIND("/",N1059)-1)</f>
        <v>journalism</v>
      </c>
      <c r="R1059" t="str">
        <f>MID(N1059,FIND("/",N1059)+1,LEN(N1059))</f>
        <v>audio</v>
      </c>
      <c r="S1059" s="10">
        <f>(((J1059/60)/60)/24)+DATE(1970,1,1)</f>
        <v>42678.871331018512</v>
      </c>
      <c r="T1059" s="11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>(E1060/D1060) * 100</f>
        <v>0</v>
      </c>
      <c r="P1060" s="15" t="e">
        <f>(E1060/L1060)</f>
        <v>#DIV/0!</v>
      </c>
      <c r="Q1060" t="str">
        <f>MID(N1060,1,FIND("/",N1060)-1)</f>
        <v>journalism</v>
      </c>
      <c r="R1060" t="str">
        <f>MID(N1060,FIND("/",N1060)+1,LEN(N1060))</f>
        <v>audio</v>
      </c>
      <c r="S1060" s="10">
        <f>(((J1060/60)/60)/24)+DATE(1970,1,1)</f>
        <v>42047.900960648149</v>
      </c>
      <c r="T1060" s="11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>(E1061/D1061) * 100</f>
        <v>0</v>
      </c>
      <c r="P1061" s="15" t="e">
        <f>(E1061/L1061)</f>
        <v>#DIV/0!</v>
      </c>
      <c r="Q1061" t="str">
        <f>MID(N1061,1,FIND("/",N1061)-1)</f>
        <v>journalism</v>
      </c>
      <c r="R1061" t="str">
        <f>MID(N1061,FIND("/",N1061)+1,LEN(N1061))</f>
        <v>audio</v>
      </c>
      <c r="S1061" s="10">
        <f>(((J1061/60)/60)/24)+DATE(1970,1,1)</f>
        <v>42046.79</v>
      </c>
      <c r="T1061" s="11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>(E1062/D1062) * 100</f>
        <v>1</v>
      </c>
      <c r="P1062" s="15">
        <f>(E1062/L1062)</f>
        <v>50</v>
      </c>
      <c r="Q1062" t="str">
        <f>MID(N1062,1,FIND("/",N1062)-1)</f>
        <v>journalism</v>
      </c>
      <c r="R1062" t="str">
        <f>MID(N1062,FIND("/",N1062)+1,LEN(N1062))</f>
        <v>audio</v>
      </c>
      <c r="S1062" s="10">
        <f>(((J1062/60)/60)/24)+DATE(1970,1,1)</f>
        <v>42079.913113425922</v>
      </c>
      <c r="T1062" s="11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>(E1063/D1063) * 100</f>
        <v>0</v>
      </c>
      <c r="P1063" s="15" t="e">
        <f>(E1063/L1063)</f>
        <v>#DIV/0!</v>
      </c>
      <c r="Q1063" t="str">
        <f>MID(N1063,1,FIND("/",N1063)-1)</f>
        <v>journalism</v>
      </c>
      <c r="R1063" t="str">
        <f>MID(N1063,FIND("/",N1063)+1,LEN(N1063))</f>
        <v>audio</v>
      </c>
      <c r="S1063" s="10">
        <f>(((J1063/60)/60)/24)+DATE(1970,1,1)</f>
        <v>42432.276712962965</v>
      </c>
      <c r="T1063" s="11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>(E1064/D1064) * 100</f>
        <v>95.477386934673376</v>
      </c>
      <c r="P1064" s="15">
        <f>(E1064/L1064)</f>
        <v>47.5</v>
      </c>
      <c r="Q1064" t="str">
        <f>MID(N1064,1,FIND("/",N1064)-1)</f>
        <v>journalism</v>
      </c>
      <c r="R1064" t="str">
        <f>MID(N1064,FIND("/",N1064)+1,LEN(N1064))</f>
        <v>audio</v>
      </c>
      <c r="S1064" s="10">
        <f>(((J1064/60)/60)/24)+DATE(1970,1,1)</f>
        <v>42556.807187500002</v>
      </c>
      <c r="T1064" s="11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>(E1065/D1065) * 100</f>
        <v>0</v>
      </c>
      <c r="P1065" s="15" t="e">
        <f>(E1065/L1065)</f>
        <v>#DIV/0!</v>
      </c>
      <c r="Q1065" t="str">
        <f>MID(N1065,1,FIND("/",N1065)-1)</f>
        <v>journalism</v>
      </c>
      <c r="R1065" t="str">
        <f>MID(N1065,FIND("/",N1065)+1,LEN(N1065))</f>
        <v>audio</v>
      </c>
      <c r="S1065" s="10">
        <f>(((J1065/60)/60)/24)+DATE(1970,1,1)</f>
        <v>42583.030810185184</v>
      </c>
      <c r="T1065" s="11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>(E1066/D1066) * 100</f>
        <v>8.974444444444444</v>
      </c>
      <c r="P1066" s="15">
        <f>(E1066/L1066)</f>
        <v>65.666666666666671</v>
      </c>
      <c r="Q1066" t="str">
        <f>MID(N1066,1,FIND("/",N1066)-1)</f>
        <v>games</v>
      </c>
      <c r="R1066" t="str">
        <f>MID(N1066,FIND("/",N1066)+1,LEN(N1066))</f>
        <v>video games</v>
      </c>
      <c r="S1066" s="10">
        <f>(((J1066/60)/60)/24)+DATE(1970,1,1)</f>
        <v>41417.228043981479</v>
      </c>
      <c r="T1066" s="11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>(E1067/D1067) * 100</f>
        <v>2.7</v>
      </c>
      <c r="P1067" s="15">
        <f>(E1067/L1067)</f>
        <v>16.2</v>
      </c>
      <c r="Q1067" t="str">
        <f>MID(N1067,1,FIND("/",N1067)-1)</f>
        <v>games</v>
      </c>
      <c r="R1067" t="str">
        <f>MID(N1067,FIND("/",N1067)+1,LEN(N1067))</f>
        <v>video games</v>
      </c>
      <c r="S1067" s="10">
        <f>(((J1067/60)/60)/24)+DATE(1970,1,1)</f>
        <v>41661.381041666667</v>
      </c>
      <c r="T1067" s="11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>(E1068/D1068) * 100</f>
        <v>3.3673333333333333</v>
      </c>
      <c r="P1068" s="15">
        <f>(E1068/L1068)</f>
        <v>34.128378378378379</v>
      </c>
      <c r="Q1068" t="str">
        <f>MID(N1068,1,FIND("/",N1068)-1)</f>
        <v>games</v>
      </c>
      <c r="R1068" t="str">
        <f>MID(N1068,FIND("/",N1068)+1,LEN(N1068))</f>
        <v>video games</v>
      </c>
      <c r="S1068" s="10">
        <f>(((J1068/60)/60)/24)+DATE(1970,1,1)</f>
        <v>41445.962754629632</v>
      </c>
      <c r="T1068" s="11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>(E1069/D1069) * 100</f>
        <v>26</v>
      </c>
      <c r="P1069" s="15">
        <f>(E1069/L1069)</f>
        <v>13</v>
      </c>
      <c r="Q1069" t="str">
        <f>MID(N1069,1,FIND("/",N1069)-1)</f>
        <v>games</v>
      </c>
      <c r="R1069" t="str">
        <f>MID(N1069,FIND("/",N1069)+1,LEN(N1069))</f>
        <v>video games</v>
      </c>
      <c r="S1069" s="10">
        <f>(((J1069/60)/60)/24)+DATE(1970,1,1)</f>
        <v>41599.855682870373</v>
      </c>
      <c r="T1069" s="11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>(E1070/D1070) * 100</f>
        <v>0.15</v>
      </c>
      <c r="P1070" s="15">
        <f>(E1070/L1070)</f>
        <v>11.25</v>
      </c>
      <c r="Q1070" t="str">
        <f>MID(N1070,1,FIND("/",N1070)-1)</f>
        <v>games</v>
      </c>
      <c r="R1070" t="str">
        <f>MID(N1070,FIND("/",N1070)+1,LEN(N1070))</f>
        <v>video games</v>
      </c>
      <c r="S1070" s="10">
        <f>(((J1070/60)/60)/24)+DATE(1970,1,1)</f>
        <v>42440.371111111104</v>
      </c>
      <c r="T1070" s="11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>(E1071/D1071) * 100</f>
        <v>38.636363636363633</v>
      </c>
      <c r="P1071" s="15">
        <f>(E1071/L1071)</f>
        <v>40.476190476190474</v>
      </c>
      <c r="Q1071" t="str">
        <f>MID(N1071,1,FIND("/",N1071)-1)</f>
        <v>games</v>
      </c>
      <c r="R1071" t="str">
        <f>MID(N1071,FIND("/",N1071)+1,LEN(N1071))</f>
        <v>video games</v>
      </c>
      <c r="S1071" s="10">
        <f>(((J1071/60)/60)/24)+DATE(1970,1,1)</f>
        <v>41572.229849537034</v>
      </c>
      <c r="T1071" s="11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>(E1072/D1072) * 100</f>
        <v>0.70000000000000007</v>
      </c>
      <c r="P1072" s="15">
        <f>(E1072/L1072)</f>
        <v>35</v>
      </c>
      <c r="Q1072" t="str">
        <f>MID(N1072,1,FIND("/",N1072)-1)</f>
        <v>games</v>
      </c>
      <c r="R1072" t="str">
        <f>MID(N1072,FIND("/",N1072)+1,LEN(N1072))</f>
        <v>video games</v>
      </c>
      <c r="S1072" s="10">
        <f>(((J1072/60)/60)/24)+DATE(1970,1,1)</f>
        <v>41163.011828703704</v>
      </c>
      <c r="T1072" s="11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>(E1073/D1073) * 100</f>
        <v>0</v>
      </c>
      <c r="P1073" s="15" t="e">
        <f>(E1073/L1073)</f>
        <v>#DIV/0!</v>
      </c>
      <c r="Q1073" t="str">
        <f>MID(N1073,1,FIND("/",N1073)-1)</f>
        <v>games</v>
      </c>
      <c r="R1073" t="str">
        <f>MID(N1073,FIND("/",N1073)+1,LEN(N1073))</f>
        <v>video games</v>
      </c>
      <c r="S1073" s="10">
        <f>(((J1073/60)/60)/24)+DATE(1970,1,1)</f>
        <v>42295.753391203703</v>
      </c>
      <c r="T1073" s="11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>(E1074/D1074) * 100</f>
        <v>6.8000000000000005E-2</v>
      </c>
      <c r="P1074" s="15">
        <f>(E1074/L1074)</f>
        <v>12.75</v>
      </c>
      <c r="Q1074" t="str">
        <f>MID(N1074,1,FIND("/",N1074)-1)</f>
        <v>games</v>
      </c>
      <c r="R1074" t="str">
        <f>MID(N1074,FIND("/",N1074)+1,LEN(N1074))</f>
        <v>video games</v>
      </c>
      <c r="S1074" s="10">
        <f>(((J1074/60)/60)/24)+DATE(1970,1,1)</f>
        <v>41645.832141203704</v>
      </c>
      <c r="T1074" s="11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>(E1075/D1075) * 100</f>
        <v>1.3333333333333335</v>
      </c>
      <c r="P1075" s="15">
        <f>(E1075/L1075)</f>
        <v>10</v>
      </c>
      <c r="Q1075" t="str">
        <f>MID(N1075,1,FIND("/",N1075)-1)</f>
        <v>games</v>
      </c>
      <c r="R1075" t="str">
        <f>MID(N1075,FIND("/",N1075)+1,LEN(N1075))</f>
        <v>video games</v>
      </c>
      <c r="S1075" s="10">
        <f>(((J1075/60)/60)/24)+DATE(1970,1,1)</f>
        <v>40802.964594907404</v>
      </c>
      <c r="T1075" s="11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>(E1076/D1076) * 100</f>
        <v>6.3092592592592585</v>
      </c>
      <c r="P1076" s="15">
        <f>(E1076/L1076)</f>
        <v>113.56666666666666</v>
      </c>
      <c r="Q1076" t="str">
        <f>MID(N1076,1,FIND("/",N1076)-1)</f>
        <v>games</v>
      </c>
      <c r="R1076" t="str">
        <f>MID(N1076,FIND("/",N1076)+1,LEN(N1076))</f>
        <v>video games</v>
      </c>
      <c r="S1076" s="10">
        <f>(((J1076/60)/60)/24)+DATE(1970,1,1)</f>
        <v>41613.172974537039</v>
      </c>
      <c r="T1076" s="11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>(E1077/D1077) * 100</f>
        <v>4.5</v>
      </c>
      <c r="P1077" s="15">
        <f>(E1077/L1077)</f>
        <v>15</v>
      </c>
      <c r="Q1077" t="str">
        <f>MID(N1077,1,FIND("/",N1077)-1)</f>
        <v>games</v>
      </c>
      <c r="R1077" t="str">
        <f>MID(N1077,FIND("/",N1077)+1,LEN(N1077))</f>
        <v>video games</v>
      </c>
      <c r="S1077" s="10">
        <f>(((J1077/60)/60)/24)+DATE(1970,1,1)</f>
        <v>41005.904120370367</v>
      </c>
      <c r="T1077" s="11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>(E1078/D1078) * 100</f>
        <v>62.765333333333331</v>
      </c>
      <c r="P1078" s="15">
        <f>(E1078/L1078)</f>
        <v>48.281025641025643</v>
      </c>
      <c r="Q1078" t="str">
        <f>MID(N1078,1,FIND("/",N1078)-1)</f>
        <v>games</v>
      </c>
      <c r="R1078" t="str">
        <f>MID(N1078,FIND("/",N1078)+1,LEN(N1078))</f>
        <v>video games</v>
      </c>
      <c r="S1078" s="10">
        <f>(((J1078/60)/60)/24)+DATE(1970,1,1)</f>
        <v>41838.377893518518</v>
      </c>
      <c r="T1078" s="11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>(E1079/D1079) * 100</f>
        <v>29.376000000000001</v>
      </c>
      <c r="P1079" s="15">
        <f>(E1079/L1079)</f>
        <v>43.976047904191617</v>
      </c>
      <c r="Q1079" t="str">
        <f>MID(N1079,1,FIND("/",N1079)-1)</f>
        <v>games</v>
      </c>
      <c r="R1079" t="str">
        <f>MID(N1079,FIND("/",N1079)+1,LEN(N1079))</f>
        <v>video games</v>
      </c>
      <c r="S1079" s="10">
        <f>(((J1079/60)/60)/24)+DATE(1970,1,1)</f>
        <v>42353.16679398148</v>
      </c>
      <c r="T1079" s="11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>(E1080/D1080) * 100</f>
        <v>7.5</v>
      </c>
      <c r="P1080" s="15">
        <f>(E1080/L1080)</f>
        <v>9</v>
      </c>
      <c r="Q1080" t="str">
        <f>MID(N1080,1,FIND("/",N1080)-1)</f>
        <v>games</v>
      </c>
      <c r="R1080" t="str">
        <f>MID(N1080,FIND("/",N1080)+1,LEN(N1080))</f>
        <v>video games</v>
      </c>
      <c r="S1080" s="10">
        <f>(((J1080/60)/60)/24)+DATE(1970,1,1)</f>
        <v>40701.195844907408</v>
      </c>
      <c r="T1080" s="11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>(E1081/D1081) * 100</f>
        <v>2.6076923076923078</v>
      </c>
      <c r="P1081" s="15">
        <f>(E1081/L1081)</f>
        <v>37.666666666666664</v>
      </c>
      <c r="Q1081" t="str">
        <f>MID(N1081,1,FIND("/",N1081)-1)</f>
        <v>games</v>
      </c>
      <c r="R1081" t="str">
        <f>MID(N1081,FIND("/",N1081)+1,LEN(N1081))</f>
        <v>video games</v>
      </c>
      <c r="S1081" s="10">
        <f>(((J1081/60)/60)/24)+DATE(1970,1,1)</f>
        <v>42479.566388888896</v>
      </c>
      <c r="T1081" s="11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>(E1082/D1082) * 100</f>
        <v>9.1050000000000004</v>
      </c>
      <c r="P1082" s="15">
        <f>(E1082/L1082)</f>
        <v>18.581632653061224</v>
      </c>
      <c r="Q1082" t="str">
        <f>MID(N1082,1,FIND("/",N1082)-1)</f>
        <v>games</v>
      </c>
      <c r="R1082" t="str">
        <f>MID(N1082,FIND("/",N1082)+1,LEN(N1082))</f>
        <v>video games</v>
      </c>
      <c r="S1082" s="10">
        <f>(((J1082/60)/60)/24)+DATE(1970,1,1)</f>
        <v>41740.138113425928</v>
      </c>
      <c r="T1082" s="11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>(E1083/D1083) * 100</f>
        <v>1.7647058823529412E-2</v>
      </c>
      <c r="P1083" s="15">
        <f>(E1083/L1083)</f>
        <v>3</v>
      </c>
      <c r="Q1083" t="str">
        <f>MID(N1083,1,FIND("/",N1083)-1)</f>
        <v>games</v>
      </c>
      <c r="R1083" t="str">
        <f>MID(N1083,FIND("/",N1083)+1,LEN(N1083))</f>
        <v>video games</v>
      </c>
      <c r="S1083" s="10">
        <f>(((J1083/60)/60)/24)+DATE(1970,1,1)</f>
        <v>42002.926990740743</v>
      </c>
      <c r="T1083" s="11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>(E1084/D1084) * 100</f>
        <v>0.55999999999999994</v>
      </c>
      <c r="P1084" s="15">
        <f>(E1084/L1084)</f>
        <v>18.666666666666668</v>
      </c>
      <c r="Q1084" t="str">
        <f>MID(N1084,1,FIND("/",N1084)-1)</f>
        <v>games</v>
      </c>
      <c r="R1084" t="str">
        <f>MID(N1084,FIND("/",N1084)+1,LEN(N1084))</f>
        <v>video games</v>
      </c>
      <c r="S1084" s="10">
        <f>(((J1084/60)/60)/24)+DATE(1970,1,1)</f>
        <v>41101.906111111115</v>
      </c>
      <c r="T1084" s="11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>(E1085/D1085) * 100</f>
        <v>0.82000000000000006</v>
      </c>
      <c r="P1085" s="15">
        <f>(E1085/L1085)</f>
        <v>410</v>
      </c>
      <c r="Q1085" t="str">
        <f>MID(N1085,1,FIND("/",N1085)-1)</f>
        <v>games</v>
      </c>
      <c r="R1085" t="str">
        <f>MID(N1085,FIND("/",N1085)+1,LEN(N1085))</f>
        <v>video games</v>
      </c>
      <c r="S1085" s="10">
        <f>(((J1085/60)/60)/24)+DATE(1970,1,1)</f>
        <v>41793.659525462965</v>
      </c>
      <c r="T1085" s="11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>(E1086/D1086) * 100</f>
        <v>0</v>
      </c>
      <c r="P1086" s="15" t="e">
        <f>(E1086/L1086)</f>
        <v>#DIV/0!</v>
      </c>
      <c r="Q1086" t="str">
        <f>MID(N1086,1,FIND("/",N1086)-1)</f>
        <v>games</v>
      </c>
      <c r="R1086" t="str">
        <f>MID(N1086,FIND("/",N1086)+1,LEN(N1086))</f>
        <v>video games</v>
      </c>
      <c r="S1086" s="10">
        <f>(((J1086/60)/60)/24)+DATE(1970,1,1)</f>
        <v>41829.912083333329</v>
      </c>
      <c r="T1086" s="11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>(E1087/D1087) * 100</f>
        <v>3.42</v>
      </c>
      <c r="P1087" s="15">
        <f>(E1087/L1087)</f>
        <v>114</v>
      </c>
      <c r="Q1087" t="str">
        <f>MID(N1087,1,FIND("/",N1087)-1)</f>
        <v>games</v>
      </c>
      <c r="R1087" t="str">
        <f>MID(N1087,FIND("/",N1087)+1,LEN(N1087))</f>
        <v>video games</v>
      </c>
      <c r="S1087" s="10">
        <f>(((J1087/60)/60)/24)+DATE(1970,1,1)</f>
        <v>42413.671006944445</v>
      </c>
      <c r="T1087" s="11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>(E1088/D1088) * 100</f>
        <v>8.3333333333333343E-2</v>
      </c>
      <c r="P1088" s="15">
        <f>(E1088/L1088)</f>
        <v>7.5</v>
      </c>
      <c r="Q1088" t="str">
        <f>MID(N1088,1,FIND("/",N1088)-1)</f>
        <v>games</v>
      </c>
      <c r="R1088" t="str">
        <f>MID(N1088,FIND("/",N1088)+1,LEN(N1088))</f>
        <v>video games</v>
      </c>
      <c r="S1088" s="10">
        <f>(((J1088/60)/60)/24)+DATE(1970,1,1)</f>
        <v>41845.866793981484</v>
      </c>
      <c r="T1088" s="11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>(E1089/D1089) * 100</f>
        <v>0</v>
      </c>
      <c r="P1089" s="15" t="e">
        <f>(E1089/L1089)</f>
        <v>#DIV/0!</v>
      </c>
      <c r="Q1089" t="str">
        <f>MID(N1089,1,FIND("/",N1089)-1)</f>
        <v>games</v>
      </c>
      <c r="R1089" t="str">
        <f>MID(N1089,FIND("/",N1089)+1,LEN(N1089))</f>
        <v>video games</v>
      </c>
      <c r="S1089" s="10">
        <f>(((J1089/60)/60)/24)+DATE(1970,1,1)</f>
        <v>41775.713969907411</v>
      </c>
      <c r="T1089" s="11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>(E1090/D1090) * 100</f>
        <v>14.182977777777777</v>
      </c>
      <c r="P1090" s="15">
        <f>(E1090/L1090)</f>
        <v>43.41727891156463</v>
      </c>
      <c r="Q1090" t="str">
        <f>MID(N1090,1,FIND("/",N1090)-1)</f>
        <v>games</v>
      </c>
      <c r="R1090" t="str">
        <f>MID(N1090,FIND("/",N1090)+1,LEN(N1090))</f>
        <v>video games</v>
      </c>
      <c r="S1090" s="10">
        <f>(((J1090/60)/60)/24)+DATE(1970,1,1)</f>
        <v>41723.799386574072</v>
      </c>
      <c r="T1090" s="11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>(E1091/D1091) * 100</f>
        <v>7.8266666666666662</v>
      </c>
      <c r="P1091" s="15">
        <f>(E1091/L1091)</f>
        <v>23.959183673469386</v>
      </c>
      <c r="Q1091" t="str">
        <f>MID(N1091,1,FIND("/",N1091)-1)</f>
        <v>games</v>
      </c>
      <c r="R1091" t="str">
        <f>MID(N1091,FIND("/",N1091)+1,LEN(N1091))</f>
        <v>video games</v>
      </c>
      <c r="S1091" s="10">
        <f>(((J1091/60)/60)/24)+DATE(1970,1,1)</f>
        <v>42151.189525462964</v>
      </c>
      <c r="T1091" s="11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>(E1092/D1092) * 100</f>
        <v>3.8464497269020695E-2</v>
      </c>
      <c r="P1092" s="15">
        <f>(E1092/L1092)</f>
        <v>5</v>
      </c>
      <c r="Q1092" t="str">
        <f>MID(N1092,1,FIND("/",N1092)-1)</f>
        <v>games</v>
      </c>
      <c r="R1092" t="str">
        <f>MID(N1092,FIND("/",N1092)+1,LEN(N1092))</f>
        <v>video games</v>
      </c>
      <c r="S1092" s="10">
        <f>(((J1092/60)/60)/24)+DATE(1970,1,1)</f>
        <v>42123.185798611114</v>
      </c>
      <c r="T1092" s="11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>(E1093/D1093) * 100</f>
        <v>12.5</v>
      </c>
      <c r="P1093" s="15">
        <f>(E1093/L1093)</f>
        <v>12.5</v>
      </c>
      <c r="Q1093" t="str">
        <f>MID(N1093,1,FIND("/",N1093)-1)</f>
        <v>games</v>
      </c>
      <c r="R1093" t="str">
        <f>MID(N1093,FIND("/",N1093)+1,LEN(N1093))</f>
        <v>video games</v>
      </c>
      <c r="S1093" s="10">
        <f>(((J1093/60)/60)/24)+DATE(1970,1,1)</f>
        <v>42440.820277777777</v>
      </c>
      <c r="T1093" s="11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>(E1094/D1094) * 100</f>
        <v>1.05</v>
      </c>
      <c r="P1094" s="15">
        <f>(E1094/L1094)</f>
        <v>3</v>
      </c>
      <c r="Q1094" t="str">
        <f>MID(N1094,1,FIND("/",N1094)-1)</f>
        <v>games</v>
      </c>
      <c r="R1094" t="str">
        <f>MID(N1094,FIND("/",N1094)+1,LEN(N1094))</f>
        <v>video games</v>
      </c>
      <c r="S1094" s="10">
        <f>(((J1094/60)/60)/24)+DATE(1970,1,1)</f>
        <v>41250.025902777779</v>
      </c>
      <c r="T1094" s="11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>(E1095/D1095) * 100</f>
        <v>14.083333333333334</v>
      </c>
      <c r="P1095" s="15">
        <f>(E1095/L1095)</f>
        <v>10.5625</v>
      </c>
      <c r="Q1095" t="str">
        <f>MID(N1095,1,FIND("/",N1095)-1)</f>
        <v>games</v>
      </c>
      <c r="R1095" t="str">
        <f>MID(N1095,FIND("/",N1095)+1,LEN(N1095))</f>
        <v>video games</v>
      </c>
      <c r="S1095" s="10">
        <f>(((J1095/60)/60)/24)+DATE(1970,1,1)</f>
        <v>42396.973807870367</v>
      </c>
      <c r="T1095" s="11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>(E1096/D1096) * 100</f>
        <v>18.300055555555556</v>
      </c>
      <c r="P1096" s="15">
        <f>(E1096/L1096)</f>
        <v>122.00037037037038</v>
      </c>
      <c r="Q1096" t="str">
        <f>MID(N1096,1,FIND("/",N1096)-1)</f>
        <v>games</v>
      </c>
      <c r="R1096" t="str">
        <f>MID(N1096,FIND("/",N1096)+1,LEN(N1096))</f>
        <v>video games</v>
      </c>
      <c r="S1096" s="10">
        <f>(((J1096/60)/60)/24)+DATE(1970,1,1)</f>
        <v>40795.713344907403</v>
      </c>
      <c r="T1096" s="11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>(E1097/D1097) * 100</f>
        <v>5.0347999999999997</v>
      </c>
      <c r="P1097" s="15">
        <f>(E1097/L1097)</f>
        <v>267.80851063829789</v>
      </c>
      <c r="Q1097" t="str">
        <f>MID(N1097,1,FIND("/",N1097)-1)</f>
        <v>games</v>
      </c>
      <c r="R1097" t="str">
        <f>MID(N1097,FIND("/",N1097)+1,LEN(N1097))</f>
        <v>video games</v>
      </c>
      <c r="S1097" s="10">
        <f>(((J1097/60)/60)/24)+DATE(1970,1,1)</f>
        <v>41486.537268518521</v>
      </c>
      <c r="T1097" s="11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>(E1098/D1098) * 100</f>
        <v>17.933333333333334</v>
      </c>
      <c r="P1098" s="15">
        <f>(E1098/L1098)</f>
        <v>74.206896551724142</v>
      </c>
      <c r="Q1098" t="str">
        <f>MID(N1098,1,FIND("/",N1098)-1)</f>
        <v>games</v>
      </c>
      <c r="R1098" t="str">
        <f>MID(N1098,FIND("/",N1098)+1,LEN(N1098))</f>
        <v>video games</v>
      </c>
      <c r="S1098" s="10">
        <f>(((J1098/60)/60)/24)+DATE(1970,1,1)</f>
        <v>41885.51798611111</v>
      </c>
      <c r="T1098" s="11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>(E1099/D1099) * 100</f>
        <v>4.7E-2</v>
      </c>
      <c r="P1099" s="15">
        <f>(E1099/L1099)</f>
        <v>6.7142857142857144</v>
      </c>
      <c r="Q1099" t="str">
        <f>MID(N1099,1,FIND("/",N1099)-1)</f>
        <v>games</v>
      </c>
      <c r="R1099" t="str">
        <f>MID(N1099,FIND("/",N1099)+1,LEN(N1099))</f>
        <v>video games</v>
      </c>
      <c r="S1099" s="10">
        <f>(((J1099/60)/60)/24)+DATE(1970,1,1)</f>
        <v>41660.792557870373</v>
      </c>
      <c r="T1099" s="11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>(E1100/D1100) * 100</f>
        <v>7.2120000000000006</v>
      </c>
      <c r="P1100" s="15">
        <f>(E1100/L1100)</f>
        <v>81.954545454545453</v>
      </c>
      <c r="Q1100" t="str">
        <f>MID(N1100,1,FIND("/",N1100)-1)</f>
        <v>games</v>
      </c>
      <c r="R1100" t="str">
        <f>MID(N1100,FIND("/",N1100)+1,LEN(N1100))</f>
        <v>video games</v>
      </c>
      <c r="S1100" s="10">
        <f>(((J1100/60)/60)/24)+DATE(1970,1,1)</f>
        <v>41712.762673611112</v>
      </c>
      <c r="T1100" s="11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>(E1101/D1101) * 100</f>
        <v>0.5</v>
      </c>
      <c r="P1101" s="15">
        <f>(E1101/L1101)</f>
        <v>25</v>
      </c>
      <c r="Q1101" t="str">
        <f>MID(N1101,1,FIND("/",N1101)-1)</f>
        <v>games</v>
      </c>
      <c r="R1101" t="str">
        <f>MID(N1101,FIND("/",N1101)+1,LEN(N1101))</f>
        <v>video games</v>
      </c>
      <c r="S1101" s="10">
        <f>(((J1101/60)/60)/24)+DATE(1970,1,1)</f>
        <v>42107.836435185185</v>
      </c>
      <c r="T1101" s="11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>(E1102/D1102) * 100</f>
        <v>2.5</v>
      </c>
      <c r="P1102" s="15">
        <f>(E1102/L1102)</f>
        <v>10</v>
      </c>
      <c r="Q1102" t="str">
        <f>MID(N1102,1,FIND("/",N1102)-1)</f>
        <v>games</v>
      </c>
      <c r="R1102" t="str">
        <f>MID(N1102,FIND("/",N1102)+1,LEN(N1102))</f>
        <v>video games</v>
      </c>
      <c r="S1102" s="10">
        <f>(((J1102/60)/60)/24)+DATE(1970,1,1)</f>
        <v>42384.110775462963</v>
      </c>
      <c r="T1102" s="11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>(E1103/D1103) * 100</f>
        <v>4.1000000000000002E-2</v>
      </c>
      <c r="P1103" s="15">
        <f>(E1103/L1103)</f>
        <v>6.833333333333333</v>
      </c>
      <c r="Q1103" t="str">
        <f>MID(N1103,1,FIND("/",N1103)-1)</f>
        <v>games</v>
      </c>
      <c r="R1103" t="str">
        <f>MID(N1103,FIND("/",N1103)+1,LEN(N1103))</f>
        <v>video games</v>
      </c>
      <c r="S1103" s="10">
        <f>(((J1103/60)/60)/24)+DATE(1970,1,1)</f>
        <v>42538.77243055556</v>
      </c>
      <c r="T1103" s="11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>(E1104/D1104) * 100</f>
        <v>5.3125</v>
      </c>
      <c r="P1104" s="15">
        <f>(E1104/L1104)</f>
        <v>17.708333333333332</v>
      </c>
      <c r="Q1104" t="str">
        <f>MID(N1104,1,FIND("/",N1104)-1)</f>
        <v>games</v>
      </c>
      <c r="R1104" t="str">
        <f>MID(N1104,FIND("/",N1104)+1,LEN(N1104))</f>
        <v>video games</v>
      </c>
      <c r="S1104" s="10">
        <f>(((J1104/60)/60)/24)+DATE(1970,1,1)</f>
        <v>41577.045428240745</v>
      </c>
      <c r="T1104" s="11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>(E1105/D1105) * 100</f>
        <v>1.6199999999999999</v>
      </c>
      <c r="P1105" s="15">
        <f>(E1105/L1105)</f>
        <v>16.2</v>
      </c>
      <c r="Q1105" t="str">
        <f>MID(N1105,1,FIND("/",N1105)-1)</f>
        <v>games</v>
      </c>
      <c r="R1105" t="str">
        <f>MID(N1105,FIND("/",N1105)+1,LEN(N1105))</f>
        <v>video games</v>
      </c>
      <c r="S1105" s="10">
        <f>(((J1105/60)/60)/24)+DATE(1970,1,1)</f>
        <v>42479.22210648148</v>
      </c>
      <c r="T1105" s="11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>(E1106/D1106) * 100</f>
        <v>4.9516666666666671</v>
      </c>
      <c r="P1106" s="15">
        <f>(E1106/L1106)</f>
        <v>80.297297297297291</v>
      </c>
      <c r="Q1106" t="str">
        <f>MID(N1106,1,FIND("/",N1106)-1)</f>
        <v>games</v>
      </c>
      <c r="R1106" t="str">
        <f>MID(N1106,FIND("/",N1106)+1,LEN(N1106))</f>
        <v>video games</v>
      </c>
      <c r="S1106" s="10">
        <f>(((J1106/60)/60)/24)+DATE(1970,1,1)</f>
        <v>41771.40996527778</v>
      </c>
      <c r="T1106" s="11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>(E1107/D1107) * 100</f>
        <v>0.159</v>
      </c>
      <c r="P1107" s="15">
        <f>(E1107/L1107)</f>
        <v>71.55</v>
      </c>
      <c r="Q1107" t="str">
        <f>MID(N1107,1,FIND("/",N1107)-1)</f>
        <v>games</v>
      </c>
      <c r="R1107" t="str">
        <f>MID(N1107,FIND("/",N1107)+1,LEN(N1107))</f>
        <v>video games</v>
      </c>
      <c r="S1107" s="10">
        <f>(((J1107/60)/60)/24)+DATE(1970,1,1)</f>
        <v>41692.135729166665</v>
      </c>
      <c r="T1107" s="11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>(E1108/D1108) * 100</f>
        <v>41.25</v>
      </c>
      <c r="P1108" s="15">
        <f>(E1108/L1108)</f>
        <v>23.571428571428573</v>
      </c>
      <c r="Q1108" t="str">
        <f>MID(N1108,1,FIND("/",N1108)-1)</f>
        <v>games</v>
      </c>
      <c r="R1108" t="str">
        <f>MID(N1108,FIND("/",N1108)+1,LEN(N1108))</f>
        <v>video games</v>
      </c>
      <c r="S1108" s="10">
        <f>(((J1108/60)/60)/24)+DATE(1970,1,1)</f>
        <v>40973.740451388891</v>
      </c>
      <c r="T1108" s="11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>(E1109/D1109) * 100</f>
        <v>0</v>
      </c>
      <c r="P1109" s="15" t="e">
        <f>(E1109/L1109)</f>
        <v>#DIV/0!</v>
      </c>
      <c r="Q1109" t="str">
        <f>MID(N1109,1,FIND("/",N1109)-1)</f>
        <v>games</v>
      </c>
      <c r="R1109" t="str">
        <f>MID(N1109,FIND("/",N1109)+1,LEN(N1109))</f>
        <v>video games</v>
      </c>
      <c r="S1109" s="10">
        <f>(((J1109/60)/60)/24)+DATE(1970,1,1)</f>
        <v>41813.861388888887</v>
      </c>
      <c r="T1109" s="11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>(E1110/D1110) * 100</f>
        <v>2.93</v>
      </c>
      <c r="P1110" s="15">
        <f>(E1110/L1110)</f>
        <v>34.88095238095238</v>
      </c>
      <c r="Q1110" t="str">
        <f>MID(N1110,1,FIND("/",N1110)-1)</f>
        <v>games</v>
      </c>
      <c r="R1110" t="str">
        <f>MID(N1110,FIND("/",N1110)+1,LEN(N1110))</f>
        <v>video games</v>
      </c>
      <c r="S1110" s="10">
        <f>(((J1110/60)/60)/24)+DATE(1970,1,1)</f>
        <v>40952.636979166666</v>
      </c>
      <c r="T1110" s="11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>(E1111/D1111) * 100</f>
        <v>0.44999999999999996</v>
      </c>
      <c r="P1111" s="15">
        <f>(E1111/L1111)</f>
        <v>15</v>
      </c>
      <c r="Q1111" t="str">
        <f>MID(N1111,1,FIND("/",N1111)-1)</f>
        <v>games</v>
      </c>
      <c r="R1111" t="str">
        <f>MID(N1111,FIND("/",N1111)+1,LEN(N1111))</f>
        <v>video games</v>
      </c>
      <c r="S1111" s="10">
        <f>(((J1111/60)/60)/24)+DATE(1970,1,1)</f>
        <v>42662.752199074079</v>
      </c>
      <c r="T1111" s="11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>(E1112/D1112) * 100</f>
        <v>0.51</v>
      </c>
      <c r="P1112" s="15">
        <f>(E1112/L1112)</f>
        <v>23.181818181818183</v>
      </c>
      <c r="Q1112" t="str">
        <f>MID(N1112,1,FIND("/",N1112)-1)</f>
        <v>games</v>
      </c>
      <c r="R1112" t="str">
        <f>MID(N1112,FIND("/",N1112)+1,LEN(N1112))</f>
        <v>video games</v>
      </c>
      <c r="S1112" s="10">
        <f>(((J1112/60)/60)/24)+DATE(1970,1,1)</f>
        <v>41220.933124999996</v>
      </c>
      <c r="T1112" s="11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>(E1113/D1113) * 100</f>
        <v>0.04</v>
      </c>
      <c r="P1113" s="15">
        <f>(E1113/L1113)</f>
        <v>1</v>
      </c>
      <c r="Q1113" t="str">
        <f>MID(N1113,1,FIND("/",N1113)-1)</f>
        <v>games</v>
      </c>
      <c r="R1113" t="str">
        <f>MID(N1113,FIND("/",N1113)+1,LEN(N1113))</f>
        <v>video games</v>
      </c>
      <c r="S1113" s="10">
        <f>(((J1113/60)/60)/24)+DATE(1970,1,1)</f>
        <v>42347.203587962969</v>
      </c>
      <c r="T1113" s="11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>(E1114/D1114) * 100</f>
        <v>35.537409090909087</v>
      </c>
      <c r="P1114" s="15">
        <f>(E1114/L1114)</f>
        <v>100.23371794871794</v>
      </c>
      <c r="Q1114" t="str">
        <f>MID(N1114,1,FIND("/",N1114)-1)</f>
        <v>games</v>
      </c>
      <c r="R1114" t="str">
        <f>MID(N1114,FIND("/",N1114)+1,LEN(N1114))</f>
        <v>video games</v>
      </c>
      <c r="S1114" s="10">
        <f>(((J1114/60)/60)/24)+DATE(1970,1,1)</f>
        <v>41963.759386574078</v>
      </c>
      <c r="T1114" s="11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>(E1115/D1115) * 100</f>
        <v>0.5</v>
      </c>
      <c r="P1115" s="15">
        <f>(E1115/L1115)</f>
        <v>5</v>
      </c>
      <c r="Q1115" t="str">
        <f>MID(N1115,1,FIND("/",N1115)-1)</f>
        <v>games</v>
      </c>
      <c r="R1115" t="str">
        <f>MID(N1115,FIND("/",N1115)+1,LEN(N1115))</f>
        <v>video games</v>
      </c>
      <c r="S1115" s="10">
        <f>(((J1115/60)/60)/24)+DATE(1970,1,1)</f>
        <v>41835.977083333331</v>
      </c>
      <c r="T1115" s="11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>(E1116/D1116) * 100</f>
        <v>0.16666666666666669</v>
      </c>
      <c r="P1116" s="15">
        <f>(E1116/L1116)</f>
        <v>3.3333333333333335</v>
      </c>
      <c r="Q1116" t="str">
        <f>MID(N1116,1,FIND("/",N1116)-1)</f>
        <v>games</v>
      </c>
      <c r="R1116" t="str">
        <f>MID(N1116,FIND("/",N1116)+1,LEN(N1116))</f>
        <v>video games</v>
      </c>
      <c r="S1116" s="10">
        <f>(((J1116/60)/60)/24)+DATE(1970,1,1)</f>
        <v>41526.345914351856</v>
      </c>
      <c r="T1116" s="11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>(E1117/D1117) * 100</f>
        <v>0.13250000000000001</v>
      </c>
      <c r="P1117" s="15">
        <f>(E1117/L1117)</f>
        <v>13.25</v>
      </c>
      <c r="Q1117" t="str">
        <f>MID(N1117,1,FIND("/",N1117)-1)</f>
        <v>games</v>
      </c>
      <c r="R1117" t="str">
        <f>MID(N1117,FIND("/",N1117)+1,LEN(N1117))</f>
        <v>video games</v>
      </c>
      <c r="S1117" s="10">
        <f>(((J1117/60)/60)/24)+DATE(1970,1,1)</f>
        <v>42429.695543981477</v>
      </c>
      <c r="T1117" s="11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>(E1118/D1118) * 100</f>
        <v>3.5704000000000007E-2</v>
      </c>
      <c r="P1118" s="15">
        <f>(E1118/L1118)</f>
        <v>17.852</v>
      </c>
      <c r="Q1118" t="str">
        <f>MID(N1118,1,FIND("/",N1118)-1)</f>
        <v>games</v>
      </c>
      <c r="R1118" t="str">
        <f>MID(N1118,FIND("/",N1118)+1,LEN(N1118))</f>
        <v>video games</v>
      </c>
      <c r="S1118" s="10">
        <f>(((J1118/60)/60)/24)+DATE(1970,1,1)</f>
        <v>41009.847314814811</v>
      </c>
      <c r="T1118" s="11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>(E1119/D1119) * 100</f>
        <v>8.3000000000000007</v>
      </c>
      <c r="P1119" s="15">
        <f>(E1119/L1119)</f>
        <v>10.375</v>
      </c>
      <c r="Q1119" t="str">
        <f>MID(N1119,1,FIND("/",N1119)-1)</f>
        <v>games</v>
      </c>
      <c r="R1119" t="str">
        <f>MID(N1119,FIND("/",N1119)+1,LEN(N1119))</f>
        <v>video games</v>
      </c>
      <c r="S1119" s="10">
        <f>(((J1119/60)/60)/24)+DATE(1970,1,1)</f>
        <v>42333.598530092597</v>
      </c>
      <c r="T1119" s="11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>(E1120/D1120) * 100</f>
        <v>2.4222222222222221</v>
      </c>
      <c r="P1120" s="15">
        <f>(E1120/L1120)</f>
        <v>36.333333333333336</v>
      </c>
      <c r="Q1120" t="str">
        <f>MID(N1120,1,FIND("/",N1120)-1)</f>
        <v>games</v>
      </c>
      <c r="R1120" t="str">
        <f>MID(N1120,FIND("/",N1120)+1,LEN(N1120))</f>
        <v>video games</v>
      </c>
      <c r="S1120" s="10">
        <f>(((J1120/60)/60)/24)+DATE(1970,1,1)</f>
        <v>41704.16642361111</v>
      </c>
      <c r="T1120" s="11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>(E1121/D1121) * 100</f>
        <v>0.23809523809523811</v>
      </c>
      <c r="P1121" s="15">
        <f>(E1121/L1121)</f>
        <v>5</v>
      </c>
      <c r="Q1121" t="str">
        <f>MID(N1121,1,FIND("/",N1121)-1)</f>
        <v>games</v>
      </c>
      <c r="R1121" t="str">
        <f>MID(N1121,FIND("/",N1121)+1,LEN(N1121))</f>
        <v>video games</v>
      </c>
      <c r="S1121" s="10">
        <f>(((J1121/60)/60)/24)+DATE(1970,1,1)</f>
        <v>41722.792407407411</v>
      </c>
      <c r="T1121" s="11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>(E1122/D1122) * 100</f>
        <v>0</v>
      </c>
      <c r="P1122" s="15" t="e">
        <f>(E1122/L1122)</f>
        <v>#DIV/0!</v>
      </c>
      <c r="Q1122" t="str">
        <f>MID(N1122,1,FIND("/",N1122)-1)</f>
        <v>games</v>
      </c>
      <c r="R1122" t="str">
        <f>MID(N1122,FIND("/",N1122)+1,LEN(N1122))</f>
        <v>video games</v>
      </c>
      <c r="S1122" s="10">
        <f>(((J1122/60)/60)/24)+DATE(1970,1,1)</f>
        <v>40799.872685185182</v>
      </c>
      <c r="T1122" s="11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>(E1123/D1123) * 100</f>
        <v>1.1599999999999999E-2</v>
      </c>
      <c r="P1123" s="15">
        <f>(E1123/L1123)</f>
        <v>5.8</v>
      </c>
      <c r="Q1123" t="str">
        <f>MID(N1123,1,FIND("/",N1123)-1)</f>
        <v>games</v>
      </c>
      <c r="R1123" t="str">
        <f>MID(N1123,FIND("/",N1123)+1,LEN(N1123))</f>
        <v>video games</v>
      </c>
      <c r="S1123" s="10">
        <f>(((J1123/60)/60)/24)+DATE(1970,1,1)</f>
        <v>42412.934212962966</v>
      </c>
      <c r="T1123" s="11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>(E1124/D1124) * 100</f>
        <v>0</v>
      </c>
      <c r="P1124" s="15" t="e">
        <f>(E1124/L1124)</f>
        <v>#DIV/0!</v>
      </c>
      <c r="Q1124" t="str">
        <f>MID(N1124,1,FIND("/",N1124)-1)</f>
        <v>games</v>
      </c>
      <c r="R1124" t="str">
        <f>MID(N1124,FIND("/",N1124)+1,LEN(N1124))</f>
        <v>video games</v>
      </c>
      <c r="S1124" s="10">
        <f>(((J1124/60)/60)/24)+DATE(1970,1,1)</f>
        <v>41410.703993055555</v>
      </c>
      <c r="T1124" s="11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>(E1125/D1125) * 100</f>
        <v>0.22</v>
      </c>
      <c r="P1125" s="15">
        <f>(E1125/L1125)</f>
        <v>3.6666666666666665</v>
      </c>
      <c r="Q1125" t="str">
        <f>MID(N1125,1,FIND("/",N1125)-1)</f>
        <v>games</v>
      </c>
      <c r="R1125" t="str">
        <f>MID(N1125,FIND("/",N1125)+1,LEN(N1125))</f>
        <v>video games</v>
      </c>
      <c r="S1125" s="10">
        <f>(((J1125/60)/60)/24)+DATE(1970,1,1)</f>
        <v>41718.5237037037</v>
      </c>
      <c r="T1125" s="11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>(E1126/D1126) * 100</f>
        <v>0.47222222222222221</v>
      </c>
      <c r="P1126" s="15">
        <f>(E1126/L1126)</f>
        <v>60.714285714285715</v>
      </c>
      <c r="Q1126" t="str">
        <f>MID(N1126,1,FIND("/",N1126)-1)</f>
        <v>games</v>
      </c>
      <c r="R1126" t="str">
        <f>MID(N1126,FIND("/",N1126)+1,LEN(N1126))</f>
        <v>mobile games</v>
      </c>
      <c r="S1126" s="10">
        <f>(((J1126/60)/60)/24)+DATE(1970,1,1)</f>
        <v>42094.667256944449</v>
      </c>
      <c r="T1126" s="11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>(E1127/D1127) * 100</f>
        <v>0</v>
      </c>
      <c r="P1127" s="15" t="e">
        <f>(E1127/L1127)</f>
        <v>#DIV/0!</v>
      </c>
      <c r="Q1127" t="str">
        <f>MID(N1127,1,FIND("/",N1127)-1)</f>
        <v>games</v>
      </c>
      <c r="R1127" t="str">
        <f>MID(N1127,FIND("/",N1127)+1,LEN(N1127))</f>
        <v>mobile games</v>
      </c>
      <c r="S1127" s="10">
        <f>(((J1127/60)/60)/24)+DATE(1970,1,1)</f>
        <v>42212.624189814815</v>
      </c>
      <c r="T1127" s="11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>(E1128/D1128) * 100</f>
        <v>0.5</v>
      </c>
      <c r="P1128" s="15">
        <f>(E1128/L1128)</f>
        <v>5</v>
      </c>
      <c r="Q1128" t="str">
        <f>MID(N1128,1,FIND("/",N1128)-1)</f>
        <v>games</v>
      </c>
      <c r="R1128" t="str">
        <f>MID(N1128,FIND("/",N1128)+1,LEN(N1128))</f>
        <v>mobile games</v>
      </c>
      <c r="S1128" s="10">
        <f>(((J1128/60)/60)/24)+DATE(1970,1,1)</f>
        <v>42535.327476851846</v>
      </c>
      <c r="T1128" s="11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>(E1129/D1129) * 100</f>
        <v>1.6714285714285713</v>
      </c>
      <c r="P1129" s="15">
        <f>(E1129/L1129)</f>
        <v>25.434782608695652</v>
      </c>
      <c r="Q1129" t="str">
        <f>MID(N1129,1,FIND("/",N1129)-1)</f>
        <v>games</v>
      </c>
      <c r="R1129" t="str">
        <f>MID(N1129,FIND("/",N1129)+1,LEN(N1129))</f>
        <v>mobile games</v>
      </c>
      <c r="S1129" s="10">
        <f>(((J1129/60)/60)/24)+DATE(1970,1,1)</f>
        <v>41926.854166666664</v>
      </c>
      <c r="T1129" s="11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>(E1130/D1130) * 100</f>
        <v>0.1</v>
      </c>
      <c r="P1130" s="15">
        <f>(E1130/L1130)</f>
        <v>1</v>
      </c>
      <c r="Q1130" t="str">
        <f>MID(N1130,1,FIND("/",N1130)-1)</f>
        <v>games</v>
      </c>
      <c r="R1130" t="str">
        <f>MID(N1130,FIND("/",N1130)+1,LEN(N1130))</f>
        <v>mobile games</v>
      </c>
      <c r="S1130" s="10">
        <f>(((J1130/60)/60)/24)+DATE(1970,1,1)</f>
        <v>41828.649502314816</v>
      </c>
      <c r="T1130" s="11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>(E1131/D1131) * 100</f>
        <v>0.105</v>
      </c>
      <c r="P1131" s="15">
        <f>(E1131/L1131)</f>
        <v>10.5</v>
      </c>
      <c r="Q1131" t="str">
        <f>MID(N1131,1,FIND("/",N1131)-1)</f>
        <v>games</v>
      </c>
      <c r="R1131" t="str">
        <f>MID(N1131,FIND("/",N1131)+1,LEN(N1131))</f>
        <v>mobile games</v>
      </c>
      <c r="S1131" s="10">
        <f>(((J1131/60)/60)/24)+DATE(1970,1,1)</f>
        <v>42496.264965277776</v>
      </c>
      <c r="T1131" s="11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>(E1132/D1132) * 100</f>
        <v>0.22</v>
      </c>
      <c r="P1132" s="15">
        <f>(E1132/L1132)</f>
        <v>3.6666666666666665</v>
      </c>
      <c r="Q1132" t="str">
        <f>MID(N1132,1,FIND("/",N1132)-1)</f>
        <v>games</v>
      </c>
      <c r="R1132" t="str">
        <f>MID(N1132,FIND("/",N1132)+1,LEN(N1132))</f>
        <v>mobile games</v>
      </c>
      <c r="S1132" s="10">
        <f>(((J1132/60)/60)/24)+DATE(1970,1,1)</f>
        <v>41908.996527777781</v>
      </c>
      <c r="T1132" s="11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>(E1133/D1133) * 100</f>
        <v>0</v>
      </c>
      <c r="P1133" s="15" t="e">
        <f>(E1133/L1133)</f>
        <v>#DIV/0!</v>
      </c>
      <c r="Q1133" t="str">
        <f>MID(N1133,1,FIND("/",N1133)-1)</f>
        <v>games</v>
      </c>
      <c r="R1133" t="str">
        <f>MID(N1133,FIND("/",N1133)+1,LEN(N1133))</f>
        <v>mobile games</v>
      </c>
      <c r="S1133" s="10">
        <f>(((J1133/60)/60)/24)+DATE(1970,1,1)</f>
        <v>42332.908194444448</v>
      </c>
      <c r="T1133" s="11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>(E1134/D1134) * 100</f>
        <v>14.38</v>
      </c>
      <c r="P1134" s="15">
        <f>(E1134/L1134)</f>
        <v>110.61538461538461</v>
      </c>
      <c r="Q1134" t="str">
        <f>MID(N1134,1,FIND("/",N1134)-1)</f>
        <v>games</v>
      </c>
      <c r="R1134" t="str">
        <f>MID(N1134,FIND("/",N1134)+1,LEN(N1134))</f>
        <v>mobile games</v>
      </c>
      <c r="S1134" s="10">
        <f>(((J1134/60)/60)/24)+DATE(1970,1,1)</f>
        <v>42706.115405092598</v>
      </c>
      <c r="T1134" s="11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>(E1135/D1135) * 100</f>
        <v>0.66666666666666674</v>
      </c>
      <c r="P1135" s="15">
        <f>(E1135/L1135)</f>
        <v>20</v>
      </c>
      <c r="Q1135" t="str">
        <f>MID(N1135,1,FIND("/",N1135)-1)</f>
        <v>games</v>
      </c>
      <c r="R1135" t="str">
        <f>MID(N1135,FIND("/",N1135)+1,LEN(N1135))</f>
        <v>mobile games</v>
      </c>
      <c r="S1135" s="10">
        <f>(((J1135/60)/60)/24)+DATE(1970,1,1)</f>
        <v>41821.407187500001</v>
      </c>
      <c r="T1135" s="11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>(E1136/D1136) * 100</f>
        <v>4.0000000000000001E-3</v>
      </c>
      <c r="P1136" s="15">
        <f>(E1136/L1136)</f>
        <v>1</v>
      </c>
      <c r="Q1136" t="str">
        <f>MID(N1136,1,FIND("/",N1136)-1)</f>
        <v>games</v>
      </c>
      <c r="R1136" t="str">
        <f>MID(N1136,FIND("/",N1136)+1,LEN(N1136))</f>
        <v>mobile games</v>
      </c>
      <c r="S1136" s="10">
        <f>(((J1136/60)/60)/24)+DATE(1970,1,1)</f>
        <v>41958.285046296296</v>
      </c>
      <c r="T1136" s="11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>(E1137/D1137) * 100</f>
        <v>5</v>
      </c>
      <c r="P1137" s="15">
        <f>(E1137/L1137)</f>
        <v>50</v>
      </c>
      <c r="Q1137" t="str">
        <f>MID(N1137,1,FIND("/",N1137)-1)</f>
        <v>games</v>
      </c>
      <c r="R1137" t="str">
        <f>MID(N1137,FIND("/",N1137)+1,LEN(N1137))</f>
        <v>mobile games</v>
      </c>
      <c r="S1137" s="10">
        <f>(((J1137/60)/60)/24)+DATE(1970,1,1)</f>
        <v>42558.989513888882</v>
      </c>
      <c r="T1137" s="11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>(E1138/D1138) * 100</f>
        <v>6.4439140811455857</v>
      </c>
      <c r="P1138" s="15">
        <f>(E1138/L1138)</f>
        <v>45</v>
      </c>
      <c r="Q1138" t="str">
        <f>MID(N1138,1,FIND("/",N1138)-1)</f>
        <v>games</v>
      </c>
      <c r="R1138" t="str">
        <f>MID(N1138,FIND("/",N1138)+1,LEN(N1138))</f>
        <v>mobile games</v>
      </c>
      <c r="S1138" s="10">
        <f>(((J1138/60)/60)/24)+DATE(1970,1,1)</f>
        <v>42327.671631944439</v>
      </c>
      <c r="T1138" s="11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>(E1139/D1139) * 100</f>
        <v>39.5</v>
      </c>
      <c r="P1139" s="15">
        <f>(E1139/L1139)</f>
        <v>253.2051282051282</v>
      </c>
      <c r="Q1139" t="str">
        <f>MID(N1139,1,FIND("/",N1139)-1)</f>
        <v>games</v>
      </c>
      <c r="R1139" t="str">
        <f>MID(N1139,FIND("/",N1139)+1,LEN(N1139))</f>
        <v>mobile games</v>
      </c>
      <c r="S1139" s="10">
        <f>(((J1139/60)/60)/24)+DATE(1970,1,1)</f>
        <v>42453.819687499999</v>
      </c>
      <c r="T1139" s="11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>(E1140/D1140) * 100</f>
        <v>0.35714285714285715</v>
      </c>
      <c r="P1140" s="15">
        <f>(E1140/L1140)</f>
        <v>31.25</v>
      </c>
      <c r="Q1140" t="str">
        <f>MID(N1140,1,FIND("/",N1140)-1)</f>
        <v>games</v>
      </c>
      <c r="R1140" t="str">
        <f>MID(N1140,FIND("/",N1140)+1,LEN(N1140))</f>
        <v>mobile games</v>
      </c>
      <c r="S1140" s="10">
        <f>(((J1140/60)/60)/24)+DATE(1970,1,1)</f>
        <v>42736.9066087963</v>
      </c>
      <c r="T1140" s="11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>(E1141/D1141) * 100</f>
        <v>6.25E-2</v>
      </c>
      <c r="P1141" s="15">
        <f>(E1141/L1141)</f>
        <v>5</v>
      </c>
      <c r="Q1141" t="str">
        <f>MID(N1141,1,FIND("/",N1141)-1)</f>
        <v>games</v>
      </c>
      <c r="R1141" t="str">
        <f>MID(N1141,FIND("/",N1141)+1,LEN(N1141))</f>
        <v>mobile games</v>
      </c>
      <c r="S1141" s="10">
        <f>(((J1141/60)/60)/24)+DATE(1970,1,1)</f>
        <v>41975.347523148142</v>
      </c>
      <c r="T1141" s="11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>(E1142/D1142) * 100</f>
        <v>0</v>
      </c>
      <c r="P1142" s="15" t="e">
        <f>(E1142/L1142)</f>
        <v>#DIV/0!</v>
      </c>
      <c r="Q1142" t="str">
        <f>MID(N1142,1,FIND("/",N1142)-1)</f>
        <v>games</v>
      </c>
      <c r="R1142" t="str">
        <f>MID(N1142,FIND("/",N1142)+1,LEN(N1142))</f>
        <v>mobile games</v>
      </c>
      <c r="S1142" s="10">
        <f>(((J1142/60)/60)/24)+DATE(1970,1,1)</f>
        <v>42192.462048611109</v>
      </c>
      <c r="T1142" s="11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>(E1143/D1143) * 100</f>
        <v>0</v>
      </c>
      <c r="P1143" s="15" t="e">
        <f>(E1143/L1143)</f>
        <v>#DIV/0!</v>
      </c>
      <c r="Q1143" t="str">
        <f>MID(N1143,1,FIND("/",N1143)-1)</f>
        <v>games</v>
      </c>
      <c r="R1143" t="str">
        <f>MID(N1143,FIND("/",N1143)+1,LEN(N1143))</f>
        <v>mobile games</v>
      </c>
      <c r="S1143" s="10">
        <f>(((J1143/60)/60)/24)+DATE(1970,1,1)</f>
        <v>42164.699652777781</v>
      </c>
      <c r="T1143" s="11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>(E1144/D1144) * 100</f>
        <v>0</v>
      </c>
      <c r="P1144" s="15" t="e">
        <f>(E1144/L1144)</f>
        <v>#DIV/0!</v>
      </c>
      <c r="Q1144" t="str">
        <f>MID(N1144,1,FIND("/",N1144)-1)</f>
        <v>games</v>
      </c>
      <c r="R1144" t="str">
        <f>MID(N1144,FIND("/",N1144)+1,LEN(N1144))</f>
        <v>mobile games</v>
      </c>
      <c r="S1144" s="10">
        <f>(((J1144/60)/60)/24)+DATE(1970,1,1)</f>
        <v>42022.006099537044</v>
      </c>
      <c r="T1144" s="11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>(E1145/D1145) * 100</f>
        <v>0.41333333333333333</v>
      </c>
      <c r="P1145" s="15">
        <f>(E1145/L1145)</f>
        <v>23.25</v>
      </c>
      <c r="Q1145" t="str">
        <f>MID(N1145,1,FIND("/",N1145)-1)</f>
        <v>games</v>
      </c>
      <c r="R1145" t="str">
        <f>MID(N1145,FIND("/",N1145)+1,LEN(N1145))</f>
        <v>mobile games</v>
      </c>
      <c r="S1145" s="10">
        <f>(((J1145/60)/60)/24)+DATE(1970,1,1)</f>
        <v>42325.19358796296</v>
      </c>
      <c r="T1145" s="11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>(E1146/D1146) * 100</f>
        <v>0</v>
      </c>
      <c r="P1146" s="15" t="e">
        <f>(E1146/L1146)</f>
        <v>#DIV/0!</v>
      </c>
      <c r="Q1146" t="str">
        <f>MID(N1146,1,FIND("/",N1146)-1)</f>
        <v>food</v>
      </c>
      <c r="R1146" t="str">
        <f>MID(N1146,FIND("/",N1146)+1,LEN(N1146))</f>
        <v>food trucks</v>
      </c>
      <c r="S1146" s="10">
        <f>(((J1146/60)/60)/24)+DATE(1970,1,1)</f>
        <v>42093.181944444441</v>
      </c>
      <c r="T1146" s="11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>(E1147/D1147) * 100</f>
        <v>0.125</v>
      </c>
      <c r="P1147" s="15">
        <f>(E1147/L1147)</f>
        <v>100</v>
      </c>
      <c r="Q1147" t="str">
        <f>MID(N1147,1,FIND("/",N1147)-1)</f>
        <v>food</v>
      </c>
      <c r="R1147" t="str">
        <f>MID(N1147,FIND("/",N1147)+1,LEN(N1147))</f>
        <v>food trucks</v>
      </c>
      <c r="S1147" s="10">
        <f>(((J1147/60)/60)/24)+DATE(1970,1,1)</f>
        <v>41854.747592592597</v>
      </c>
      <c r="T1147" s="11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>(E1148/D1148) * 100</f>
        <v>8.8333333333333339</v>
      </c>
      <c r="P1148" s="15">
        <f>(E1148/L1148)</f>
        <v>44.166666666666664</v>
      </c>
      <c r="Q1148" t="str">
        <f>MID(N1148,1,FIND("/",N1148)-1)</f>
        <v>food</v>
      </c>
      <c r="R1148" t="str">
        <f>MID(N1148,FIND("/",N1148)+1,LEN(N1148))</f>
        <v>food trucks</v>
      </c>
      <c r="S1148" s="10">
        <f>(((J1148/60)/60)/24)+DATE(1970,1,1)</f>
        <v>41723.9533912037</v>
      </c>
      <c r="T1148" s="11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>(E1149/D1149) * 100</f>
        <v>0</v>
      </c>
      <c r="P1149" s="15" t="e">
        <f>(E1149/L1149)</f>
        <v>#DIV/0!</v>
      </c>
      <c r="Q1149" t="str">
        <f>MID(N1149,1,FIND("/",N1149)-1)</f>
        <v>food</v>
      </c>
      <c r="R1149" t="str">
        <f>MID(N1149,FIND("/",N1149)+1,LEN(N1149))</f>
        <v>food trucks</v>
      </c>
      <c r="S1149" s="10">
        <f>(((J1149/60)/60)/24)+DATE(1970,1,1)</f>
        <v>41871.972025462965</v>
      </c>
      <c r="T1149" s="11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>(E1150/D1150) * 100</f>
        <v>0.48666666666666669</v>
      </c>
      <c r="P1150" s="15">
        <f>(E1150/L1150)</f>
        <v>24.333333333333332</v>
      </c>
      <c r="Q1150" t="str">
        <f>MID(N1150,1,FIND("/",N1150)-1)</f>
        <v>food</v>
      </c>
      <c r="R1150" t="str">
        <f>MID(N1150,FIND("/",N1150)+1,LEN(N1150))</f>
        <v>food trucks</v>
      </c>
      <c r="S1150" s="10">
        <f>(((J1150/60)/60)/24)+DATE(1970,1,1)</f>
        <v>42675.171076388884</v>
      </c>
      <c r="T1150" s="11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>(E1151/D1151) * 100</f>
        <v>0.15</v>
      </c>
      <c r="P1151" s="15">
        <f>(E1151/L1151)</f>
        <v>37.5</v>
      </c>
      <c r="Q1151" t="str">
        <f>MID(N1151,1,FIND("/",N1151)-1)</f>
        <v>food</v>
      </c>
      <c r="R1151" t="str">
        <f>MID(N1151,FIND("/",N1151)+1,LEN(N1151))</f>
        <v>food trucks</v>
      </c>
      <c r="S1151" s="10">
        <f>(((J1151/60)/60)/24)+DATE(1970,1,1)</f>
        <v>42507.71025462963</v>
      </c>
      <c r="T1151" s="11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>(E1152/D1152) * 100</f>
        <v>10.08</v>
      </c>
      <c r="P1152" s="15">
        <f>(E1152/L1152)</f>
        <v>42</v>
      </c>
      <c r="Q1152" t="str">
        <f>MID(N1152,1,FIND("/",N1152)-1)</f>
        <v>food</v>
      </c>
      <c r="R1152" t="str">
        <f>MID(N1152,FIND("/",N1152)+1,LEN(N1152))</f>
        <v>food trucks</v>
      </c>
      <c r="S1152" s="10">
        <f>(((J1152/60)/60)/24)+DATE(1970,1,1)</f>
        <v>42317.954571759255</v>
      </c>
      <c r="T1152" s="11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>(E1153/D1153) * 100</f>
        <v>0</v>
      </c>
      <c r="P1153" s="15" t="e">
        <f>(E1153/L1153)</f>
        <v>#DIV/0!</v>
      </c>
      <c r="Q1153" t="str">
        <f>MID(N1153,1,FIND("/",N1153)-1)</f>
        <v>food</v>
      </c>
      <c r="R1153" t="str">
        <f>MID(N1153,FIND("/",N1153)+1,LEN(N1153))</f>
        <v>food trucks</v>
      </c>
      <c r="S1153" s="10">
        <f>(((J1153/60)/60)/24)+DATE(1970,1,1)</f>
        <v>42224.102581018517</v>
      </c>
      <c r="T1153" s="11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>(E1154/D1154) * 100</f>
        <v>5.6937500000000005</v>
      </c>
      <c r="P1154" s="15">
        <f>(E1154/L1154)</f>
        <v>60.733333333333334</v>
      </c>
      <c r="Q1154" t="str">
        <f>MID(N1154,1,FIND("/",N1154)-1)</f>
        <v>food</v>
      </c>
      <c r="R1154" t="str">
        <f>MID(N1154,FIND("/",N1154)+1,LEN(N1154))</f>
        <v>food trucks</v>
      </c>
      <c r="S1154" s="10">
        <f>(((J1154/60)/60)/24)+DATE(1970,1,1)</f>
        <v>42109.709629629629</v>
      </c>
      <c r="T1154" s="11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>(E1155/D1155) * 100</f>
        <v>0.625</v>
      </c>
      <c r="P1155" s="15">
        <f>(E1155/L1155)</f>
        <v>50</v>
      </c>
      <c r="Q1155" t="str">
        <f>MID(N1155,1,FIND("/",N1155)-1)</f>
        <v>food</v>
      </c>
      <c r="R1155" t="str">
        <f>MID(N1155,FIND("/",N1155)+1,LEN(N1155))</f>
        <v>food trucks</v>
      </c>
      <c r="S1155" s="10">
        <f>(((J1155/60)/60)/24)+DATE(1970,1,1)</f>
        <v>42143.714178240742</v>
      </c>
      <c r="T1155" s="11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>(E1156/D1156) * 100</f>
        <v>6.5</v>
      </c>
      <c r="P1156" s="15">
        <f>(E1156/L1156)</f>
        <v>108.33333333333333</v>
      </c>
      <c r="Q1156" t="str">
        <f>MID(N1156,1,FIND("/",N1156)-1)</f>
        <v>food</v>
      </c>
      <c r="R1156" t="str">
        <f>MID(N1156,FIND("/",N1156)+1,LEN(N1156))</f>
        <v>food trucks</v>
      </c>
      <c r="S1156" s="10">
        <f>(((J1156/60)/60)/24)+DATE(1970,1,1)</f>
        <v>42223.108865740738</v>
      </c>
      <c r="T1156" s="11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>(E1157/D1157) * 100</f>
        <v>0.752</v>
      </c>
      <c r="P1157" s="15">
        <f>(E1157/L1157)</f>
        <v>23.5</v>
      </c>
      <c r="Q1157" t="str">
        <f>MID(N1157,1,FIND("/",N1157)-1)</f>
        <v>food</v>
      </c>
      <c r="R1157" t="str">
        <f>MID(N1157,FIND("/",N1157)+1,LEN(N1157))</f>
        <v>food trucks</v>
      </c>
      <c r="S1157" s="10">
        <f>(((J1157/60)/60)/24)+DATE(1970,1,1)</f>
        <v>41835.763981481483</v>
      </c>
      <c r="T1157" s="11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>(E1158/D1158) * 100</f>
        <v>0</v>
      </c>
      <c r="P1158" s="15" t="e">
        <f>(E1158/L1158)</f>
        <v>#DIV/0!</v>
      </c>
      <c r="Q1158" t="str">
        <f>MID(N1158,1,FIND("/",N1158)-1)</f>
        <v>food</v>
      </c>
      <c r="R1158" t="str">
        <f>MID(N1158,FIND("/",N1158)+1,LEN(N1158))</f>
        <v>food trucks</v>
      </c>
      <c r="S1158" s="10">
        <f>(((J1158/60)/60)/24)+DATE(1970,1,1)</f>
        <v>42029.07131944444</v>
      </c>
      <c r="T1158" s="11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>(E1159/D1159) * 100</f>
        <v>1.51</v>
      </c>
      <c r="P1159" s="15">
        <f>(E1159/L1159)</f>
        <v>50.333333333333336</v>
      </c>
      <c r="Q1159" t="str">
        <f>MID(N1159,1,FIND("/",N1159)-1)</f>
        <v>food</v>
      </c>
      <c r="R1159" t="str">
        <f>MID(N1159,FIND("/",N1159)+1,LEN(N1159))</f>
        <v>food trucks</v>
      </c>
      <c r="S1159" s="10">
        <f>(((J1159/60)/60)/24)+DATE(1970,1,1)</f>
        <v>41918.628240740742</v>
      </c>
      <c r="T1159" s="11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>(E1160/D1160) * 100</f>
        <v>0.46666666666666673</v>
      </c>
      <c r="P1160" s="15">
        <f>(E1160/L1160)</f>
        <v>11.666666666666666</v>
      </c>
      <c r="Q1160" t="str">
        <f>MID(N1160,1,FIND("/",N1160)-1)</f>
        <v>food</v>
      </c>
      <c r="R1160" t="str">
        <f>MID(N1160,FIND("/",N1160)+1,LEN(N1160))</f>
        <v>food trucks</v>
      </c>
      <c r="S1160" s="10">
        <f>(((J1160/60)/60)/24)+DATE(1970,1,1)</f>
        <v>41952.09175925926</v>
      </c>
      <c r="T1160" s="11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>(E1161/D1161) * 100</f>
        <v>0</v>
      </c>
      <c r="P1161" s="15" t="e">
        <f>(E1161/L1161)</f>
        <v>#DIV/0!</v>
      </c>
      <c r="Q1161" t="str">
        <f>MID(N1161,1,FIND("/",N1161)-1)</f>
        <v>food</v>
      </c>
      <c r="R1161" t="str">
        <f>MID(N1161,FIND("/",N1161)+1,LEN(N1161))</f>
        <v>food trucks</v>
      </c>
      <c r="S1161" s="10">
        <f>(((J1161/60)/60)/24)+DATE(1970,1,1)</f>
        <v>42154.726446759261</v>
      </c>
      <c r="T1161" s="11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>(E1162/D1162) * 100</f>
        <v>3.85</v>
      </c>
      <c r="P1162" s="15">
        <f>(E1162/L1162)</f>
        <v>60.789473684210527</v>
      </c>
      <c r="Q1162" t="str">
        <f>MID(N1162,1,FIND("/",N1162)-1)</f>
        <v>food</v>
      </c>
      <c r="R1162" t="str">
        <f>MID(N1162,FIND("/",N1162)+1,LEN(N1162))</f>
        <v>food trucks</v>
      </c>
      <c r="S1162" s="10">
        <f>(((J1162/60)/60)/24)+DATE(1970,1,1)</f>
        <v>42061.154930555553</v>
      </c>
      <c r="T1162" s="11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>(E1163/D1163) * 100</f>
        <v>0</v>
      </c>
      <c r="P1163" s="15" t="e">
        <f>(E1163/L1163)</f>
        <v>#DIV/0!</v>
      </c>
      <c r="Q1163" t="str">
        <f>MID(N1163,1,FIND("/",N1163)-1)</f>
        <v>food</v>
      </c>
      <c r="R1163" t="str">
        <f>MID(N1163,FIND("/",N1163)+1,LEN(N1163))</f>
        <v>food trucks</v>
      </c>
      <c r="S1163" s="10">
        <f>(((J1163/60)/60)/24)+DATE(1970,1,1)</f>
        <v>42122.629502314812</v>
      </c>
      <c r="T1163" s="11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>(E1164/D1164) * 100</f>
        <v>5.8333333333333341E-2</v>
      </c>
      <c r="P1164" s="15">
        <f>(E1164/L1164)</f>
        <v>17.5</v>
      </c>
      <c r="Q1164" t="str">
        <f>MID(N1164,1,FIND("/",N1164)-1)</f>
        <v>food</v>
      </c>
      <c r="R1164" t="str">
        <f>MID(N1164,FIND("/",N1164)+1,LEN(N1164))</f>
        <v>food trucks</v>
      </c>
      <c r="S1164" s="10">
        <f>(((J1164/60)/60)/24)+DATE(1970,1,1)</f>
        <v>41876.683611111112</v>
      </c>
      <c r="T1164" s="11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>(E1165/D1165) * 100</f>
        <v>0</v>
      </c>
      <c r="P1165" s="15" t="e">
        <f>(E1165/L1165)</f>
        <v>#DIV/0!</v>
      </c>
      <c r="Q1165" t="str">
        <f>MID(N1165,1,FIND("/",N1165)-1)</f>
        <v>food</v>
      </c>
      <c r="R1165" t="str">
        <f>MID(N1165,FIND("/",N1165)+1,LEN(N1165))</f>
        <v>food trucks</v>
      </c>
      <c r="S1165" s="10">
        <f>(((J1165/60)/60)/24)+DATE(1970,1,1)</f>
        <v>41830.723611111112</v>
      </c>
      <c r="T1165" s="11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>(E1166/D1166) * 100</f>
        <v>0</v>
      </c>
      <c r="P1166" s="15" t="e">
        <f>(E1166/L1166)</f>
        <v>#DIV/0!</v>
      </c>
      <c r="Q1166" t="str">
        <f>MID(N1166,1,FIND("/",N1166)-1)</f>
        <v>food</v>
      </c>
      <c r="R1166" t="str">
        <f>MID(N1166,FIND("/",N1166)+1,LEN(N1166))</f>
        <v>food trucks</v>
      </c>
      <c r="S1166" s="10">
        <f>(((J1166/60)/60)/24)+DATE(1970,1,1)</f>
        <v>42509.724328703705</v>
      </c>
      <c r="T1166" s="11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>(E1167/D1167) * 100</f>
        <v>20.705000000000002</v>
      </c>
      <c r="P1167" s="15">
        <f>(E1167/L1167)</f>
        <v>82.82</v>
      </c>
      <c r="Q1167" t="str">
        <f>MID(N1167,1,FIND("/",N1167)-1)</f>
        <v>food</v>
      </c>
      <c r="R1167" t="str">
        <f>MID(N1167,FIND("/",N1167)+1,LEN(N1167))</f>
        <v>food trucks</v>
      </c>
      <c r="S1167" s="10">
        <f>(((J1167/60)/60)/24)+DATE(1970,1,1)</f>
        <v>41792.214467592588</v>
      </c>
      <c r="T1167" s="11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>(E1168/D1168) * 100</f>
        <v>19.139999999999997</v>
      </c>
      <c r="P1168" s="15">
        <f>(E1168/L1168)</f>
        <v>358.875</v>
      </c>
      <c r="Q1168" t="str">
        <f>MID(N1168,1,FIND("/",N1168)-1)</f>
        <v>food</v>
      </c>
      <c r="R1168" t="str">
        <f>MID(N1168,FIND("/",N1168)+1,LEN(N1168))</f>
        <v>food trucks</v>
      </c>
      <c r="S1168" s="10">
        <f>(((J1168/60)/60)/24)+DATE(1970,1,1)</f>
        <v>42150.485439814816</v>
      </c>
      <c r="T1168" s="11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>(E1169/D1169) * 100</f>
        <v>1.6316666666666666</v>
      </c>
      <c r="P1169" s="15">
        <f>(E1169/L1169)</f>
        <v>61.1875</v>
      </c>
      <c r="Q1169" t="str">
        <f>MID(N1169,1,FIND("/",N1169)-1)</f>
        <v>food</v>
      </c>
      <c r="R1169" t="str">
        <f>MID(N1169,FIND("/",N1169)+1,LEN(N1169))</f>
        <v>food trucks</v>
      </c>
      <c r="S1169" s="10">
        <f>(((J1169/60)/60)/24)+DATE(1970,1,1)</f>
        <v>41863.734895833331</v>
      </c>
      <c r="T1169" s="11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>(E1170/D1170) * 100</f>
        <v>5.6666666666666661</v>
      </c>
      <c r="P1170" s="15">
        <f>(E1170/L1170)</f>
        <v>340</v>
      </c>
      <c r="Q1170" t="str">
        <f>MID(N1170,1,FIND("/",N1170)-1)</f>
        <v>food</v>
      </c>
      <c r="R1170" t="str">
        <f>MID(N1170,FIND("/",N1170)+1,LEN(N1170))</f>
        <v>food trucks</v>
      </c>
      <c r="S1170" s="10">
        <f>(((J1170/60)/60)/24)+DATE(1970,1,1)</f>
        <v>42605.053993055553</v>
      </c>
      <c r="T1170" s="11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>(E1171/D1171) * 100</f>
        <v>0.16999999999999998</v>
      </c>
      <c r="P1171" s="15">
        <f>(E1171/L1171)</f>
        <v>5.666666666666667</v>
      </c>
      <c r="Q1171" t="str">
        <f>MID(N1171,1,FIND("/",N1171)-1)</f>
        <v>food</v>
      </c>
      <c r="R1171" t="str">
        <f>MID(N1171,FIND("/",N1171)+1,LEN(N1171))</f>
        <v>food trucks</v>
      </c>
      <c r="S1171" s="10">
        <f>(((J1171/60)/60)/24)+DATE(1970,1,1)</f>
        <v>42027.353738425925</v>
      </c>
      <c r="T1171" s="11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>(E1172/D1172) * 100</f>
        <v>0.4</v>
      </c>
      <c r="P1172" s="15">
        <f>(E1172/L1172)</f>
        <v>50</v>
      </c>
      <c r="Q1172" t="str">
        <f>MID(N1172,1,FIND("/",N1172)-1)</f>
        <v>food</v>
      </c>
      <c r="R1172" t="str">
        <f>MID(N1172,FIND("/",N1172)+1,LEN(N1172))</f>
        <v>food trucks</v>
      </c>
      <c r="S1172" s="10">
        <f>(((J1172/60)/60)/24)+DATE(1970,1,1)</f>
        <v>42124.893182870372</v>
      </c>
      <c r="T1172" s="11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>(E1173/D1173) * 100</f>
        <v>0.1</v>
      </c>
      <c r="P1173" s="15">
        <f>(E1173/L1173)</f>
        <v>25</v>
      </c>
      <c r="Q1173" t="str">
        <f>MID(N1173,1,FIND("/",N1173)-1)</f>
        <v>food</v>
      </c>
      <c r="R1173" t="str">
        <f>MID(N1173,FIND("/",N1173)+1,LEN(N1173))</f>
        <v>food trucks</v>
      </c>
      <c r="S1173" s="10">
        <f>(((J1173/60)/60)/24)+DATE(1970,1,1)</f>
        <v>41938.804710648146</v>
      </c>
      <c r="T1173" s="11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>(E1174/D1174) * 100</f>
        <v>0</v>
      </c>
      <c r="P1174" s="15" t="e">
        <f>(E1174/L1174)</f>
        <v>#DIV/0!</v>
      </c>
      <c r="Q1174" t="str">
        <f>MID(N1174,1,FIND("/",N1174)-1)</f>
        <v>food</v>
      </c>
      <c r="R1174" t="str">
        <f>MID(N1174,FIND("/",N1174)+1,LEN(N1174))</f>
        <v>food trucks</v>
      </c>
      <c r="S1174" s="10">
        <f>(((J1174/60)/60)/24)+DATE(1970,1,1)</f>
        <v>41841.682314814818</v>
      </c>
      <c r="T1174" s="11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>(E1175/D1175) * 100</f>
        <v>2.4E-2</v>
      </c>
      <c r="P1175" s="15">
        <f>(E1175/L1175)</f>
        <v>30</v>
      </c>
      <c r="Q1175" t="str">
        <f>MID(N1175,1,FIND("/",N1175)-1)</f>
        <v>food</v>
      </c>
      <c r="R1175" t="str">
        <f>MID(N1175,FIND("/",N1175)+1,LEN(N1175))</f>
        <v>food trucks</v>
      </c>
      <c r="S1175" s="10">
        <f>(((J1175/60)/60)/24)+DATE(1970,1,1)</f>
        <v>42184.185844907406</v>
      </c>
      <c r="T1175" s="11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>(E1176/D1176) * 100</f>
        <v>5.9066666666666672</v>
      </c>
      <c r="P1176" s="15">
        <f>(E1176/L1176)</f>
        <v>46.631578947368418</v>
      </c>
      <c r="Q1176" t="str">
        <f>MID(N1176,1,FIND("/",N1176)-1)</f>
        <v>food</v>
      </c>
      <c r="R1176" t="str">
        <f>MID(N1176,FIND("/",N1176)+1,LEN(N1176))</f>
        <v>food trucks</v>
      </c>
      <c r="S1176" s="10">
        <f>(((J1176/60)/60)/24)+DATE(1970,1,1)</f>
        <v>42468.84174768519</v>
      </c>
      <c r="T1176" s="11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>(E1177/D1177) * 100</f>
        <v>2.9250000000000003</v>
      </c>
      <c r="P1177" s="15">
        <f>(E1177/L1177)</f>
        <v>65</v>
      </c>
      <c r="Q1177" t="str">
        <f>MID(N1177,1,FIND("/",N1177)-1)</f>
        <v>food</v>
      </c>
      <c r="R1177" t="str">
        <f>MID(N1177,FIND("/",N1177)+1,LEN(N1177))</f>
        <v>food trucks</v>
      </c>
      <c r="S1177" s="10">
        <f>(((J1177/60)/60)/24)+DATE(1970,1,1)</f>
        <v>42170.728460648148</v>
      </c>
      <c r="T1177" s="11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>(E1178/D1178) * 100</f>
        <v>5.7142857142857143E-3</v>
      </c>
      <c r="P1178" s="15">
        <f>(E1178/L1178)</f>
        <v>10</v>
      </c>
      <c r="Q1178" t="str">
        <f>MID(N1178,1,FIND("/",N1178)-1)</f>
        <v>food</v>
      </c>
      <c r="R1178" t="str">
        <f>MID(N1178,FIND("/",N1178)+1,LEN(N1178))</f>
        <v>food trucks</v>
      </c>
      <c r="S1178" s="10">
        <f>(((J1178/60)/60)/24)+DATE(1970,1,1)</f>
        <v>42746.019652777773</v>
      </c>
      <c r="T1178" s="11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>(E1179/D1179) * 100</f>
        <v>0</v>
      </c>
      <c r="P1179" s="15" t="e">
        <f>(E1179/L1179)</f>
        <v>#DIV/0!</v>
      </c>
      <c r="Q1179" t="str">
        <f>MID(N1179,1,FIND("/",N1179)-1)</f>
        <v>food</v>
      </c>
      <c r="R1179" t="str">
        <f>MID(N1179,FIND("/",N1179)+1,LEN(N1179))</f>
        <v>food trucks</v>
      </c>
      <c r="S1179" s="10">
        <f>(((J1179/60)/60)/24)+DATE(1970,1,1)</f>
        <v>41897.660833333335</v>
      </c>
      <c r="T1179" s="11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>(E1180/D1180) * 100</f>
        <v>6.6666666666666671E-3</v>
      </c>
      <c r="P1180" s="15">
        <f>(E1180/L1180)</f>
        <v>5</v>
      </c>
      <c r="Q1180" t="str">
        <f>MID(N1180,1,FIND("/",N1180)-1)</f>
        <v>food</v>
      </c>
      <c r="R1180" t="str">
        <f>MID(N1180,FIND("/",N1180)+1,LEN(N1180))</f>
        <v>food trucks</v>
      </c>
      <c r="S1180" s="10">
        <f>(((J1180/60)/60)/24)+DATE(1970,1,1)</f>
        <v>41837.905694444446</v>
      </c>
      <c r="T1180" s="11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>(E1181/D1181) * 100</f>
        <v>5.3333333333333339</v>
      </c>
      <c r="P1181" s="15">
        <f>(E1181/L1181)</f>
        <v>640</v>
      </c>
      <c r="Q1181" t="str">
        <f>MID(N1181,1,FIND("/",N1181)-1)</f>
        <v>food</v>
      </c>
      <c r="R1181" t="str">
        <f>MID(N1181,FIND("/",N1181)+1,LEN(N1181))</f>
        <v>food trucks</v>
      </c>
      <c r="S1181" s="10">
        <f>(((J1181/60)/60)/24)+DATE(1970,1,1)</f>
        <v>42275.720219907409</v>
      </c>
      <c r="T1181" s="11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>(E1182/D1182) * 100</f>
        <v>11.75</v>
      </c>
      <c r="P1182" s="15">
        <f>(E1182/L1182)</f>
        <v>69.117647058823536</v>
      </c>
      <c r="Q1182" t="str">
        <f>MID(N1182,1,FIND("/",N1182)-1)</f>
        <v>food</v>
      </c>
      <c r="R1182" t="str">
        <f>MID(N1182,FIND("/",N1182)+1,LEN(N1182))</f>
        <v>food trucks</v>
      </c>
      <c r="S1182" s="10">
        <f>(((J1182/60)/60)/24)+DATE(1970,1,1)</f>
        <v>41781.806875000002</v>
      </c>
      <c r="T1182" s="11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>(E1183/D1183) * 100</f>
        <v>8.0000000000000002E-3</v>
      </c>
      <c r="P1183" s="15">
        <f>(E1183/L1183)</f>
        <v>1.3333333333333333</v>
      </c>
      <c r="Q1183" t="str">
        <f>MID(N1183,1,FIND("/",N1183)-1)</f>
        <v>food</v>
      </c>
      <c r="R1183" t="str">
        <f>MID(N1183,FIND("/",N1183)+1,LEN(N1183))</f>
        <v>food trucks</v>
      </c>
      <c r="S1183" s="10">
        <f>(((J1183/60)/60)/24)+DATE(1970,1,1)</f>
        <v>42034.339363425926</v>
      </c>
      <c r="T1183" s="11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>(E1184/D1184) * 100</f>
        <v>4.2</v>
      </c>
      <c r="P1184" s="15">
        <f>(E1184/L1184)</f>
        <v>10.5</v>
      </c>
      <c r="Q1184" t="str">
        <f>MID(N1184,1,FIND("/",N1184)-1)</f>
        <v>food</v>
      </c>
      <c r="R1184" t="str">
        <f>MID(N1184,FIND("/",N1184)+1,LEN(N1184))</f>
        <v>food trucks</v>
      </c>
      <c r="S1184" s="10">
        <f>(((J1184/60)/60)/24)+DATE(1970,1,1)</f>
        <v>42728.827407407407</v>
      </c>
      <c r="T1184" s="11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>(E1185/D1185) * 100</f>
        <v>4</v>
      </c>
      <c r="P1185" s="15">
        <f>(E1185/L1185)</f>
        <v>33.333333333333336</v>
      </c>
      <c r="Q1185" t="str">
        <f>MID(N1185,1,FIND("/",N1185)-1)</f>
        <v>food</v>
      </c>
      <c r="R1185" t="str">
        <f>MID(N1185,FIND("/",N1185)+1,LEN(N1185))</f>
        <v>food trucks</v>
      </c>
      <c r="S1185" s="10">
        <f>(((J1185/60)/60)/24)+DATE(1970,1,1)</f>
        <v>42656.86137731481</v>
      </c>
      <c r="T1185" s="11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>(E1186/D1186) * 100</f>
        <v>104.93636363636362</v>
      </c>
      <c r="P1186" s="15">
        <f>(E1186/L1186)</f>
        <v>61.562666666666665</v>
      </c>
      <c r="Q1186" t="str">
        <f>MID(N1186,1,FIND("/",N1186)-1)</f>
        <v>photography</v>
      </c>
      <c r="R1186" t="str">
        <f>MID(N1186,FIND("/",N1186)+1,LEN(N1186))</f>
        <v>photobooks</v>
      </c>
      <c r="S1186" s="10">
        <f>(((J1186/60)/60)/24)+DATE(1970,1,1)</f>
        <v>42741.599664351852</v>
      </c>
      <c r="T1186" s="11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>(E1187/D1187) * 100</f>
        <v>105.44</v>
      </c>
      <c r="P1187" s="15">
        <f>(E1187/L1187)</f>
        <v>118.73873873873873</v>
      </c>
      <c r="Q1187" t="str">
        <f>MID(N1187,1,FIND("/",N1187)-1)</f>
        <v>photography</v>
      </c>
      <c r="R1187" t="str">
        <f>MID(N1187,FIND("/",N1187)+1,LEN(N1187))</f>
        <v>photobooks</v>
      </c>
      <c r="S1187" s="10">
        <f>(((J1187/60)/60)/24)+DATE(1970,1,1)</f>
        <v>42130.865150462967</v>
      </c>
      <c r="T1187" s="11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>(E1188/D1188) * 100</f>
        <v>106.73333333333332</v>
      </c>
      <c r="P1188" s="15">
        <f>(E1188/L1188)</f>
        <v>65.081300813008127</v>
      </c>
      <c r="Q1188" t="str">
        <f>MID(N1188,1,FIND("/",N1188)-1)</f>
        <v>photography</v>
      </c>
      <c r="R1188" t="str">
        <f>MID(N1188,FIND("/",N1188)+1,LEN(N1188))</f>
        <v>photobooks</v>
      </c>
      <c r="S1188" s="10">
        <f>(((J1188/60)/60)/24)+DATE(1970,1,1)</f>
        <v>42123.86336805555</v>
      </c>
      <c r="T1188" s="11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>(E1189/D1189) * 100</f>
        <v>104.12571428571428</v>
      </c>
      <c r="P1189" s="15">
        <f>(E1189/L1189)</f>
        <v>130.15714285714284</v>
      </c>
      <c r="Q1189" t="str">
        <f>MID(N1189,1,FIND("/",N1189)-1)</f>
        <v>photography</v>
      </c>
      <c r="R1189" t="str">
        <f>MID(N1189,FIND("/",N1189)+1,LEN(N1189))</f>
        <v>photobooks</v>
      </c>
      <c r="S1189" s="10">
        <f>(((J1189/60)/60)/24)+DATE(1970,1,1)</f>
        <v>42109.894942129627</v>
      </c>
      <c r="T1189" s="11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>(E1190/D1190) * 100</f>
        <v>160.54999999999998</v>
      </c>
      <c r="P1190" s="15">
        <f>(E1190/L1190)</f>
        <v>37.776470588235291</v>
      </c>
      <c r="Q1190" t="str">
        <f>MID(N1190,1,FIND("/",N1190)-1)</f>
        <v>photography</v>
      </c>
      <c r="R1190" t="str">
        <f>MID(N1190,FIND("/",N1190)+1,LEN(N1190))</f>
        <v>photobooks</v>
      </c>
      <c r="S1190" s="10">
        <f>(((J1190/60)/60)/24)+DATE(1970,1,1)</f>
        <v>42711.700694444444</v>
      </c>
      <c r="T1190" s="11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>(E1191/D1191) * 100</f>
        <v>107.77777777777777</v>
      </c>
      <c r="P1191" s="15">
        <f>(E1191/L1191)</f>
        <v>112.79069767441861</v>
      </c>
      <c r="Q1191" t="str">
        <f>MID(N1191,1,FIND("/",N1191)-1)</f>
        <v>photography</v>
      </c>
      <c r="R1191" t="str">
        <f>MID(N1191,FIND("/",N1191)+1,LEN(N1191))</f>
        <v>photobooks</v>
      </c>
      <c r="S1191" s="10">
        <f>(((J1191/60)/60)/24)+DATE(1970,1,1)</f>
        <v>42529.979108796295</v>
      </c>
      <c r="T1191" s="11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>(E1192/D1192) * 100</f>
        <v>135</v>
      </c>
      <c r="P1192" s="15">
        <f>(E1192/L1192)</f>
        <v>51.92307692307692</v>
      </c>
      <c r="Q1192" t="str">
        <f>MID(N1192,1,FIND("/",N1192)-1)</f>
        <v>photography</v>
      </c>
      <c r="R1192" t="str">
        <f>MID(N1192,FIND("/",N1192)+1,LEN(N1192))</f>
        <v>photobooks</v>
      </c>
      <c r="S1192" s="10">
        <f>(((J1192/60)/60)/24)+DATE(1970,1,1)</f>
        <v>41852.665798611109</v>
      </c>
      <c r="T1192" s="11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>(E1193/D1193) * 100</f>
        <v>109.07407407407408</v>
      </c>
      <c r="P1193" s="15">
        <f>(E1193/L1193)</f>
        <v>89.242424242424249</v>
      </c>
      <c r="Q1193" t="str">
        <f>MID(N1193,1,FIND("/",N1193)-1)</f>
        <v>photography</v>
      </c>
      <c r="R1193" t="str">
        <f>MID(N1193,FIND("/",N1193)+1,LEN(N1193))</f>
        <v>photobooks</v>
      </c>
      <c r="S1193" s="10">
        <f>(((J1193/60)/60)/24)+DATE(1970,1,1)</f>
        <v>42419.603703703702</v>
      </c>
      <c r="T1193" s="11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>(E1194/D1194) * 100</f>
        <v>290</v>
      </c>
      <c r="P1194" s="15">
        <f>(E1194/L1194)</f>
        <v>19.333333333333332</v>
      </c>
      <c r="Q1194" t="str">
        <f>MID(N1194,1,FIND("/",N1194)-1)</f>
        <v>photography</v>
      </c>
      <c r="R1194" t="str">
        <f>MID(N1194,FIND("/",N1194)+1,LEN(N1194))</f>
        <v>photobooks</v>
      </c>
      <c r="S1194" s="10">
        <f>(((J1194/60)/60)/24)+DATE(1970,1,1)</f>
        <v>42747.506689814814</v>
      </c>
      <c r="T1194" s="11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>(E1195/D1195) * 100</f>
        <v>103.95714285714286</v>
      </c>
      <c r="P1195" s="15">
        <f>(E1195/L1195)</f>
        <v>79.967032967032964</v>
      </c>
      <c r="Q1195" t="str">
        <f>MID(N1195,1,FIND("/",N1195)-1)</f>
        <v>photography</v>
      </c>
      <c r="R1195" t="str">
        <f>MID(N1195,FIND("/",N1195)+1,LEN(N1195))</f>
        <v>photobooks</v>
      </c>
      <c r="S1195" s="10">
        <f>(((J1195/60)/60)/24)+DATE(1970,1,1)</f>
        <v>42409.776076388895</v>
      </c>
      <c r="T1195" s="11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>(E1196/D1196) * 100</f>
        <v>322.24</v>
      </c>
      <c r="P1196" s="15">
        <f>(E1196/L1196)</f>
        <v>56.414565826330531</v>
      </c>
      <c r="Q1196" t="str">
        <f>MID(N1196,1,FIND("/",N1196)-1)</f>
        <v>photography</v>
      </c>
      <c r="R1196" t="str">
        <f>MID(N1196,FIND("/",N1196)+1,LEN(N1196))</f>
        <v>photobooks</v>
      </c>
      <c r="S1196" s="10">
        <f>(((J1196/60)/60)/24)+DATE(1970,1,1)</f>
        <v>42072.488182870366</v>
      </c>
      <c r="T1196" s="11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>(E1197/D1197) * 100</f>
        <v>135</v>
      </c>
      <c r="P1197" s="15">
        <f>(E1197/L1197)</f>
        <v>79.411764705882348</v>
      </c>
      <c r="Q1197" t="str">
        <f>MID(N1197,1,FIND("/",N1197)-1)</f>
        <v>photography</v>
      </c>
      <c r="R1197" t="str">
        <f>MID(N1197,FIND("/",N1197)+1,LEN(N1197))</f>
        <v>photobooks</v>
      </c>
      <c r="S1197" s="10">
        <f>(((J1197/60)/60)/24)+DATE(1970,1,1)</f>
        <v>42298.34783564815</v>
      </c>
      <c r="T1197" s="11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>(E1198/D1198) * 100</f>
        <v>269.91034482758624</v>
      </c>
      <c r="P1198" s="15">
        <f>(E1198/L1198)</f>
        <v>76.439453125</v>
      </c>
      <c r="Q1198" t="str">
        <f>MID(N1198,1,FIND("/",N1198)-1)</f>
        <v>photography</v>
      </c>
      <c r="R1198" t="str">
        <f>MID(N1198,FIND("/",N1198)+1,LEN(N1198))</f>
        <v>photobooks</v>
      </c>
      <c r="S1198" s="10">
        <f>(((J1198/60)/60)/24)+DATE(1970,1,1)</f>
        <v>42326.818738425922</v>
      </c>
      <c r="T1198" s="11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>(E1199/D1199) * 100</f>
        <v>253.29333333333332</v>
      </c>
      <c r="P1199" s="15">
        <f>(E1199/L1199)</f>
        <v>121</v>
      </c>
      <c r="Q1199" t="str">
        <f>MID(N1199,1,FIND("/",N1199)-1)</f>
        <v>photography</v>
      </c>
      <c r="R1199" t="str">
        <f>MID(N1199,FIND("/",N1199)+1,LEN(N1199))</f>
        <v>photobooks</v>
      </c>
      <c r="S1199" s="10">
        <f>(((J1199/60)/60)/24)+DATE(1970,1,1)</f>
        <v>42503.66474537037</v>
      </c>
      <c r="T1199" s="11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>(E1200/D1200) * 100</f>
        <v>260.59999999999997</v>
      </c>
      <c r="P1200" s="15">
        <f>(E1200/L1200)</f>
        <v>54.616766467065865</v>
      </c>
      <c r="Q1200" t="str">
        <f>MID(N1200,1,FIND("/",N1200)-1)</f>
        <v>photography</v>
      </c>
      <c r="R1200" t="str">
        <f>MID(N1200,FIND("/",N1200)+1,LEN(N1200))</f>
        <v>photobooks</v>
      </c>
      <c r="S1200" s="10">
        <f>(((J1200/60)/60)/24)+DATE(1970,1,1)</f>
        <v>42333.619050925925</v>
      </c>
      <c r="T1200" s="11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>(E1201/D1201) * 100</f>
        <v>101.31677953348381</v>
      </c>
      <c r="P1201" s="15">
        <f>(E1201/L1201)</f>
        <v>299.22222222222223</v>
      </c>
      <c r="Q1201" t="str">
        <f>MID(N1201,1,FIND("/",N1201)-1)</f>
        <v>photography</v>
      </c>
      <c r="R1201" t="str">
        <f>MID(N1201,FIND("/",N1201)+1,LEN(N1201))</f>
        <v>photobooks</v>
      </c>
      <c r="S1201" s="10">
        <f>(((J1201/60)/60)/24)+DATE(1970,1,1)</f>
        <v>42161.770833333328</v>
      </c>
      <c r="T1201" s="11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>(E1202/D1202) * 100</f>
        <v>125.60416666666667</v>
      </c>
      <c r="P1202" s="15">
        <f>(E1202/L1202)</f>
        <v>58.533980582524272</v>
      </c>
      <c r="Q1202" t="str">
        <f>MID(N1202,1,FIND("/",N1202)-1)</f>
        <v>photography</v>
      </c>
      <c r="R1202" t="str">
        <f>MID(N1202,FIND("/",N1202)+1,LEN(N1202))</f>
        <v>photobooks</v>
      </c>
      <c r="S1202" s="10">
        <f>(((J1202/60)/60)/24)+DATE(1970,1,1)</f>
        <v>42089.477500000001</v>
      </c>
      <c r="T1202" s="11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>(E1203/D1203) * 100</f>
        <v>102.43783333333334</v>
      </c>
      <c r="P1203" s="15">
        <f>(E1203/L1203)</f>
        <v>55.371801801801809</v>
      </c>
      <c r="Q1203" t="str">
        <f>MID(N1203,1,FIND("/",N1203)-1)</f>
        <v>photography</v>
      </c>
      <c r="R1203" t="str">
        <f>MID(N1203,FIND("/",N1203)+1,LEN(N1203))</f>
        <v>photobooks</v>
      </c>
      <c r="S1203" s="10">
        <f>(((J1203/60)/60)/24)+DATE(1970,1,1)</f>
        <v>42536.60701388889</v>
      </c>
      <c r="T1203" s="11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>(E1204/D1204) * 100</f>
        <v>199.244</v>
      </c>
      <c r="P1204" s="15">
        <f>(E1204/L1204)</f>
        <v>183.80442804428046</v>
      </c>
      <c r="Q1204" t="str">
        <f>MID(N1204,1,FIND("/",N1204)-1)</f>
        <v>photography</v>
      </c>
      <c r="R1204" t="str">
        <f>MID(N1204,FIND("/",N1204)+1,LEN(N1204))</f>
        <v>photobooks</v>
      </c>
      <c r="S1204" s="10">
        <f>(((J1204/60)/60)/24)+DATE(1970,1,1)</f>
        <v>42152.288819444439</v>
      </c>
      <c r="T1204" s="11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>(E1205/D1205) * 100</f>
        <v>102.45398773006136</v>
      </c>
      <c r="P1205" s="15">
        <f>(E1205/L1205)</f>
        <v>165.34653465346534</v>
      </c>
      <c r="Q1205" t="str">
        <f>MID(N1205,1,FIND("/",N1205)-1)</f>
        <v>photography</v>
      </c>
      <c r="R1205" t="str">
        <f>MID(N1205,FIND("/",N1205)+1,LEN(N1205))</f>
        <v>photobooks</v>
      </c>
      <c r="S1205" s="10">
        <f>(((J1205/60)/60)/24)+DATE(1970,1,1)</f>
        <v>42125.614895833336</v>
      </c>
      <c r="T1205" s="11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>(E1206/D1206) * 100</f>
        <v>102.94615384615385</v>
      </c>
      <c r="P1206" s="15">
        <f>(E1206/L1206)</f>
        <v>234.78947368421052</v>
      </c>
      <c r="Q1206" t="str">
        <f>MID(N1206,1,FIND("/",N1206)-1)</f>
        <v>photography</v>
      </c>
      <c r="R1206" t="str">
        <f>MID(N1206,FIND("/",N1206)+1,LEN(N1206))</f>
        <v>photobooks</v>
      </c>
      <c r="S1206" s="10">
        <f>(((J1206/60)/60)/24)+DATE(1970,1,1)</f>
        <v>42297.748067129629</v>
      </c>
      <c r="T1206" s="11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>(E1207/D1207) * 100</f>
        <v>100.86153846153847</v>
      </c>
      <c r="P1207" s="15">
        <f>(E1207/L1207)</f>
        <v>211.48387096774192</v>
      </c>
      <c r="Q1207" t="str">
        <f>MID(N1207,1,FIND("/",N1207)-1)</f>
        <v>photography</v>
      </c>
      <c r="R1207" t="str">
        <f>MID(N1207,FIND("/",N1207)+1,LEN(N1207))</f>
        <v>photobooks</v>
      </c>
      <c r="S1207" s="10">
        <f>(((J1207/60)/60)/24)+DATE(1970,1,1)</f>
        <v>42138.506377314814</v>
      </c>
      <c r="T1207" s="11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>(E1208/D1208) * 100</f>
        <v>114.99999999999999</v>
      </c>
      <c r="P1208" s="15">
        <f>(E1208/L1208)</f>
        <v>32.34375</v>
      </c>
      <c r="Q1208" t="str">
        <f>MID(N1208,1,FIND("/",N1208)-1)</f>
        <v>photography</v>
      </c>
      <c r="R1208" t="str">
        <f>MID(N1208,FIND("/",N1208)+1,LEN(N1208))</f>
        <v>photobooks</v>
      </c>
      <c r="S1208" s="10">
        <f>(((J1208/60)/60)/24)+DATE(1970,1,1)</f>
        <v>42772.776076388895</v>
      </c>
      <c r="T1208" s="11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>(E1209/D1209) * 100</f>
        <v>104.16766467065868</v>
      </c>
      <c r="P1209" s="15">
        <f>(E1209/L1209)</f>
        <v>123.37588652482269</v>
      </c>
      <c r="Q1209" t="str">
        <f>MID(N1209,1,FIND("/",N1209)-1)</f>
        <v>photography</v>
      </c>
      <c r="R1209" t="str">
        <f>MID(N1209,FIND("/",N1209)+1,LEN(N1209))</f>
        <v>photobooks</v>
      </c>
      <c r="S1209" s="10">
        <f>(((J1209/60)/60)/24)+DATE(1970,1,1)</f>
        <v>42430.430243055554</v>
      </c>
      <c r="T1209" s="11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>(E1210/D1210) * 100</f>
        <v>155.29999999999998</v>
      </c>
      <c r="P1210" s="15">
        <f>(E1210/L1210)</f>
        <v>207.06666666666666</v>
      </c>
      <c r="Q1210" t="str">
        <f>MID(N1210,1,FIND("/",N1210)-1)</f>
        <v>photography</v>
      </c>
      <c r="R1210" t="str">
        <f>MID(N1210,FIND("/",N1210)+1,LEN(N1210))</f>
        <v>photobooks</v>
      </c>
      <c r="S1210" s="10">
        <f>(((J1210/60)/60)/24)+DATE(1970,1,1)</f>
        <v>42423.709074074075</v>
      </c>
      <c r="T1210" s="11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>(E1211/D1211) * 100</f>
        <v>106</v>
      </c>
      <c r="P1211" s="15">
        <f>(E1211/L1211)</f>
        <v>138.2608695652174</v>
      </c>
      <c r="Q1211" t="str">
        <f>MID(N1211,1,FIND("/",N1211)-1)</f>
        <v>photography</v>
      </c>
      <c r="R1211" t="str">
        <f>MID(N1211,FIND("/",N1211)+1,LEN(N1211))</f>
        <v>photobooks</v>
      </c>
      <c r="S1211" s="10">
        <f>(((J1211/60)/60)/24)+DATE(1970,1,1)</f>
        <v>42761.846122685187</v>
      </c>
      <c r="T1211" s="11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>(E1212/D1212) * 100</f>
        <v>254.31499999999997</v>
      </c>
      <c r="P1212" s="15">
        <f>(E1212/L1212)</f>
        <v>493.81553398058253</v>
      </c>
      <c r="Q1212" t="str">
        <f>MID(N1212,1,FIND("/",N1212)-1)</f>
        <v>photography</v>
      </c>
      <c r="R1212" t="str">
        <f>MID(N1212,FIND("/",N1212)+1,LEN(N1212))</f>
        <v>photobooks</v>
      </c>
      <c r="S1212" s="10">
        <f>(((J1212/60)/60)/24)+DATE(1970,1,1)</f>
        <v>42132.941805555558</v>
      </c>
      <c r="T1212" s="11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>(E1213/D1213) * 100</f>
        <v>101.1</v>
      </c>
      <c r="P1213" s="15">
        <f>(E1213/L1213)</f>
        <v>168.5</v>
      </c>
      <c r="Q1213" t="str">
        <f>MID(N1213,1,FIND("/",N1213)-1)</f>
        <v>photography</v>
      </c>
      <c r="R1213" t="str">
        <f>MID(N1213,FIND("/",N1213)+1,LEN(N1213))</f>
        <v>photobooks</v>
      </c>
      <c r="S1213" s="10">
        <f>(((J1213/60)/60)/24)+DATE(1970,1,1)</f>
        <v>42515.866446759261</v>
      </c>
      <c r="T1213" s="11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>(E1214/D1214) * 100</f>
        <v>129.04</v>
      </c>
      <c r="P1214" s="15">
        <f>(E1214/L1214)</f>
        <v>38.867469879518069</v>
      </c>
      <c r="Q1214" t="str">
        <f>MID(N1214,1,FIND("/",N1214)-1)</f>
        <v>photography</v>
      </c>
      <c r="R1214" t="str">
        <f>MID(N1214,FIND("/",N1214)+1,LEN(N1214))</f>
        <v>photobooks</v>
      </c>
      <c r="S1214" s="10">
        <f>(((J1214/60)/60)/24)+DATE(1970,1,1)</f>
        <v>42318.950173611112</v>
      </c>
      <c r="T1214" s="11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>(E1215/D1215) * 100</f>
        <v>102.23076923076924</v>
      </c>
      <c r="P1215" s="15">
        <f>(E1215/L1215)</f>
        <v>61.527777777777779</v>
      </c>
      <c r="Q1215" t="str">
        <f>MID(N1215,1,FIND("/",N1215)-1)</f>
        <v>photography</v>
      </c>
      <c r="R1215" t="str">
        <f>MID(N1215,FIND("/",N1215)+1,LEN(N1215))</f>
        <v>photobooks</v>
      </c>
      <c r="S1215" s="10">
        <f>(((J1215/60)/60)/24)+DATE(1970,1,1)</f>
        <v>42731.755787037036</v>
      </c>
      <c r="T1215" s="11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>(E1216/D1216) * 100</f>
        <v>131.80000000000001</v>
      </c>
      <c r="P1216" s="15">
        <f>(E1216/L1216)</f>
        <v>105.44</v>
      </c>
      <c r="Q1216" t="str">
        <f>MID(N1216,1,FIND("/",N1216)-1)</f>
        <v>photography</v>
      </c>
      <c r="R1216" t="str">
        <f>MID(N1216,FIND("/",N1216)+1,LEN(N1216))</f>
        <v>photobooks</v>
      </c>
      <c r="S1216" s="10">
        <f>(((J1216/60)/60)/24)+DATE(1970,1,1)</f>
        <v>42104.840335648143</v>
      </c>
      <c r="T1216" s="11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>(E1217/D1217) * 100</f>
        <v>786.0802000000001</v>
      </c>
      <c r="P1217" s="15">
        <f>(E1217/L1217)</f>
        <v>71.592003642987251</v>
      </c>
      <c r="Q1217" t="str">
        <f>MID(N1217,1,FIND("/",N1217)-1)</f>
        <v>photography</v>
      </c>
      <c r="R1217" t="str">
        <f>MID(N1217,FIND("/",N1217)+1,LEN(N1217))</f>
        <v>photobooks</v>
      </c>
      <c r="S1217" s="10">
        <f>(((J1217/60)/60)/24)+DATE(1970,1,1)</f>
        <v>41759.923101851848</v>
      </c>
      <c r="T1217" s="11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>(E1218/D1218) * 100</f>
        <v>145.70000000000002</v>
      </c>
      <c r="P1218" s="15">
        <f>(E1218/L1218)</f>
        <v>91.882882882882882</v>
      </c>
      <c r="Q1218" t="str">
        <f>MID(N1218,1,FIND("/",N1218)-1)</f>
        <v>photography</v>
      </c>
      <c r="R1218" t="str">
        <f>MID(N1218,FIND("/",N1218)+1,LEN(N1218))</f>
        <v>photobooks</v>
      </c>
      <c r="S1218" s="10">
        <f>(((J1218/60)/60)/24)+DATE(1970,1,1)</f>
        <v>42247.616400462968</v>
      </c>
      <c r="T1218" s="11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>(E1219/D1219) * 100</f>
        <v>102.60000000000001</v>
      </c>
      <c r="P1219" s="15">
        <f>(E1219/L1219)</f>
        <v>148.57377049180329</v>
      </c>
      <c r="Q1219" t="str">
        <f>MID(N1219,1,FIND("/",N1219)-1)</f>
        <v>photography</v>
      </c>
      <c r="R1219" t="str">
        <f>MID(N1219,FIND("/",N1219)+1,LEN(N1219))</f>
        <v>photobooks</v>
      </c>
      <c r="S1219" s="10">
        <f>(((J1219/60)/60)/24)+DATE(1970,1,1)</f>
        <v>42535.809490740736</v>
      </c>
      <c r="T1219" s="11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>(E1220/D1220) * 100</f>
        <v>172.27777777777777</v>
      </c>
      <c r="P1220" s="15">
        <f>(E1220/L1220)</f>
        <v>174.2134831460674</v>
      </c>
      <c r="Q1220" t="str">
        <f>MID(N1220,1,FIND("/",N1220)-1)</f>
        <v>photography</v>
      </c>
      <c r="R1220" t="str">
        <f>MID(N1220,FIND("/",N1220)+1,LEN(N1220))</f>
        <v>photobooks</v>
      </c>
      <c r="S1220" s="10">
        <f>(((J1220/60)/60)/24)+DATE(1970,1,1)</f>
        <v>42278.662037037036</v>
      </c>
      <c r="T1220" s="11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>(E1221/D1221) * 100</f>
        <v>159.16819571865443</v>
      </c>
      <c r="P1221" s="15">
        <f>(E1221/L1221)</f>
        <v>102.86166007905139</v>
      </c>
      <c r="Q1221" t="str">
        <f>MID(N1221,1,FIND("/",N1221)-1)</f>
        <v>photography</v>
      </c>
      <c r="R1221" t="str">
        <f>MID(N1221,FIND("/",N1221)+1,LEN(N1221))</f>
        <v>photobooks</v>
      </c>
      <c r="S1221" s="10">
        <f>(((J1221/60)/60)/24)+DATE(1970,1,1)</f>
        <v>42633.461956018517</v>
      </c>
      <c r="T1221" s="11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>(E1222/D1222) * 100</f>
        <v>103.76666666666668</v>
      </c>
      <c r="P1222" s="15">
        <f>(E1222/L1222)</f>
        <v>111.17857142857143</v>
      </c>
      <c r="Q1222" t="str">
        <f>MID(N1222,1,FIND("/",N1222)-1)</f>
        <v>photography</v>
      </c>
      <c r="R1222" t="str">
        <f>MID(N1222,FIND("/",N1222)+1,LEN(N1222))</f>
        <v>photobooks</v>
      </c>
      <c r="S1222" s="10">
        <f>(((J1222/60)/60)/24)+DATE(1970,1,1)</f>
        <v>42211.628611111111</v>
      </c>
      <c r="T1222" s="11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>(E1223/D1223) * 100</f>
        <v>111.40954545454547</v>
      </c>
      <c r="P1223" s="15">
        <f>(E1223/L1223)</f>
        <v>23.796213592233013</v>
      </c>
      <c r="Q1223" t="str">
        <f>MID(N1223,1,FIND("/",N1223)-1)</f>
        <v>photography</v>
      </c>
      <c r="R1223" t="str">
        <f>MID(N1223,FIND("/",N1223)+1,LEN(N1223))</f>
        <v>photobooks</v>
      </c>
      <c r="S1223" s="10">
        <f>(((J1223/60)/60)/24)+DATE(1970,1,1)</f>
        <v>42680.47555555556</v>
      </c>
      <c r="T1223" s="11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>(E1224/D1224) * 100</f>
        <v>280.375</v>
      </c>
      <c r="P1224" s="15">
        <f>(E1224/L1224)</f>
        <v>81.268115942028984</v>
      </c>
      <c r="Q1224" t="str">
        <f>MID(N1224,1,FIND("/",N1224)-1)</f>
        <v>photography</v>
      </c>
      <c r="R1224" t="str">
        <f>MID(N1224,FIND("/",N1224)+1,LEN(N1224))</f>
        <v>photobooks</v>
      </c>
      <c r="S1224" s="10">
        <f>(((J1224/60)/60)/24)+DATE(1970,1,1)</f>
        <v>42430.720451388886</v>
      </c>
      <c r="T1224" s="11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>(E1225/D1225) * 100</f>
        <v>112.10606060606061</v>
      </c>
      <c r="P1225" s="15">
        <f>(E1225/L1225)</f>
        <v>116.21465968586388</v>
      </c>
      <c r="Q1225" t="str">
        <f>MID(N1225,1,FIND("/",N1225)-1)</f>
        <v>photography</v>
      </c>
      <c r="R1225" t="str">
        <f>MID(N1225,FIND("/",N1225)+1,LEN(N1225))</f>
        <v>photobooks</v>
      </c>
      <c r="S1225" s="10">
        <f>(((J1225/60)/60)/24)+DATE(1970,1,1)</f>
        <v>42654.177187499998</v>
      </c>
      <c r="T1225" s="11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>(E1226/D1226) * 100</f>
        <v>7.0666666666666673</v>
      </c>
      <c r="P1226" s="15">
        <f>(E1226/L1226)</f>
        <v>58.888888888888886</v>
      </c>
      <c r="Q1226" t="str">
        <f>MID(N1226,1,FIND("/",N1226)-1)</f>
        <v>music</v>
      </c>
      <c r="R1226" t="str">
        <f>MID(N1226,FIND("/",N1226)+1,LEN(N1226))</f>
        <v>world music</v>
      </c>
      <c r="S1226" s="10">
        <f>(((J1226/60)/60)/24)+DATE(1970,1,1)</f>
        <v>41736.549791666665</v>
      </c>
      <c r="T1226" s="11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>(E1227/D1227) * 100</f>
        <v>4.3999999999999995</v>
      </c>
      <c r="P1227" s="15">
        <f>(E1227/L1227)</f>
        <v>44</v>
      </c>
      <c r="Q1227" t="str">
        <f>MID(N1227,1,FIND("/",N1227)-1)</f>
        <v>music</v>
      </c>
      <c r="R1227" t="str">
        <f>MID(N1227,FIND("/",N1227)+1,LEN(N1227))</f>
        <v>world music</v>
      </c>
      <c r="S1227" s="10">
        <f>(((J1227/60)/60)/24)+DATE(1970,1,1)</f>
        <v>41509.905995370369</v>
      </c>
      <c r="T1227" s="11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>(E1228/D1228) * 100</f>
        <v>3.8739999999999997</v>
      </c>
      <c r="P1228" s="15">
        <f>(E1228/L1228)</f>
        <v>48.424999999999997</v>
      </c>
      <c r="Q1228" t="str">
        <f>MID(N1228,1,FIND("/",N1228)-1)</f>
        <v>music</v>
      </c>
      <c r="R1228" t="str">
        <f>MID(N1228,FIND("/",N1228)+1,LEN(N1228))</f>
        <v>world music</v>
      </c>
      <c r="S1228" s="10">
        <f>(((J1228/60)/60)/24)+DATE(1970,1,1)</f>
        <v>41715.874780092592</v>
      </c>
      <c r="T1228" s="11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>(E1229/D1229) * 100</f>
        <v>0</v>
      </c>
      <c r="P1229" s="15" t="e">
        <f>(E1229/L1229)</f>
        <v>#DIV/0!</v>
      </c>
      <c r="Q1229" t="str">
        <f>MID(N1229,1,FIND("/",N1229)-1)</f>
        <v>music</v>
      </c>
      <c r="R1229" t="str">
        <f>MID(N1229,FIND("/",N1229)+1,LEN(N1229))</f>
        <v>world music</v>
      </c>
      <c r="S1229" s="10">
        <f>(((J1229/60)/60)/24)+DATE(1970,1,1)</f>
        <v>41827.919166666667</v>
      </c>
      <c r="T1229" s="11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>(E1230/D1230) * 100</f>
        <v>29.299999999999997</v>
      </c>
      <c r="P1230" s="15">
        <f>(E1230/L1230)</f>
        <v>61.041666666666664</v>
      </c>
      <c r="Q1230" t="str">
        <f>MID(N1230,1,FIND("/",N1230)-1)</f>
        <v>music</v>
      </c>
      <c r="R1230" t="str">
        <f>MID(N1230,FIND("/",N1230)+1,LEN(N1230))</f>
        <v>world music</v>
      </c>
      <c r="S1230" s="10">
        <f>(((J1230/60)/60)/24)+DATE(1970,1,1)</f>
        <v>40754.729259259257</v>
      </c>
      <c r="T1230" s="11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>(E1231/D1231) * 100</f>
        <v>0.90909090909090906</v>
      </c>
      <c r="P1231" s="15">
        <f>(E1231/L1231)</f>
        <v>25</v>
      </c>
      <c r="Q1231" t="str">
        <f>MID(N1231,1,FIND("/",N1231)-1)</f>
        <v>music</v>
      </c>
      <c r="R1231" t="str">
        <f>MID(N1231,FIND("/",N1231)+1,LEN(N1231))</f>
        <v>world music</v>
      </c>
      <c r="S1231" s="10">
        <f>(((J1231/60)/60)/24)+DATE(1970,1,1)</f>
        <v>40985.459803240738</v>
      </c>
      <c r="T1231" s="11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>(E1232/D1232) * 100</f>
        <v>0</v>
      </c>
      <c r="P1232" s="15" t="e">
        <f>(E1232/L1232)</f>
        <v>#DIV/0!</v>
      </c>
      <c r="Q1232" t="str">
        <f>MID(N1232,1,FIND("/",N1232)-1)</f>
        <v>music</v>
      </c>
      <c r="R1232" t="str">
        <f>MID(N1232,FIND("/",N1232)+1,LEN(N1232))</f>
        <v>world music</v>
      </c>
      <c r="S1232" s="10">
        <f>(((J1232/60)/60)/24)+DATE(1970,1,1)</f>
        <v>40568.972569444442</v>
      </c>
      <c r="T1232" s="11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>(E1233/D1233) * 100</f>
        <v>0</v>
      </c>
      <c r="P1233" s="15" t="e">
        <f>(E1233/L1233)</f>
        <v>#DIV/0!</v>
      </c>
      <c r="Q1233" t="str">
        <f>MID(N1233,1,FIND("/",N1233)-1)</f>
        <v>music</v>
      </c>
      <c r="R1233" t="str">
        <f>MID(N1233,FIND("/",N1233)+1,LEN(N1233))</f>
        <v>world music</v>
      </c>
      <c r="S1233" s="10">
        <f>(((J1233/60)/60)/24)+DATE(1970,1,1)</f>
        <v>42193.941759259258</v>
      </c>
      <c r="T1233" s="11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>(E1234/D1234) * 100</f>
        <v>0.8</v>
      </c>
      <c r="P1234" s="15">
        <f>(E1234/L1234)</f>
        <v>40</v>
      </c>
      <c r="Q1234" t="str">
        <f>MID(N1234,1,FIND("/",N1234)-1)</f>
        <v>music</v>
      </c>
      <c r="R1234" t="str">
        <f>MID(N1234,FIND("/",N1234)+1,LEN(N1234))</f>
        <v>world music</v>
      </c>
      <c r="S1234" s="10">
        <f>(((J1234/60)/60)/24)+DATE(1970,1,1)</f>
        <v>41506.848032407412</v>
      </c>
      <c r="T1234" s="11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>(E1235/D1235) * 100</f>
        <v>11.600000000000001</v>
      </c>
      <c r="P1235" s="15">
        <f>(E1235/L1235)</f>
        <v>19.333333333333332</v>
      </c>
      <c r="Q1235" t="str">
        <f>MID(N1235,1,FIND("/",N1235)-1)</f>
        <v>music</v>
      </c>
      <c r="R1235" t="str">
        <f>MID(N1235,FIND("/",N1235)+1,LEN(N1235))</f>
        <v>world music</v>
      </c>
      <c r="S1235" s="10">
        <f>(((J1235/60)/60)/24)+DATE(1970,1,1)</f>
        <v>40939.948773148149</v>
      </c>
      <c r="T1235" s="11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>(E1236/D1236) * 100</f>
        <v>0</v>
      </c>
      <c r="P1236" s="15" t="e">
        <f>(E1236/L1236)</f>
        <v>#DIV/0!</v>
      </c>
      <c r="Q1236" t="str">
        <f>MID(N1236,1,FIND("/",N1236)-1)</f>
        <v>music</v>
      </c>
      <c r="R1236" t="str">
        <f>MID(N1236,FIND("/",N1236)+1,LEN(N1236))</f>
        <v>world music</v>
      </c>
      <c r="S1236" s="10">
        <f>(((J1236/60)/60)/24)+DATE(1970,1,1)</f>
        <v>42007.788680555561</v>
      </c>
      <c r="T1236" s="11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>(E1237/D1237) * 100</f>
        <v>2.7873639500929119</v>
      </c>
      <c r="P1237" s="15">
        <f>(E1237/L1237)</f>
        <v>35</v>
      </c>
      <c r="Q1237" t="str">
        <f>MID(N1237,1,FIND("/",N1237)-1)</f>
        <v>music</v>
      </c>
      <c r="R1237" t="str">
        <f>MID(N1237,FIND("/",N1237)+1,LEN(N1237))</f>
        <v>world music</v>
      </c>
      <c r="S1237" s="10">
        <f>(((J1237/60)/60)/24)+DATE(1970,1,1)</f>
        <v>41583.135405092595</v>
      </c>
      <c r="T1237" s="11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>(E1238/D1238) * 100</f>
        <v>0</v>
      </c>
      <c r="P1238" s="15" t="e">
        <f>(E1238/L1238)</f>
        <v>#DIV/0!</v>
      </c>
      <c r="Q1238" t="str">
        <f>MID(N1238,1,FIND("/",N1238)-1)</f>
        <v>music</v>
      </c>
      <c r="R1238" t="str">
        <f>MID(N1238,FIND("/",N1238)+1,LEN(N1238))</f>
        <v>world music</v>
      </c>
      <c r="S1238" s="10">
        <f>(((J1238/60)/60)/24)+DATE(1970,1,1)</f>
        <v>41110.680138888885</v>
      </c>
      <c r="T1238" s="11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>(E1239/D1239) * 100</f>
        <v>0</v>
      </c>
      <c r="P1239" s="15" t="e">
        <f>(E1239/L1239)</f>
        <v>#DIV/0!</v>
      </c>
      <c r="Q1239" t="str">
        <f>MID(N1239,1,FIND("/",N1239)-1)</f>
        <v>music</v>
      </c>
      <c r="R1239" t="str">
        <f>MID(N1239,FIND("/",N1239)+1,LEN(N1239))</f>
        <v>world music</v>
      </c>
      <c r="S1239" s="10">
        <f>(((J1239/60)/60)/24)+DATE(1970,1,1)</f>
        <v>41125.283159722225</v>
      </c>
      <c r="T1239" s="11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>(E1240/D1240) * 100</f>
        <v>17.8</v>
      </c>
      <c r="P1240" s="15">
        <f>(E1240/L1240)</f>
        <v>59.333333333333336</v>
      </c>
      <c r="Q1240" t="str">
        <f>MID(N1240,1,FIND("/",N1240)-1)</f>
        <v>music</v>
      </c>
      <c r="R1240" t="str">
        <f>MID(N1240,FIND("/",N1240)+1,LEN(N1240))</f>
        <v>world music</v>
      </c>
      <c r="S1240" s="10">
        <f>(((J1240/60)/60)/24)+DATE(1970,1,1)</f>
        <v>40731.61037037037</v>
      </c>
      <c r="T1240" s="11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>(E1241/D1241) * 100</f>
        <v>0</v>
      </c>
      <c r="P1241" s="15" t="e">
        <f>(E1241/L1241)</f>
        <v>#DIV/0!</v>
      </c>
      <c r="Q1241" t="str">
        <f>MID(N1241,1,FIND("/",N1241)-1)</f>
        <v>music</v>
      </c>
      <c r="R1241" t="str">
        <f>MID(N1241,FIND("/",N1241)+1,LEN(N1241))</f>
        <v>world music</v>
      </c>
      <c r="S1241" s="10">
        <f>(((J1241/60)/60)/24)+DATE(1970,1,1)</f>
        <v>40883.962581018517</v>
      </c>
      <c r="T1241" s="11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>(E1242/D1242) * 100</f>
        <v>3.0124999999999997</v>
      </c>
      <c r="P1242" s="15">
        <f>(E1242/L1242)</f>
        <v>30.125</v>
      </c>
      <c r="Q1242" t="str">
        <f>MID(N1242,1,FIND("/",N1242)-1)</f>
        <v>music</v>
      </c>
      <c r="R1242" t="str">
        <f>MID(N1242,FIND("/",N1242)+1,LEN(N1242))</f>
        <v>world music</v>
      </c>
      <c r="S1242" s="10">
        <f>(((J1242/60)/60)/24)+DATE(1970,1,1)</f>
        <v>41409.040011574078</v>
      </c>
      <c r="T1242" s="11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>(E1243/D1243) * 100</f>
        <v>50.739999999999995</v>
      </c>
      <c r="P1243" s="15">
        <f>(E1243/L1243)</f>
        <v>74.617647058823536</v>
      </c>
      <c r="Q1243" t="str">
        <f>MID(N1243,1,FIND("/",N1243)-1)</f>
        <v>music</v>
      </c>
      <c r="R1243" t="str">
        <f>MID(N1243,FIND("/",N1243)+1,LEN(N1243))</f>
        <v>world music</v>
      </c>
      <c r="S1243" s="10">
        <f>(((J1243/60)/60)/24)+DATE(1970,1,1)</f>
        <v>41923.837731481479</v>
      </c>
      <c r="T1243" s="11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>(E1244/D1244) * 100</f>
        <v>0.54884742041712409</v>
      </c>
      <c r="P1244" s="15">
        <f>(E1244/L1244)</f>
        <v>5</v>
      </c>
      <c r="Q1244" t="str">
        <f>MID(N1244,1,FIND("/",N1244)-1)</f>
        <v>music</v>
      </c>
      <c r="R1244" t="str">
        <f>MID(N1244,FIND("/",N1244)+1,LEN(N1244))</f>
        <v>world music</v>
      </c>
      <c r="S1244" s="10">
        <f>(((J1244/60)/60)/24)+DATE(1970,1,1)</f>
        <v>40782.165532407409</v>
      </c>
      <c r="T1244" s="11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>(E1245/D1245) * 100</f>
        <v>14.091666666666667</v>
      </c>
      <c r="P1245" s="15">
        <f>(E1245/L1245)</f>
        <v>44.5</v>
      </c>
      <c r="Q1245" t="str">
        <f>MID(N1245,1,FIND("/",N1245)-1)</f>
        <v>music</v>
      </c>
      <c r="R1245" t="str">
        <f>MID(N1245,FIND("/",N1245)+1,LEN(N1245))</f>
        <v>world music</v>
      </c>
      <c r="S1245" s="10">
        <f>(((J1245/60)/60)/24)+DATE(1970,1,1)</f>
        <v>40671.879293981481</v>
      </c>
      <c r="T1245" s="11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>(E1246/D1246) * 100</f>
        <v>103.8</v>
      </c>
      <c r="P1246" s="15">
        <f>(E1246/L1246)</f>
        <v>46.133333333333333</v>
      </c>
      <c r="Q1246" t="str">
        <f>MID(N1246,1,FIND("/",N1246)-1)</f>
        <v>music</v>
      </c>
      <c r="R1246" t="str">
        <f>MID(N1246,FIND("/",N1246)+1,LEN(N1246))</f>
        <v>rock</v>
      </c>
      <c r="S1246" s="10">
        <f>(((J1246/60)/60)/24)+DATE(1970,1,1)</f>
        <v>41355.825497685182</v>
      </c>
      <c r="T1246" s="11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>(E1247/D1247) * 100</f>
        <v>120.24999999999999</v>
      </c>
      <c r="P1247" s="15">
        <f>(E1247/L1247)</f>
        <v>141.47058823529412</v>
      </c>
      <c r="Q1247" t="str">
        <f>MID(N1247,1,FIND("/",N1247)-1)</f>
        <v>music</v>
      </c>
      <c r="R1247" t="str">
        <f>MID(N1247,FIND("/",N1247)+1,LEN(N1247))</f>
        <v>rock</v>
      </c>
      <c r="S1247" s="10">
        <f>(((J1247/60)/60)/24)+DATE(1970,1,1)</f>
        <v>41774.599930555552</v>
      </c>
      <c r="T1247" s="11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>(E1248/D1248) * 100</f>
        <v>117</v>
      </c>
      <c r="P1248" s="15">
        <f>(E1248/L1248)</f>
        <v>75.483870967741936</v>
      </c>
      <c r="Q1248" t="str">
        <f>MID(N1248,1,FIND("/",N1248)-1)</f>
        <v>music</v>
      </c>
      <c r="R1248" t="str">
        <f>MID(N1248,FIND("/",N1248)+1,LEN(N1248))</f>
        <v>rock</v>
      </c>
      <c r="S1248" s="10">
        <f>(((J1248/60)/60)/24)+DATE(1970,1,1)</f>
        <v>40838.043391203704</v>
      </c>
      <c r="T1248" s="11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>(E1249/D1249) * 100</f>
        <v>122.14285714285715</v>
      </c>
      <c r="P1249" s="15">
        <f>(E1249/L1249)</f>
        <v>85.5</v>
      </c>
      <c r="Q1249" t="str">
        <f>MID(N1249,1,FIND("/",N1249)-1)</f>
        <v>music</v>
      </c>
      <c r="R1249" t="str">
        <f>MID(N1249,FIND("/",N1249)+1,LEN(N1249))</f>
        <v>rock</v>
      </c>
      <c r="S1249" s="10">
        <f>(((J1249/60)/60)/24)+DATE(1970,1,1)</f>
        <v>41370.292303240742</v>
      </c>
      <c r="T1249" s="11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>(E1250/D1250) * 100</f>
        <v>151.63999999999999</v>
      </c>
      <c r="P1250" s="15">
        <f>(E1250/L1250)</f>
        <v>64.254237288135599</v>
      </c>
      <c r="Q1250" t="str">
        <f>MID(N1250,1,FIND("/",N1250)-1)</f>
        <v>music</v>
      </c>
      <c r="R1250" t="str">
        <f>MID(N1250,FIND("/",N1250)+1,LEN(N1250))</f>
        <v>rock</v>
      </c>
      <c r="S1250" s="10">
        <f>(((J1250/60)/60)/24)+DATE(1970,1,1)</f>
        <v>41767.656863425924</v>
      </c>
      <c r="T1250" s="11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>(E1251/D1251) * 100</f>
        <v>104.44</v>
      </c>
      <c r="P1251" s="15">
        <f>(E1251/L1251)</f>
        <v>64.46913580246914</v>
      </c>
      <c r="Q1251" t="str">
        <f>MID(N1251,1,FIND("/",N1251)-1)</f>
        <v>music</v>
      </c>
      <c r="R1251" t="str">
        <f>MID(N1251,FIND("/",N1251)+1,LEN(N1251))</f>
        <v>rock</v>
      </c>
      <c r="S1251" s="10">
        <f>(((J1251/60)/60)/24)+DATE(1970,1,1)</f>
        <v>41067.74086805556</v>
      </c>
      <c r="T1251" s="11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>(E1252/D1252) * 100</f>
        <v>200.15333333333331</v>
      </c>
      <c r="P1252" s="15">
        <f>(E1252/L1252)</f>
        <v>118.2007874015748</v>
      </c>
      <c r="Q1252" t="str">
        <f>MID(N1252,1,FIND("/",N1252)-1)</f>
        <v>music</v>
      </c>
      <c r="R1252" t="str">
        <f>MID(N1252,FIND("/",N1252)+1,LEN(N1252))</f>
        <v>rock</v>
      </c>
      <c r="S1252" s="10">
        <f>(((J1252/60)/60)/24)+DATE(1970,1,1)</f>
        <v>41843.64271990741</v>
      </c>
      <c r="T1252" s="11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>(E1253/D1253) * 100</f>
        <v>101.8</v>
      </c>
      <c r="P1253" s="15">
        <f>(E1253/L1253)</f>
        <v>82.540540540540547</v>
      </c>
      <c r="Q1253" t="str">
        <f>MID(N1253,1,FIND("/",N1253)-1)</f>
        <v>music</v>
      </c>
      <c r="R1253" t="str">
        <f>MID(N1253,FIND("/",N1253)+1,LEN(N1253))</f>
        <v>rock</v>
      </c>
      <c r="S1253" s="10">
        <f>(((J1253/60)/60)/24)+DATE(1970,1,1)</f>
        <v>40751.814432870371</v>
      </c>
      <c r="T1253" s="11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>(E1254/D1254) * 100</f>
        <v>137.65714285714284</v>
      </c>
      <c r="P1254" s="15">
        <f>(E1254/L1254)</f>
        <v>34.170212765957444</v>
      </c>
      <c r="Q1254" t="str">
        <f>MID(N1254,1,FIND("/",N1254)-1)</f>
        <v>music</v>
      </c>
      <c r="R1254" t="str">
        <f>MID(N1254,FIND("/",N1254)+1,LEN(N1254))</f>
        <v>rock</v>
      </c>
      <c r="S1254" s="10">
        <f>(((J1254/60)/60)/24)+DATE(1970,1,1)</f>
        <v>41543.988067129627</v>
      </c>
      <c r="T1254" s="11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>(E1255/D1255) * 100</f>
        <v>303833.2</v>
      </c>
      <c r="P1255" s="15">
        <f>(E1255/L1255)</f>
        <v>42.73322081575246</v>
      </c>
      <c r="Q1255" t="str">
        <f>MID(N1255,1,FIND("/",N1255)-1)</f>
        <v>music</v>
      </c>
      <c r="R1255" t="str">
        <f>MID(N1255,FIND("/",N1255)+1,LEN(N1255))</f>
        <v>rock</v>
      </c>
      <c r="S1255" s="10">
        <f>(((J1255/60)/60)/24)+DATE(1970,1,1)</f>
        <v>41855.783645833333</v>
      </c>
      <c r="T1255" s="11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>(E1256/D1256) * 100</f>
        <v>198.85074626865671</v>
      </c>
      <c r="P1256" s="15">
        <f>(E1256/L1256)</f>
        <v>94.489361702127653</v>
      </c>
      <c r="Q1256" t="str">
        <f>MID(N1256,1,FIND("/",N1256)-1)</f>
        <v>music</v>
      </c>
      <c r="R1256" t="str">
        <f>MID(N1256,FIND("/",N1256)+1,LEN(N1256))</f>
        <v>rock</v>
      </c>
      <c r="S1256" s="10">
        <f>(((J1256/60)/60)/24)+DATE(1970,1,1)</f>
        <v>40487.621365740742</v>
      </c>
      <c r="T1256" s="11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>(E1257/D1257) * 100</f>
        <v>202.36666666666667</v>
      </c>
      <c r="P1257" s="15">
        <f>(E1257/L1257)</f>
        <v>55.697247706422019</v>
      </c>
      <c r="Q1257" t="str">
        <f>MID(N1257,1,FIND("/",N1257)-1)</f>
        <v>music</v>
      </c>
      <c r="R1257" t="str">
        <f>MID(N1257,FIND("/",N1257)+1,LEN(N1257))</f>
        <v>rock</v>
      </c>
      <c r="S1257" s="10">
        <f>(((J1257/60)/60)/24)+DATE(1970,1,1)</f>
        <v>41579.845509259263</v>
      </c>
      <c r="T1257" s="11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>(E1258/D1258) * 100</f>
        <v>117.96376666666666</v>
      </c>
      <c r="P1258" s="15">
        <f>(E1258/L1258)</f>
        <v>98.030831024930734</v>
      </c>
      <c r="Q1258" t="str">
        <f>MID(N1258,1,FIND("/",N1258)-1)</f>
        <v>music</v>
      </c>
      <c r="R1258" t="str">
        <f>MID(N1258,FIND("/",N1258)+1,LEN(N1258))</f>
        <v>rock</v>
      </c>
      <c r="S1258" s="10">
        <f>(((J1258/60)/60)/24)+DATE(1970,1,1)</f>
        <v>40921.919340277782</v>
      </c>
      <c r="T1258" s="11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>(E1259/D1259) * 100</f>
        <v>294.72727272727275</v>
      </c>
      <c r="P1259" s="15">
        <f>(E1259/L1259)</f>
        <v>92.102272727272734</v>
      </c>
      <c r="Q1259" t="str">
        <f>MID(N1259,1,FIND("/",N1259)-1)</f>
        <v>music</v>
      </c>
      <c r="R1259" t="str">
        <f>MID(N1259,FIND("/",N1259)+1,LEN(N1259))</f>
        <v>rock</v>
      </c>
      <c r="S1259" s="10">
        <f>(((J1259/60)/60)/24)+DATE(1970,1,1)</f>
        <v>40587.085532407407</v>
      </c>
      <c r="T1259" s="11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>(E1260/D1260) * 100</f>
        <v>213.14633333333336</v>
      </c>
      <c r="P1260" s="15">
        <f>(E1260/L1260)</f>
        <v>38.175462686567165</v>
      </c>
      <c r="Q1260" t="str">
        <f>MID(N1260,1,FIND("/",N1260)-1)</f>
        <v>music</v>
      </c>
      <c r="R1260" t="str">
        <f>MID(N1260,FIND("/",N1260)+1,LEN(N1260))</f>
        <v>rock</v>
      </c>
      <c r="S1260" s="10">
        <f>(((J1260/60)/60)/24)+DATE(1970,1,1)</f>
        <v>41487.611250000002</v>
      </c>
      <c r="T1260" s="11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>(E1261/D1261) * 100</f>
        <v>104.24</v>
      </c>
      <c r="P1261" s="15">
        <f>(E1261/L1261)</f>
        <v>27.145833333333332</v>
      </c>
      <c r="Q1261" t="str">
        <f>MID(N1261,1,FIND("/",N1261)-1)</f>
        <v>music</v>
      </c>
      <c r="R1261" t="str">
        <f>MID(N1261,FIND("/",N1261)+1,LEN(N1261))</f>
        <v>rock</v>
      </c>
      <c r="S1261" s="10">
        <f>(((J1261/60)/60)/24)+DATE(1970,1,1)</f>
        <v>41766.970648148148</v>
      </c>
      <c r="T1261" s="11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>(E1262/D1262) * 100</f>
        <v>113.66666666666667</v>
      </c>
      <c r="P1262" s="15">
        <f>(E1262/L1262)</f>
        <v>50.689189189189186</v>
      </c>
      <c r="Q1262" t="str">
        <f>MID(N1262,1,FIND("/",N1262)-1)</f>
        <v>music</v>
      </c>
      <c r="R1262" t="str">
        <f>MID(N1262,FIND("/",N1262)+1,LEN(N1262))</f>
        <v>rock</v>
      </c>
      <c r="S1262" s="10">
        <f>(((J1262/60)/60)/24)+DATE(1970,1,1)</f>
        <v>41666.842824074076</v>
      </c>
      <c r="T1262" s="11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>(E1263/D1263) * 100</f>
        <v>101.25</v>
      </c>
      <c r="P1263" s="15">
        <f>(E1263/L1263)</f>
        <v>38.942307692307693</v>
      </c>
      <c r="Q1263" t="str">
        <f>MID(N1263,1,FIND("/",N1263)-1)</f>
        <v>music</v>
      </c>
      <c r="R1263" t="str">
        <f>MID(N1263,FIND("/",N1263)+1,LEN(N1263))</f>
        <v>rock</v>
      </c>
      <c r="S1263" s="10">
        <f>(((J1263/60)/60)/24)+DATE(1970,1,1)</f>
        <v>41638.342905092592</v>
      </c>
      <c r="T1263" s="11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>(E1264/D1264) * 100</f>
        <v>125.41538461538462</v>
      </c>
      <c r="P1264" s="15">
        <f>(E1264/L1264)</f>
        <v>77.638095238095232</v>
      </c>
      <c r="Q1264" t="str">
        <f>MID(N1264,1,FIND("/",N1264)-1)</f>
        <v>music</v>
      </c>
      <c r="R1264" t="str">
        <f>MID(N1264,FIND("/",N1264)+1,LEN(N1264))</f>
        <v>rock</v>
      </c>
      <c r="S1264" s="10">
        <f>(((J1264/60)/60)/24)+DATE(1970,1,1)</f>
        <v>41656.762638888889</v>
      </c>
      <c r="T1264" s="11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>(E1265/D1265) * 100</f>
        <v>119</v>
      </c>
      <c r="P1265" s="15">
        <f>(E1265/L1265)</f>
        <v>43.536585365853661</v>
      </c>
      <c r="Q1265" t="str">
        <f>MID(N1265,1,FIND("/",N1265)-1)</f>
        <v>music</v>
      </c>
      <c r="R1265" t="str">
        <f>MID(N1265,FIND("/",N1265)+1,LEN(N1265))</f>
        <v>rock</v>
      </c>
      <c r="S1265" s="10">
        <f>(((J1265/60)/60)/24)+DATE(1970,1,1)</f>
        <v>41692.084143518521</v>
      </c>
      <c r="T1265" s="11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>(E1266/D1266) * 100</f>
        <v>166.46153846153845</v>
      </c>
      <c r="P1266" s="15">
        <f>(E1266/L1266)</f>
        <v>31.823529411764707</v>
      </c>
      <c r="Q1266" t="str">
        <f>MID(N1266,1,FIND("/",N1266)-1)</f>
        <v>music</v>
      </c>
      <c r="R1266" t="str">
        <f>MID(N1266,FIND("/",N1266)+1,LEN(N1266))</f>
        <v>rock</v>
      </c>
      <c r="S1266" s="10">
        <f>(((J1266/60)/60)/24)+DATE(1970,1,1)</f>
        <v>41547.662997685184</v>
      </c>
      <c r="T1266" s="11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>(E1267/D1267) * 100</f>
        <v>119.14771428571429</v>
      </c>
      <c r="P1267" s="15">
        <f>(E1267/L1267)</f>
        <v>63.184393939393942</v>
      </c>
      <c r="Q1267" t="str">
        <f>MID(N1267,1,FIND("/",N1267)-1)</f>
        <v>music</v>
      </c>
      <c r="R1267" t="str">
        <f>MID(N1267,FIND("/",N1267)+1,LEN(N1267))</f>
        <v>rock</v>
      </c>
      <c r="S1267" s="10">
        <f>(((J1267/60)/60)/24)+DATE(1970,1,1)</f>
        <v>40465.655266203699</v>
      </c>
      <c r="T1267" s="11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>(E1268/D1268) * 100</f>
        <v>100.47368421052632</v>
      </c>
      <c r="P1268" s="15">
        <f>(E1268/L1268)</f>
        <v>190.9</v>
      </c>
      <c r="Q1268" t="str">
        <f>MID(N1268,1,FIND("/",N1268)-1)</f>
        <v>music</v>
      </c>
      <c r="R1268" t="str">
        <f>MID(N1268,FIND("/",N1268)+1,LEN(N1268))</f>
        <v>rock</v>
      </c>
      <c r="S1268" s="10">
        <f>(((J1268/60)/60)/24)+DATE(1970,1,1)</f>
        <v>41620.87667824074</v>
      </c>
      <c r="T1268" s="11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>(E1269/D1269) * 100</f>
        <v>101.8</v>
      </c>
      <c r="P1269" s="15">
        <f>(E1269/L1269)</f>
        <v>140.85534591194968</v>
      </c>
      <c r="Q1269" t="str">
        <f>MID(N1269,1,FIND("/",N1269)-1)</f>
        <v>music</v>
      </c>
      <c r="R1269" t="str">
        <f>MID(N1269,FIND("/",N1269)+1,LEN(N1269))</f>
        <v>rock</v>
      </c>
      <c r="S1269" s="10">
        <f>(((J1269/60)/60)/24)+DATE(1970,1,1)</f>
        <v>41449.585162037038</v>
      </c>
      <c r="T1269" s="11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>(E1270/D1270) * 100</f>
        <v>116.66666666666667</v>
      </c>
      <c r="P1270" s="15">
        <f>(E1270/L1270)</f>
        <v>76.92307692307692</v>
      </c>
      <c r="Q1270" t="str">
        <f>MID(N1270,1,FIND("/",N1270)-1)</f>
        <v>music</v>
      </c>
      <c r="R1270" t="str">
        <f>MID(N1270,FIND("/",N1270)+1,LEN(N1270))</f>
        <v>rock</v>
      </c>
      <c r="S1270" s="10">
        <f>(((J1270/60)/60)/24)+DATE(1970,1,1)</f>
        <v>41507.845451388886</v>
      </c>
      <c r="T1270" s="11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>(E1271/D1271) * 100</f>
        <v>108.64893617021276</v>
      </c>
      <c r="P1271" s="15">
        <f>(E1271/L1271)</f>
        <v>99.15533980582525</v>
      </c>
      <c r="Q1271" t="str">
        <f>MID(N1271,1,FIND("/",N1271)-1)</f>
        <v>music</v>
      </c>
      <c r="R1271" t="str">
        <f>MID(N1271,FIND("/",N1271)+1,LEN(N1271))</f>
        <v>rock</v>
      </c>
      <c r="S1271" s="10">
        <f>(((J1271/60)/60)/24)+DATE(1970,1,1)</f>
        <v>42445.823055555549</v>
      </c>
      <c r="T1271" s="11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>(E1272/D1272) * 100</f>
        <v>114.72</v>
      </c>
      <c r="P1272" s="15">
        <f>(E1272/L1272)</f>
        <v>67.881656804733723</v>
      </c>
      <c r="Q1272" t="str">
        <f>MID(N1272,1,FIND("/",N1272)-1)</f>
        <v>music</v>
      </c>
      <c r="R1272" t="str">
        <f>MID(N1272,FIND("/",N1272)+1,LEN(N1272))</f>
        <v>rock</v>
      </c>
      <c r="S1272" s="10">
        <f>(((J1272/60)/60)/24)+DATE(1970,1,1)</f>
        <v>40933.856967592597</v>
      </c>
      <c r="T1272" s="11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>(E1273/D1273) * 100</f>
        <v>101.8</v>
      </c>
      <c r="P1273" s="15">
        <f>(E1273/L1273)</f>
        <v>246.29032258064515</v>
      </c>
      <c r="Q1273" t="str">
        <f>MID(N1273,1,FIND("/",N1273)-1)</f>
        <v>music</v>
      </c>
      <c r="R1273" t="str">
        <f>MID(N1273,FIND("/",N1273)+1,LEN(N1273))</f>
        <v>rock</v>
      </c>
      <c r="S1273" s="10">
        <f>(((J1273/60)/60)/24)+DATE(1970,1,1)</f>
        <v>41561.683553240742</v>
      </c>
      <c r="T1273" s="11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>(E1274/D1274) * 100</f>
        <v>106</v>
      </c>
      <c r="P1274" s="15">
        <f>(E1274/L1274)</f>
        <v>189.28571428571428</v>
      </c>
      <c r="Q1274" t="str">
        <f>MID(N1274,1,FIND("/",N1274)-1)</f>
        <v>music</v>
      </c>
      <c r="R1274" t="str">
        <f>MID(N1274,FIND("/",N1274)+1,LEN(N1274))</f>
        <v>rock</v>
      </c>
      <c r="S1274" s="10">
        <f>(((J1274/60)/60)/24)+DATE(1970,1,1)</f>
        <v>40274.745127314818</v>
      </c>
      <c r="T1274" s="11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>(E1275/D1275) * 100</f>
        <v>103.49999999999999</v>
      </c>
      <c r="P1275" s="15">
        <f>(E1275/L1275)</f>
        <v>76.666666666666671</v>
      </c>
      <c r="Q1275" t="str">
        <f>MID(N1275,1,FIND("/",N1275)-1)</f>
        <v>music</v>
      </c>
      <c r="R1275" t="str">
        <f>MID(N1275,FIND("/",N1275)+1,LEN(N1275))</f>
        <v>rock</v>
      </c>
      <c r="S1275" s="10">
        <f>(((J1275/60)/60)/24)+DATE(1970,1,1)</f>
        <v>41852.730219907404</v>
      </c>
      <c r="T1275" s="11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>(E1276/D1276) * 100</f>
        <v>154.97535999999999</v>
      </c>
      <c r="P1276" s="15">
        <f>(E1276/L1276)</f>
        <v>82.963254817987149</v>
      </c>
      <c r="Q1276" t="str">
        <f>MID(N1276,1,FIND("/",N1276)-1)</f>
        <v>music</v>
      </c>
      <c r="R1276" t="str">
        <f>MID(N1276,FIND("/",N1276)+1,LEN(N1276))</f>
        <v>rock</v>
      </c>
      <c r="S1276" s="10">
        <f>(((J1276/60)/60)/24)+DATE(1970,1,1)</f>
        <v>41116.690104166664</v>
      </c>
      <c r="T1276" s="11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>(E1277/D1277) * 100</f>
        <v>162.14066666666668</v>
      </c>
      <c r="P1277" s="15">
        <f>(E1277/L1277)</f>
        <v>62.522107969151669</v>
      </c>
      <c r="Q1277" t="str">
        <f>MID(N1277,1,FIND("/",N1277)-1)</f>
        <v>music</v>
      </c>
      <c r="R1277" t="str">
        <f>MID(N1277,FIND("/",N1277)+1,LEN(N1277))</f>
        <v>rock</v>
      </c>
      <c r="S1277" s="10">
        <f>(((J1277/60)/60)/24)+DATE(1970,1,1)</f>
        <v>41458.867905092593</v>
      </c>
      <c r="T1277" s="11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>(E1278/D1278) * 100</f>
        <v>104.42100000000001</v>
      </c>
      <c r="P1278" s="15">
        <f>(E1278/L1278)</f>
        <v>46.06808823529412</v>
      </c>
      <c r="Q1278" t="str">
        <f>MID(N1278,1,FIND("/",N1278)-1)</f>
        <v>music</v>
      </c>
      <c r="R1278" t="str">
        <f>MID(N1278,FIND("/",N1278)+1,LEN(N1278))</f>
        <v>rock</v>
      </c>
      <c r="S1278" s="10">
        <f>(((J1278/60)/60)/24)+DATE(1970,1,1)</f>
        <v>40007.704247685186</v>
      </c>
      <c r="T1278" s="11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>(E1279/D1279) * 100</f>
        <v>106.12433333333333</v>
      </c>
      <c r="P1279" s="15">
        <f>(E1279/L1279)</f>
        <v>38.543946731234868</v>
      </c>
      <c r="Q1279" t="str">
        <f>MID(N1279,1,FIND("/",N1279)-1)</f>
        <v>music</v>
      </c>
      <c r="R1279" t="str">
        <f>MID(N1279,FIND("/",N1279)+1,LEN(N1279))</f>
        <v>rock</v>
      </c>
      <c r="S1279" s="10">
        <f>(((J1279/60)/60)/24)+DATE(1970,1,1)</f>
        <v>41121.561886574076</v>
      </c>
      <c r="T1279" s="11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>(E1280/D1280) * 100</f>
        <v>154.93846153846152</v>
      </c>
      <c r="P1280" s="15">
        <f>(E1280/L1280)</f>
        <v>53.005263157894738</v>
      </c>
      <c r="Q1280" t="str">
        <f>MID(N1280,1,FIND("/",N1280)-1)</f>
        <v>music</v>
      </c>
      <c r="R1280" t="str">
        <f>MID(N1280,FIND("/",N1280)+1,LEN(N1280))</f>
        <v>rock</v>
      </c>
      <c r="S1280" s="10">
        <f>(((J1280/60)/60)/24)+DATE(1970,1,1)</f>
        <v>41786.555162037039</v>
      </c>
      <c r="T1280" s="11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>(E1281/D1281) * 100</f>
        <v>110.77157238734421</v>
      </c>
      <c r="P1281" s="15">
        <f>(E1281/L1281)</f>
        <v>73.355396825396824</v>
      </c>
      <c r="Q1281" t="str">
        <f>MID(N1281,1,FIND("/",N1281)-1)</f>
        <v>music</v>
      </c>
      <c r="R1281" t="str">
        <f>MID(N1281,FIND("/",N1281)+1,LEN(N1281))</f>
        <v>rock</v>
      </c>
      <c r="S1281" s="10">
        <f>(((J1281/60)/60)/24)+DATE(1970,1,1)</f>
        <v>41682.099189814813</v>
      </c>
      <c r="T1281" s="11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>(E1282/D1282) * 100</f>
        <v>110.91186666666665</v>
      </c>
      <c r="P1282" s="15">
        <f>(E1282/L1282)</f>
        <v>127.97523076923076</v>
      </c>
      <c r="Q1282" t="str">
        <f>MID(N1282,1,FIND("/",N1282)-1)</f>
        <v>music</v>
      </c>
      <c r="R1282" t="str">
        <f>MID(N1282,FIND("/",N1282)+1,LEN(N1282))</f>
        <v>rock</v>
      </c>
      <c r="S1282" s="10">
        <f>(((J1282/60)/60)/24)+DATE(1970,1,1)</f>
        <v>40513.757569444446</v>
      </c>
      <c r="T1282" s="11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>(E1283/D1283) * 100</f>
        <v>110.71428571428572</v>
      </c>
      <c r="P1283" s="15">
        <f>(E1283/L1283)</f>
        <v>104.72972972972973</v>
      </c>
      <c r="Q1283" t="str">
        <f>MID(N1283,1,FIND("/",N1283)-1)</f>
        <v>music</v>
      </c>
      <c r="R1283" t="str">
        <f>MID(N1283,FIND("/",N1283)+1,LEN(N1283))</f>
        <v>rock</v>
      </c>
      <c r="S1283" s="10">
        <f>(((J1283/60)/60)/24)+DATE(1970,1,1)</f>
        <v>41463.743472222224</v>
      </c>
      <c r="T1283" s="11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>(E1284/D1284) * 100</f>
        <v>123.61333333333333</v>
      </c>
      <c r="P1284" s="15">
        <f>(E1284/L1284)</f>
        <v>67.671532846715323</v>
      </c>
      <c r="Q1284" t="str">
        <f>MID(N1284,1,FIND("/",N1284)-1)</f>
        <v>music</v>
      </c>
      <c r="R1284" t="str">
        <f>MID(N1284,FIND("/",N1284)+1,LEN(N1284))</f>
        <v>rock</v>
      </c>
      <c r="S1284" s="10">
        <f>(((J1284/60)/60)/24)+DATE(1970,1,1)</f>
        <v>41586.475173611114</v>
      </c>
      <c r="T1284" s="11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>(E1285/D1285) * 100</f>
        <v>211.05</v>
      </c>
      <c r="P1285" s="15">
        <f>(E1285/L1285)</f>
        <v>95.931818181818187</v>
      </c>
      <c r="Q1285" t="str">
        <f>MID(N1285,1,FIND("/",N1285)-1)</f>
        <v>music</v>
      </c>
      <c r="R1285" t="str">
        <f>MID(N1285,FIND("/",N1285)+1,LEN(N1285))</f>
        <v>rock</v>
      </c>
      <c r="S1285" s="10">
        <f>(((J1285/60)/60)/24)+DATE(1970,1,1)</f>
        <v>41320.717465277776</v>
      </c>
      <c r="T1285" s="11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>(E1286/D1286) * 100</f>
        <v>101</v>
      </c>
      <c r="P1286" s="15">
        <f>(E1286/L1286)</f>
        <v>65.161290322580641</v>
      </c>
      <c r="Q1286" t="str">
        <f>MID(N1286,1,FIND("/",N1286)-1)</f>
        <v>theater</v>
      </c>
      <c r="R1286" t="str">
        <f>MID(N1286,FIND("/",N1286)+1,LEN(N1286))</f>
        <v>plays</v>
      </c>
      <c r="S1286" s="10">
        <f>(((J1286/60)/60)/24)+DATE(1970,1,1)</f>
        <v>42712.23474537037</v>
      </c>
      <c r="T1286" s="11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>(E1287/D1287) * 100</f>
        <v>101.64999999999999</v>
      </c>
      <c r="P1287" s="15">
        <f>(E1287/L1287)</f>
        <v>32.269841269841272</v>
      </c>
      <c r="Q1287" t="str">
        <f>MID(N1287,1,FIND("/",N1287)-1)</f>
        <v>theater</v>
      </c>
      <c r="R1287" t="str">
        <f>MID(N1287,FIND("/",N1287)+1,LEN(N1287))</f>
        <v>plays</v>
      </c>
      <c r="S1287" s="10">
        <f>(((J1287/60)/60)/24)+DATE(1970,1,1)</f>
        <v>42160.583043981482</v>
      </c>
      <c r="T1287" s="11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>(E1288/D1288) * 100</f>
        <v>108.33333333333333</v>
      </c>
      <c r="P1288" s="15">
        <f>(E1288/L1288)</f>
        <v>81.25</v>
      </c>
      <c r="Q1288" t="str">
        <f>MID(N1288,1,FIND("/",N1288)-1)</f>
        <v>theater</v>
      </c>
      <c r="R1288" t="str">
        <f>MID(N1288,FIND("/",N1288)+1,LEN(N1288))</f>
        <v>plays</v>
      </c>
      <c r="S1288" s="10">
        <f>(((J1288/60)/60)/24)+DATE(1970,1,1)</f>
        <v>42039.384571759263</v>
      </c>
      <c r="T1288" s="11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>(E1289/D1289) * 100</f>
        <v>242</v>
      </c>
      <c r="P1289" s="15">
        <f>(E1289/L1289)</f>
        <v>24.2</v>
      </c>
      <c r="Q1289" t="str">
        <f>MID(N1289,1,FIND("/",N1289)-1)</f>
        <v>theater</v>
      </c>
      <c r="R1289" t="str">
        <f>MID(N1289,FIND("/",N1289)+1,LEN(N1289))</f>
        <v>plays</v>
      </c>
      <c r="S1289" s="10">
        <f>(((J1289/60)/60)/24)+DATE(1970,1,1)</f>
        <v>42107.621018518519</v>
      </c>
      <c r="T1289" s="11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>(E1290/D1290) * 100</f>
        <v>100.44999999999999</v>
      </c>
      <c r="P1290" s="15">
        <f>(E1290/L1290)</f>
        <v>65.868852459016395</v>
      </c>
      <c r="Q1290" t="str">
        <f>MID(N1290,1,FIND("/",N1290)-1)</f>
        <v>theater</v>
      </c>
      <c r="R1290" t="str">
        <f>MID(N1290,FIND("/",N1290)+1,LEN(N1290))</f>
        <v>plays</v>
      </c>
      <c r="S1290" s="10">
        <f>(((J1290/60)/60)/24)+DATE(1970,1,1)</f>
        <v>42561.154664351852</v>
      </c>
      <c r="T1290" s="11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>(E1291/D1291) * 100</f>
        <v>125.06666666666666</v>
      </c>
      <c r="P1291" s="15">
        <f>(E1291/L1291)</f>
        <v>36.07692307692308</v>
      </c>
      <c r="Q1291" t="str">
        <f>MID(N1291,1,FIND("/",N1291)-1)</f>
        <v>theater</v>
      </c>
      <c r="R1291" t="str">
        <f>MID(N1291,FIND("/",N1291)+1,LEN(N1291))</f>
        <v>plays</v>
      </c>
      <c r="S1291" s="10">
        <f>(((J1291/60)/60)/24)+DATE(1970,1,1)</f>
        <v>42709.134780092587</v>
      </c>
      <c r="T1291" s="11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>(E1292/D1292) * 100</f>
        <v>108.57142857142857</v>
      </c>
      <c r="P1292" s="15">
        <f>(E1292/L1292)</f>
        <v>44.186046511627907</v>
      </c>
      <c r="Q1292" t="str">
        <f>MID(N1292,1,FIND("/",N1292)-1)</f>
        <v>theater</v>
      </c>
      <c r="R1292" t="str">
        <f>MID(N1292,FIND("/",N1292)+1,LEN(N1292))</f>
        <v>plays</v>
      </c>
      <c r="S1292" s="10">
        <f>(((J1292/60)/60)/24)+DATE(1970,1,1)</f>
        <v>42086.614942129629</v>
      </c>
      <c r="T1292" s="11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>(E1293/D1293) * 100</f>
        <v>145.70000000000002</v>
      </c>
      <c r="P1293" s="15">
        <f>(E1293/L1293)</f>
        <v>104.07142857142857</v>
      </c>
      <c r="Q1293" t="str">
        <f>MID(N1293,1,FIND("/",N1293)-1)</f>
        <v>theater</v>
      </c>
      <c r="R1293" t="str">
        <f>MID(N1293,FIND("/",N1293)+1,LEN(N1293))</f>
        <v>plays</v>
      </c>
      <c r="S1293" s="10">
        <f>(((J1293/60)/60)/24)+DATE(1970,1,1)</f>
        <v>42064.652673611112</v>
      </c>
      <c r="T1293" s="11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>(E1294/D1294) * 100</f>
        <v>110.00000000000001</v>
      </c>
      <c r="P1294" s="15">
        <f>(E1294/L1294)</f>
        <v>35.96153846153846</v>
      </c>
      <c r="Q1294" t="str">
        <f>MID(N1294,1,FIND("/",N1294)-1)</f>
        <v>theater</v>
      </c>
      <c r="R1294" t="str">
        <f>MID(N1294,FIND("/",N1294)+1,LEN(N1294))</f>
        <v>plays</v>
      </c>
      <c r="S1294" s="10">
        <f>(((J1294/60)/60)/24)+DATE(1970,1,1)</f>
        <v>42256.764212962968</v>
      </c>
      <c r="T1294" s="11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>(E1295/D1295) * 100</f>
        <v>102.23333333333333</v>
      </c>
      <c r="P1295" s="15">
        <f>(E1295/L1295)</f>
        <v>127.79166666666667</v>
      </c>
      <c r="Q1295" t="str">
        <f>MID(N1295,1,FIND("/",N1295)-1)</f>
        <v>theater</v>
      </c>
      <c r="R1295" t="str">
        <f>MID(N1295,FIND("/",N1295)+1,LEN(N1295))</f>
        <v>plays</v>
      </c>
      <c r="S1295" s="10">
        <f>(((J1295/60)/60)/24)+DATE(1970,1,1)</f>
        <v>42292.701053240744</v>
      </c>
      <c r="T1295" s="11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>(E1296/D1296) * 100</f>
        <v>122</v>
      </c>
      <c r="P1296" s="15">
        <f>(E1296/L1296)</f>
        <v>27.727272727272727</v>
      </c>
      <c r="Q1296" t="str">
        <f>MID(N1296,1,FIND("/",N1296)-1)</f>
        <v>theater</v>
      </c>
      <c r="R1296" t="str">
        <f>MID(N1296,FIND("/",N1296)+1,LEN(N1296))</f>
        <v>plays</v>
      </c>
      <c r="S1296" s="10">
        <f>(((J1296/60)/60)/24)+DATE(1970,1,1)</f>
        <v>42278.453668981485</v>
      </c>
      <c r="T1296" s="11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>(E1297/D1297) * 100</f>
        <v>101.96000000000001</v>
      </c>
      <c r="P1297" s="15">
        <f>(E1297/L1297)</f>
        <v>39.828125</v>
      </c>
      <c r="Q1297" t="str">
        <f>MID(N1297,1,FIND("/",N1297)-1)</f>
        <v>theater</v>
      </c>
      <c r="R1297" t="str">
        <f>MID(N1297,FIND("/",N1297)+1,LEN(N1297))</f>
        <v>plays</v>
      </c>
      <c r="S1297" s="10">
        <f>(((J1297/60)/60)/24)+DATE(1970,1,1)</f>
        <v>42184.572881944448</v>
      </c>
      <c r="T1297" s="11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>(E1298/D1298) * 100</f>
        <v>141.1764705882353</v>
      </c>
      <c r="P1298" s="15">
        <f>(E1298/L1298)</f>
        <v>52.173913043478258</v>
      </c>
      <c r="Q1298" t="str">
        <f>MID(N1298,1,FIND("/",N1298)-1)</f>
        <v>theater</v>
      </c>
      <c r="R1298" t="str">
        <f>MID(N1298,FIND("/",N1298)+1,LEN(N1298))</f>
        <v>plays</v>
      </c>
      <c r="S1298" s="10">
        <f>(((J1298/60)/60)/24)+DATE(1970,1,1)</f>
        <v>42423.050613425927</v>
      </c>
      <c r="T1298" s="11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>(E1299/D1299) * 100</f>
        <v>109.52500000000001</v>
      </c>
      <c r="P1299" s="15">
        <f>(E1299/L1299)</f>
        <v>92.037815126050418</v>
      </c>
      <c r="Q1299" t="str">
        <f>MID(N1299,1,FIND("/",N1299)-1)</f>
        <v>theater</v>
      </c>
      <c r="R1299" t="str">
        <f>MID(N1299,FIND("/",N1299)+1,LEN(N1299))</f>
        <v>plays</v>
      </c>
      <c r="S1299" s="10">
        <f>(((J1299/60)/60)/24)+DATE(1970,1,1)</f>
        <v>42461.747199074074</v>
      </c>
      <c r="T1299" s="11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>(E1300/D1300) * 100</f>
        <v>104.65</v>
      </c>
      <c r="P1300" s="15">
        <f>(E1300/L1300)</f>
        <v>63.424242424242422</v>
      </c>
      <c r="Q1300" t="str">
        <f>MID(N1300,1,FIND("/",N1300)-1)</f>
        <v>theater</v>
      </c>
      <c r="R1300" t="str">
        <f>MID(N1300,FIND("/",N1300)+1,LEN(N1300))</f>
        <v>plays</v>
      </c>
      <c r="S1300" s="10">
        <f>(((J1300/60)/60)/24)+DATE(1970,1,1)</f>
        <v>42458.680925925932</v>
      </c>
      <c r="T1300" s="11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>(E1301/D1301) * 100</f>
        <v>124</v>
      </c>
      <c r="P1301" s="15">
        <f>(E1301/L1301)</f>
        <v>135.625</v>
      </c>
      <c r="Q1301" t="str">
        <f>MID(N1301,1,FIND("/",N1301)-1)</f>
        <v>theater</v>
      </c>
      <c r="R1301" t="str">
        <f>MID(N1301,FIND("/",N1301)+1,LEN(N1301))</f>
        <v>plays</v>
      </c>
      <c r="S1301" s="10">
        <f>(((J1301/60)/60)/24)+DATE(1970,1,1)</f>
        <v>42169.814340277779</v>
      </c>
      <c r="T1301" s="11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>(E1302/D1302) * 100</f>
        <v>135</v>
      </c>
      <c r="P1302" s="15">
        <f>(E1302/L1302)</f>
        <v>168.75</v>
      </c>
      <c r="Q1302" t="str">
        <f>MID(N1302,1,FIND("/",N1302)-1)</f>
        <v>theater</v>
      </c>
      <c r="R1302" t="str">
        <f>MID(N1302,FIND("/",N1302)+1,LEN(N1302))</f>
        <v>plays</v>
      </c>
      <c r="S1302" s="10">
        <f>(((J1302/60)/60)/24)+DATE(1970,1,1)</f>
        <v>42483.675208333334</v>
      </c>
      <c r="T1302" s="11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>(E1303/D1303) * 100</f>
        <v>102.75000000000001</v>
      </c>
      <c r="P1303" s="15">
        <f>(E1303/L1303)</f>
        <v>70.862068965517238</v>
      </c>
      <c r="Q1303" t="str">
        <f>MID(N1303,1,FIND("/",N1303)-1)</f>
        <v>theater</v>
      </c>
      <c r="R1303" t="str">
        <f>MID(N1303,FIND("/",N1303)+1,LEN(N1303))</f>
        <v>plays</v>
      </c>
      <c r="S1303" s="10">
        <f>(((J1303/60)/60)/24)+DATE(1970,1,1)</f>
        <v>42195.749745370369</v>
      </c>
      <c r="T1303" s="11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>(E1304/D1304) * 100</f>
        <v>100</v>
      </c>
      <c r="P1304" s="15">
        <f>(E1304/L1304)</f>
        <v>50</v>
      </c>
      <c r="Q1304" t="str">
        <f>MID(N1304,1,FIND("/",N1304)-1)</f>
        <v>theater</v>
      </c>
      <c r="R1304" t="str">
        <f>MID(N1304,FIND("/",N1304)+1,LEN(N1304))</f>
        <v>plays</v>
      </c>
      <c r="S1304" s="10">
        <f>(((J1304/60)/60)/24)+DATE(1970,1,1)</f>
        <v>42675.057997685188</v>
      </c>
      <c r="T1304" s="11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>(E1305/D1305) * 100</f>
        <v>130.26085714285716</v>
      </c>
      <c r="P1305" s="15">
        <f>(E1305/L1305)</f>
        <v>42.214166666666671</v>
      </c>
      <c r="Q1305" t="str">
        <f>MID(N1305,1,FIND("/",N1305)-1)</f>
        <v>theater</v>
      </c>
      <c r="R1305" t="str">
        <f>MID(N1305,FIND("/",N1305)+1,LEN(N1305))</f>
        <v>plays</v>
      </c>
      <c r="S1305" s="10">
        <f>(((J1305/60)/60)/24)+DATE(1970,1,1)</f>
        <v>42566.441203703704</v>
      </c>
      <c r="T1305" s="11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>(E1306/D1306) * 100</f>
        <v>39.627499999999998</v>
      </c>
      <c r="P1306" s="15">
        <f>(E1306/L1306)</f>
        <v>152.41346153846155</v>
      </c>
      <c r="Q1306" t="str">
        <f>MID(N1306,1,FIND("/",N1306)-1)</f>
        <v>technology</v>
      </c>
      <c r="R1306" t="str">
        <f>MID(N1306,FIND("/",N1306)+1,LEN(N1306))</f>
        <v>wearables</v>
      </c>
      <c r="S1306" s="10">
        <f>(((J1306/60)/60)/24)+DATE(1970,1,1)</f>
        <v>42747.194502314815</v>
      </c>
      <c r="T1306" s="11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>(E1307/D1307) * 100</f>
        <v>25.976666666666663</v>
      </c>
      <c r="P1307" s="15">
        <f>(E1307/L1307)</f>
        <v>90.616279069767444</v>
      </c>
      <c r="Q1307" t="str">
        <f>MID(N1307,1,FIND("/",N1307)-1)</f>
        <v>technology</v>
      </c>
      <c r="R1307" t="str">
        <f>MID(N1307,FIND("/",N1307)+1,LEN(N1307))</f>
        <v>wearables</v>
      </c>
      <c r="S1307" s="10">
        <f>(((J1307/60)/60)/24)+DATE(1970,1,1)</f>
        <v>42543.665601851855</v>
      </c>
      <c r="T1307" s="11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>(E1308/D1308) * 100</f>
        <v>65.24636363636364</v>
      </c>
      <c r="P1308" s="15">
        <f>(E1308/L1308)</f>
        <v>201.60393258426967</v>
      </c>
      <c r="Q1308" t="str">
        <f>MID(N1308,1,FIND("/",N1308)-1)</f>
        <v>technology</v>
      </c>
      <c r="R1308" t="str">
        <f>MID(N1308,FIND("/",N1308)+1,LEN(N1308))</f>
        <v>wearables</v>
      </c>
      <c r="S1308" s="10">
        <f>(((J1308/60)/60)/24)+DATE(1970,1,1)</f>
        <v>41947.457569444443</v>
      </c>
      <c r="T1308" s="11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>(E1309/D1309) * 100</f>
        <v>11.514000000000001</v>
      </c>
      <c r="P1309" s="15">
        <f>(E1309/L1309)</f>
        <v>127.93333333333334</v>
      </c>
      <c r="Q1309" t="str">
        <f>MID(N1309,1,FIND("/",N1309)-1)</f>
        <v>technology</v>
      </c>
      <c r="R1309" t="str">
        <f>MID(N1309,FIND("/",N1309)+1,LEN(N1309))</f>
        <v>wearables</v>
      </c>
      <c r="S1309" s="10">
        <f>(((J1309/60)/60)/24)+DATE(1970,1,1)</f>
        <v>42387.503229166665</v>
      </c>
      <c r="T1309" s="11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>(E1310/D1310) * 100</f>
        <v>11.360000000000001</v>
      </c>
      <c r="P1310" s="15">
        <f>(E1310/L1310)</f>
        <v>29.894736842105264</v>
      </c>
      <c r="Q1310" t="str">
        <f>MID(N1310,1,FIND("/",N1310)-1)</f>
        <v>technology</v>
      </c>
      <c r="R1310" t="str">
        <f>MID(N1310,FIND("/",N1310)+1,LEN(N1310))</f>
        <v>wearables</v>
      </c>
      <c r="S1310" s="10">
        <f>(((J1310/60)/60)/24)+DATE(1970,1,1)</f>
        <v>42611.613564814819</v>
      </c>
      <c r="T1310" s="11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>(E1311/D1311) * 100</f>
        <v>111.99130434782609</v>
      </c>
      <c r="P1311" s="15">
        <f>(E1311/L1311)</f>
        <v>367.97142857142859</v>
      </c>
      <c r="Q1311" t="str">
        <f>MID(N1311,1,FIND("/",N1311)-1)</f>
        <v>technology</v>
      </c>
      <c r="R1311" t="str">
        <f>MID(N1311,FIND("/",N1311)+1,LEN(N1311))</f>
        <v>wearables</v>
      </c>
      <c r="S1311" s="10">
        <f>(((J1311/60)/60)/24)+DATE(1970,1,1)</f>
        <v>42257.882731481484</v>
      </c>
      <c r="T1311" s="11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>(E1312/D1312) * 100</f>
        <v>15.5</v>
      </c>
      <c r="P1312" s="15">
        <f>(E1312/L1312)</f>
        <v>129.16666666666666</v>
      </c>
      <c r="Q1312" t="str">
        <f>MID(N1312,1,FIND("/",N1312)-1)</f>
        <v>technology</v>
      </c>
      <c r="R1312" t="str">
        <f>MID(N1312,FIND("/",N1312)+1,LEN(N1312))</f>
        <v>wearables</v>
      </c>
      <c r="S1312" s="10">
        <f>(((J1312/60)/60)/24)+DATE(1970,1,1)</f>
        <v>42556.667245370365</v>
      </c>
      <c r="T1312" s="11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>(E1313/D1313) * 100</f>
        <v>32.027999999999999</v>
      </c>
      <c r="P1313" s="15">
        <f>(E1313/L1313)</f>
        <v>800.7</v>
      </c>
      <c r="Q1313" t="str">
        <f>MID(N1313,1,FIND("/",N1313)-1)</f>
        <v>technology</v>
      </c>
      <c r="R1313" t="str">
        <f>MID(N1313,FIND("/",N1313)+1,LEN(N1313))</f>
        <v>wearables</v>
      </c>
      <c r="S1313" s="10">
        <f>(((J1313/60)/60)/24)+DATE(1970,1,1)</f>
        <v>42669.802303240736</v>
      </c>
      <c r="T1313" s="11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>(E1314/D1314) * 100</f>
        <v>0.60869565217391308</v>
      </c>
      <c r="P1314" s="15">
        <f>(E1314/L1314)</f>
        <v>28</v>
      </c>
      <c r="Q1314" t="str">
        <f>MID(N1314,1,FIND("/",N1314)-1)</f>
        <v>technology</v>
      </c>
      <c r="R1314" t="str">
        <f>MID(N1314,FIND("/",N1314)+1,LEN(N1314))</f>
        <v>wearables</v>
      </c>
      <c r="S1314" s="10">
        <f>(((J1314/60)/60)/24)+DATE(1970,1,1)</f>
        <v>42082.702800925923</v>
      </c>
      <c r="T1314" s="11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>(E1315/D1315) * 100</f>
        <v>31.114999999999998</v>
      </c>
      <c r="P1315" s="15">
        <f>(E1315/L1315)</f>
        <v>102.01639344262296</v>
      </c>
      <c r="Q1315" t="str">
        <f>MID(N1315,1,FIND("/",N1315)-1)</f>
        <v>technology</v>
      </c>
      <c r="R1315" t="str">
        <f>MID(N1315,FIND("/",N1315)+1,LEN(N1315))</f>
        <v>wearables</v>
      </c>
      <c r="S1315" s="10">
        <f>(((J1315/60)/60)/24)+DATE(1970,1,1)</f>
        <v>42402.709652777776</v>
      </c>
      <c r="T1315" s="11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>(E1316/D1316) * 100</f>
        <v>1.1266666666666667</v>
      </c>
      <c r="P1316" s="15">
        <f>(E1316/L1316)</f>
        <v>184.36363636363637</v>
      </c>
      <c r="Q1316" t="str">
        <f>MID(N1316,1,FIND("/",N1316)-1)</f>
        <v>technology</v>
      </c>
      <c r="R1316" t="str">
        <f>MID(N1316,FIND("/",N1316)+1,LEN(N1316))</f>
        <v>wearables</v>
      </c>
      <c r="S1316" s="10">
        <f>(((J1316/60)/60)/24)+DATE(1970,1,1)</f>
        <v>42604.669675925921</v>
      </c>
      <c r="T1316" s="11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>(E1317/D1317) * 100</f>
        <v>40.404000000000003</v>
      </c>
      <c r="P1317" s="15">
        <f>(E1317/L1317)</f>
        <v>162.91935483870967</v>
      </c>
      <c r="Q1317" t="str">
        <f>MID(N1317,1,FIND("/",N1317)-1)</f>
        <v>technology</v>
      </c>
      <c r="R1317" t="str">
        <f>MID(N1317,FIND("/",N1317)+1,LEN(N1317))</f>
        <v>wearables</v>
      </c>
      <c r="S1317" s="10">
        <f>(((J1317/60)/60)/24)+DATE(1970,1,1)</f>
        <v>42278.498240740737</v>
      </c>
      <c r="T1317" s="11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>(E1318/D1318) * 100</f>
        <v>1.3333333333333333E-3</v>
      </c>
      <c r="P1318" s="15">
        <f>(E1318/L1318)</f>
        <v>1</v>
      </c>
      <c r="Q1318" t="str">
        <f>MID(N1318,1,FIND("/",N1318)-1)</f>
        <v>technology</v>
      </c>
      <c r="R1318" t="str">
        <f>MID(N1318,FIND("/",N1318)+1,LEN(N1318))</f>
        <v>wearables</v>
      </c>
      <c r="S1318" s="10">
        <f>(((J1318/60)/60)/24)+DATE(1970,1,1)</f>
        <v>42393.961909722217</v>
      </c>
      <c r="T1318" s="11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>(E1319/D1319) * 100</f>
        <v>5.7334999999999994</v>
      </c>
      <c r="P1319" s="15">
        <f>(E1319/L1319)</f>
        <v>603.52631578947364</v>
      </c>
      <c r="Q1319" t="str">
        <f>MID(N1319,1,FIND("/",N1319)-1)</f>
        <v>technology</v>
      </c>
      <c r="R1319" t="str">
        <f>MID(N1319,FIND("/",N1319)+1,LEN(N1319))</f>
        <v>wearables</v>
      </c>
      <c r="S1319" s="10">
        <f>(((J1319/60)/60)/24)+DATE(1970,1,1)</f>
        <v>42520.235486111109</v>
      </c>
      <c r="T1319" s="11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>(E1320/D1320) * 100</f>
        <v>15.324999999999999</v>
      </c>
      <c r="P1320" s="15">
        <f>(E1320/L1320)</f>
        <v>45.407407407407405</v>
      </c>
      <c r="Q1320" t="str">
        <f>MID(N1320,1,FIND("/",N1320)-1)</f>
        <v>technology</v>
      </c>
      <c r="R1320" t="str">
        <f>MID(N1320,FIND("/",N1320)+1,LEN(N1320))</f>
        <v>wearables</v>
      </c>
      <c r="S1320" s="10">
        <f>(((J1320/60)/60)/24)+DATE(1970,1,1)</f>
        <v>41985.043657407412</v>
      </c>
      <c r="T1320" s="11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>(E1321/D1321) * 100</f>
        <v>15.103448275862069</v>
      </c>
      <c r="P1321" s="15">
        <f>(E1321/L1321)</f>
        <v>97.333333333333329</v>
      </c>
      <c r="Q1321" t="str">
        <f>MID(N1321,1,FIND("/",N1321)-1)</f>
        <v>technology</v>
      </c>
      <c r="R1321" t="str">
        <f>MID(N1321,FIND("/",N1321)+1,LEN(N1321))</f>
        <v>wearables</v>
      </c>
      <c r="S1321" s="10">
        <f>(((J1321/60)/60)/24)+DATE(1970,1,1)</f>
        <v>41816.812094907407</v>
      </c>
      <c r="T1321" s="11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>(E1322/D1322) * 100</f>
        <v>0.503</v>
      </c>
      <c r="P1322" s="15">
        <f>(E1322/L1322)</f>
        <v>167.66666666666666</v>
      </c>
      <c r="Q1322" t="str">
        <f>MID(N1322,1,FIND("/",N1322)-1)</f>
        <v>technology</v>
      </c>
      <c r="R1322" t="str">
        <f>MID(N1322,FIND("/",N1322)+1,LEN(N1322))</f>
        <v>wearables</v>
      </c>
      <c r="S1322" s="10">
        <f>(((J1322/60)/60)/24)+DATE(1970,1,1)</f>
        <v>42705.690347222218</v>
      </c>
      <c r="T1322" s="11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>(E1323/D1323) * 100</f>
        <v>1.3028138528138529</v>
      </c>
      <c r="P1323" s="15">
        <f>(E1323/L1323)</f>
        <v>859.85714285714289</v>
      </c>
      <c r="Q1323" t="str">
        <f>MID(N1323,1,FIND("/",N1323)-1)</f>
        <v>technology</v>
      </c>
      <c r="R1323" t="str">
        <f>MID(N1323,FIND("/",N1323)+1,LEN(N1323))</f>
        <v>wearables</v>
      </c>
      <c r="S1323" s="10">
        <f>(((J1323/60)/60)/24)+DATE(1970,1,1)</f>
        <v>42697.74927083333</v>
      </c>
      <c r="T1323" s="11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>(E1324/D1324) * 100</f>
        <v>0.30285714285714288</v>
      </c>
      <c r="P1324" s="15">
        <f>(E1324/L1324)</f>
        <v>26.5</v>
      </c>
      <c r="Q1324" t="str">
        <f>MID(N1324,1,FIND("/",N1324)-1)</f>
        <v>technology</v>
      </c>
      <c r="R1324" t="str">
        <f>MID(N1324,FIND("/",N1324)+1,LEN(N1324))</f>
        <v>wearables</v>
      </c>
      <c r="S1324" s="10">
        <f>(((J1324/60)/60)/24)+DATE(1970,1,1)</f>
        <v>42115.656539351854</v>
      </c>
      <c r="T1324" s="11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>(E1325/D1325) * 100</f>
        <v>8.8800000000000008</v>
      </c>
      <c r="P1325" s="15">
        <f>(E1325/L1325)</f>
        <v>30.272727272727273</v>
      </c>
      <c r="Q1325" t="str">
        <f>MID(N1325,1,FIND("/",N1325)-1)</f>
        <v>technology</v>
      </c>
      <c r="R1325" t="str">
        <f>MID(N1325,FIND("/",N1325)+1,LEN(N1325))</f>
        <v>wearables</v>
      </c>
      <c r="S1325" s="10">
        <f>(((J1325/60)/60)/24)+DATE(1970,1,1)</f>
        <v>42451.698449074072</v>
      </c>
      <c r="T1325" s="11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>(E1326/D1326) * 100</f>
        <v>9.84</v>
      </c>
      <c r="P1326" s="15">
        <f>(E1326/L1326)</f>
        <v>54.666666666666664</v>
      </c>
      <c r="Q1326" t="str">
        <f>MID(N1326,1,FIND("/",N1326)-1)</f>
        <v>technology</v>
      </c>
      <c r="R1326" t="str">
        <f>MID(N1326,FIND("/",N1326)+1,LEN(N1326))</f>
        <v>wearables</v>
      </c>
      <c r="S1326" s="10">
        <f>(((J1326/60)/60)/24)+DATE(1970,1,1)</f>
        <v>42626.633703703701</v>
      </c>
      <c r="T1326" s="11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>(E1327/D1327) * 100</f>
        <v>2.4299999999999997</v>
      </c>
      <c r="P1327" s="15">
        <f>(E1327/L1327)</f>
        <v>60.75</v>
      </c>
      <c r="Q1327" t="str">
        <f>MID(N1327,1,FIND("/",N1327)-1)</f>
        <v>technology</v>
      </c>
      <c r="R1327" t="str">
        <f>MID(N1327,FIND("/",N1327)+1,LEN(N1327))</f>
        <v>wearables</v>
      </c>
      <c r="S1327" s="10">
        <f>(((J1327/60)/60)/24)+DATE(1970,1,1)</f>
        <v>42704.086053240739</v>
      </c>
      <c r="T1327" s="11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>(E1328/D1328) * 100</f>
        <v>1.1299999999999999</v>
      </c>
      <c r="P1328" s="15">
        <f>(E1328/L1328)</f>
        <v>102.72727272727273</v>
      </c>
      <c r="Q1328" t="str">
        <f>MID(N1328,1,FIND("/",N1328)-1)</f>
        <v>technology</v>
      </c>
      <c r="R1328" t="str">
        <f>MID(N1328,FIND("/",N1328)+1,LEN(N1328))</f>
        <v>wearables</v>
      </c>
      <c r="S1328" s="10">
        <f>(((J1328/60)/60)/24)+DATE(1970,1,1)</f>
        <v>41974.791990740734</v>
      </c>
      <c r="T1328" s="11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>(E1329/D1329) * 100</f>
        <v>3.5520833333333335</v>
      </c>
      <c r="P1329" s="15">
        <f>(E1329/L1329)</f>
        <v>41.585365853658537</v>
      </c>
      <c r="Q1329" t="str">
        <f>MID(N1329,1,FIND("/",N1329)-1)</f>
        <v>technology</v>
      </c>
      <c r="R1329" t="str">
        <f>MID(N1329,FIND("/",N1329)+1,LEN(N1329))</f>
        <v>wearables</v>
      </c>
      <c r="S1329" s="10">
        <f>(((J1329/60)/60)/24)+DATE(1970,1,1)</f>
        <v>42123.678645833337</v>
      </c>
      <c r="T1329" s="11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>(E1330/D1330) * 100</f>
        <v>2.3306666666666667</v>
      </c>
      <c r="P1330" s="15">
        <f>(E1330/L1330)</f>
        <v>116.53333333333333</v>
      </c>
      <c r="Q1330" t="str">
        <f>MID(N1330,1,FIND("/",N1330)-1)</f>
        <v>technology</v>
      </c>
      <c r="R1330" t="str">
        <f>MID(N1330,FIND("/",N1330)+1,LEN(N1330))</f>
        <v>wearables</v>
      </c>
      <c r="S1330" s="10">
        <f>(((J1330/60)/60)/24)+DATE(1970,1,1)</f>
        <v>42612.642754629633</v>
      </c>
      <c r="T1330" s="11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>(E1331/D1331) * 100</f>
        <v>0.81600000000000006</v>
      </c>
      <c r="P1331" s="15">
        <f>(E1331/L1331)</f>
        <v>45.333333333333336</v>
      </c>
      <c r="Q1331" t="str">
        <f>MID(N1331,1,FIND("/",N1331)-1)</f>
        <v>technology</v>
      </c>
      <c r="R1331" t="str">
        <f>MID(N1331,FIND("/",N1331)+1,LEN(N1331))</f>
        <v>wearables</v>
      </c>
      <c r="S1331" s="10">
        <f>(((J1331/60)/60)/24)+DATE(1970,1,1)</f>
        <v>41935.221585648149</v>
      </c>
      <c r="T1331" s="11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>(E1332/D1332) * 100</f>
        <v>22.494285714285713</v>
      </c>
      <c r="P1332" s="15">
        <f>(E1332/L1332)</f>
        <v>157.46</v>
      </c>
      <c r="Q1332" t="str">
        <f>MID(N1332,1,FIND("/",N1332)-1)</f>
        <v>technology</v>
      </c>
      <c r="R1332" t="str">
        <f>MID(N1332,FIND("/",N1332)+1,LEN(N1332))</f>
        <v>wearables</v>
      </c>
      <c r="S1332" s="10">
        <f>(((J1332/60)/60)/24)+DATE(1970,1,1)</f>
        <v>42522.276724537034</v>
      </c>
      <c r="T1332" s="11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>(E1333/D1333) * 100</f>
        <v>1.3668</v>
      </c>
      <c r="P1333" s="15">
        <f>(E1333/L1333)</f>
        <v>100.5</v>
      </c>
      <c r="Q1333" t="str">
        <f>MID(N1333,1,FIND("/",N1333)-1)</f>
        <v>technology</v>
      </c>
      <c r="R1333" t="str">
        <f>MID(N1333,FIND("/",N1333)+1,LEN(N1333))</f>
        <v>wearables</v>
      </c>
      <c r="S1333" s="10">
        <f>(((J1333/60)/60)/24)+DATE(1970,1,1)</f>
        <v>42569.50409722222</v>
      </c>
      <c r="T1333" s="11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>(E1334/D1334) * 100</f>
        <v>0</v>
      </c>
      <c r="P1334" s="15" t="e">
        <f>(E1334/L1334)</f>
        <v>#DIV/0!</v>
      </c>
      <c r="Q1334" t="str">
        <f>MID(N1334,1,FIND("/",N1334)-1)</f>
        <v>technology</v>
      </c>
      <c r="R1334" t="str">
        <f>MID(N1334,FIND("/",N1334)+1,LEN(N1334))</f>
        <v>wearables</v>
      </c>
      <c r="S1334" s="10">
        <f>(((J1334/60)/60)/24)+DATE(1970,1,1)</f>
        <v>42732.060277777782</v>
      </c>
      <c r="T1334" s="11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>(E1335/D1335) * 100</f>
        <v>0</v>
      </c>
      <c r="P1335" s="15" t="e">
        <f>(E1335/L1335)</f>
        <v>#DIV/0!</v>
      </c>
      <c r="Q1335" t="str">
        <f>MID(N1335,1,FIND("/",N1335)-1)</f>
        <v>technology</v>
      </c>
      <c r="R1335" t="str">
        <f>MID(N1335,FIND("/",N1335)+1,LEN(N1335))</f>
        <v>wearables</v>
      </c>
      <c r="S1335" s="10">
        <f>(((J1335/60)/60)/24)+DATE(1970,1,1)</f>
        <v>41806.106770833336</v>
      </c>
      <c r="T1335" s="11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>(E1336/D1336) * 100</f>
        <v>10.754135338345865</v>
      </c>
      <c r="P1336" s="15">
        <f>(E1336/L1336)</f>
        <v>51.822463768115945</v>
      </c>
      <c r="Q1336" t="str">
        <f>MID(N1336,1,FIND("/",N1336)-1)</f>
        <v>technology</v>
      </c>
      <c r="R1336" t="str">
        <f>MID(N1336,FIND("/",N1336)+1,LEN(N1336))</f>
        <v>wearables</v>
      </c>
      <c r="S1336" s="10">
        <f>(((J1336/60)/60)/24)+DATE(1970,1,1)</f>
        <v>42410.774155092593</v>
      </c>
      <c r="T1336" s="11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>(E1337/D1337) * 100</f>
        <v>19.759999999999998</v>
      </c>
      <c r="P1337" s="15">
        <f>(E1337/L1337)</f>
        <v>308.75</v>
      </c>
      <c r="Q1337" t="str">
        <f>MID(N1337,1,FIND("/",N1337)-1)</f>
        <v>technology</v>
      </c>
      <c r="R1337" t="str">
        <f>MID(N1337,FIND("/",N1337)+1,LEN(N1337))</f>
        <v>wearables</v>
      </c>
      <c r="S1337" s="10">
        <f>(((J1337/60)/60)/24)+DATE(1970,1,1)</f>
        <v>42313.936365740738</v>
      </c>
      <c r="T1337" s="11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>(E1338/D1338) * 100</f>
        <v>84.946999999999989</v>
      </c>
      <c r="P1338" s="15">
        <f>(E1338/L1338)</f>
        <v>379.22767857142856</v>
      </c>
      <c r="Q1338" t="str">
        <f>MID(N1338,1,FIND("/",N1338)-1)</f>
        <v>technology</v>
      </c>
      <c r="R1338" t="str">
        <f>MID(N1338,FIND("/",N1338)+1,LEN(N1338))</f>
        <v>wearables</v>
      </c>
      <c r="S1338" s="10">
        <f>(((J1338/60)/60)/24)+DATE(1970,1,1)</f>
        <v>41955.863750000004</v>
      </c>
      <c r="T1338" s="11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>(E1339/D1339) * 100</f>
        <v>49.381999999999998</v>
      </c>
      <c r="P1339" s="15">
        <f>(E1339/L1339)</f>
        <v>176.36428571428573</v>
      </c>
      <c r="Q1339" t="str">
        <f>MID(N1339,1,FIND("/",N1339)-1)</f>
        <v>technology</v>
      </c>
      <c r="R1339" t="str">
        <f>MID(N1339,FIND("/",N1339)+1,LEN(N1339))</f>
        <v>wearables</v>
      </c>
      <c r="S1339" s="10">
        <f>(((J1339/60)/60)/24)+DATE(1970,1,1)</f>
        <v>42767.577303240745</v>
      </c>
      <c r="T1339" s="11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>(E1340/D1340) * 100</f>
        <v>3.3033333333333332</v>
      </c>
      <c r="P1340" s="15">
        <f>(E1340/L1340)</f>
        <v>66.066666666666663</v>
      </c>
      <c r="Q1340" t="str">
        <f>MID(N1340,1,FIND("/",N1340)-1)</f>
        <v>technology</v>
      </c>
      <c r="R1340" t="str">
        <f>MID(N1340,FIND("/",N1340)+1,LEN(N1340))</f>
        <v>wearables</v>
      </c>
      <c r="S1340" s="10">
        <f>(((J1340/60)/60)/24)+DATE(1970,1,1)</f>
        <v>42188.803622685184</v>
      </c>
      <c r="T1340" s="11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>(E1341/D1341) * 100</f>
        <v>6.6339999999999995</v>
      </c>
      <c r="P1341" s="15">
        <f>(E1341/L1341)</f>
        <v>89.648648648648646</v>
      </c>
      <c r="Q1341" t="str">
        <f>MID(N1341,1,FIND("/",N1341)-1)</f>
        <v>technology</v>
      </c>
      <c r="R1341" t="str">
        <f>MID(N1341,FIND("/",N1341)+1,LEN(N1341))</f>
        <v>wearables</v>
      </c>
      <c r="S1341" s="10">
        <f>(((J1341/60)/60)/24)+DATE(1970,1,1)</f>
        <v>41936.647164351853</v>
      </c>
      <c r="T1341" s="11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>(E1342/D1342) * 100</f>
        <v>0</v>
      </c>
      <c r="P1342" s="15" t="e">
        <f>(E1342/L1342)</f>
        <v>#DIV/0!</v>
      </c>
      <c r="Q1342" t="str">
        <f>MID(N1342,1,FIND("/",N1342)-1)</f>
        <v>technology</v>
      </c>
      <c r="R1342" t="str">
        <f>MID(N1342,FIND("/",N1342)+1,LEN(N1342))</f>
        <v>wearables</v>
      </c>
      <c r="S1342" s="10">
        <f>(((J1342/60)/60)/24)+DATE(1970,1,1)</f>
        <v>41836.595520833333</v>
      </c>
      <c r="T1342" s="11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>(E1343/D1343) * 100</f>
        <v>70.36</v>
      </c>
      <c r="P1343" s="15">
        <f>(E1343/L1343)</f>
        <v>382.39130434782606</v>
      </c>
      <c r="Q1343" t="str">
        <f>MID(N1343,1,FIND("/",N1343)-1)</f>
        <v>technology</v>
      </c>
      <c r="R1343" t="str">
        <f>MID(N1343,FIND("/",N1343)+1,LEN(N1343))</f>
        <v>wearables</v>
      </c>
      <c r="S1343" s="10">
        <f>(((J1343/60)/60)/24)+DATE(1970,1,1)</f>
        <v>42612.624039351853</v>
      </c>
      <c r="T1343" s="11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>(E1344/D1344) * 100</f>
        <v>0.2</v>
      </c>
      <c r="P1344" s="15">
        <f>(E1344/L1344)</f>
        <v>100</v>
      </c>
      <c r="Q1344" t="str">
        <f>MID(N1344,1,FIND("/",N1344)-1)</f>
        <v>technology</v>
      </c>
      <c r="R1344" t="str">
        <f>MID(N1344,FIND("/",N1344)+1,LEN(N1344))</f>
        <v>wearables</v>
      </c>
      <c r="S1344" s="10">
        <f>(((J1344/60)/60)/24)+DATE(1970,1,1)</f>
        <v>42172.816423611104</v>
      </c>
      <c r="T1344" s="11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>(E1345/D1345) * 100</f>
        <v>102.298</v>
      </c>
      <c r="P1345" s="15">
        <f>(E1345/L1345)</f>
        <v>158.35603715170279</v>
      </c>
      <c r="Q1345" t="str">
        <f>MID(N1345,1,FIND("/",N1345)-1)</f>
        <v>technology</v>
      </c>
      <c r="R1345" t="str">
        <f>MID(N1345,FIND("/",N1345)+1,LEN(N1345))</f>
        <v>wearables</v>
      </c>
      <c r="S1345" s="10">
        <f>(((J1345/60)/60)/24)+DATE(1970,1,1)</f>
        <v>42542.526423611111</v>
      </c>
      <c r="T1345" s="11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>(E1346/D1346) * 100</f>
        <v>377.73333333333335</v>
      </c>
      <c r="P1346" s="15">
        <f>(E1346/L1346)</f>
        <v>40.762589928057551</v>
      </c>
      <c r="Q1346" t="str">
        <f>MID(N1346,1,FIND("/",N1346)-1)</f>
        <v>publishing</v>
      </c>
      <c r="R1346" t="str">
        <f>MID(N1346,FIND("/",N1346)+1,LEN(N1346))</f>
        <v>nonfiction</v>
      </c>
      <c r="S1346" s="10">
        <f>(((J1346/60)/60)/24)+DATE(1970,1,1)</f>
        <v>42522.789803240739</v>
      </c>
      <c r="T1346" s="11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>(E1347/D1347) * 100</f>
        <v>125</v>
      </c>
      <c r="P1347" s="15">
        <f>(E1347/L1347)</f>
        <v>53.571428571428569</v>
      </c>
      <c r="Q1347" t="str">
        <f>MID(N1347,1,FIND("/",N1347)-1)</f>
        <v>publishing</v>
      </c>
      <c r="R1347" t="str">
        <f>MID(N1347,FIND("/",N1347)+1,LEN(N1347))</f>
        <v>nonfiction</v>
      </c>
      <c r="S1347" s="10">
        <f>(((J1347/60)/60)/24)+DATE(1970,1,1)</f>
        <v>41799.814340277779</v>
      </c>
      <c r="T1347" s="11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>(E1348/D1348) * 100</f>
        <v>147.32653061224491</v>
      </c>
      <c r="P1348" s="15">
        <f>(E1348/L1348)</f>
        <v>48.449664429530202</v>
      </c>
      <c r="Q1348" t="str">
        <f>MID(N1348,1,FIND("/",N1348)-1)</f>
        <v>publishing</v>
      </c>
      <c r="R1348" t="str">
        <f>MID(N1348,FIND("/",N1348)+1,LEN(N1348))</f>
        <v>nonfiction</v>
      </c>
      <c r="S1348" s="10">
        <f>(((J1348/60)/60)/24)+DATE(1970,1,1)</f>
        <v>41422.075821759259</v>
      </c>
      <c r="T1348" s="11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>(E1349/D1349) * 100</f>
        <v>102.2</v>
      </c>
      <c r="P1349" s="15">
        <f>(E1349/L1349)</f>
        <v>82.41935483870968</v>
      </c>
      <c r="Q1349" t="str">
        <f>MID(N1349,1,FIND("/",N1349)-1)</f>
        <v>publishing</v>
      </c>
      <c r="R1349" t="str">
        <f>MID(N1349,FIND("/",N1349)+1,LEN(N1349))</f>
        <v>nonfiction</v>
      </c>
      <c r="S1349" s="10">
        <f>(((J1349/60)/60)/24)+DATE(1970,1,1)</f>
        <v>42040.638020833328</v>
      </c>
      <c r="T1349" s="11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>(E1350/D1350) * 100</f>
        <v>101.8723404255319</v>
      </c>
      <c r="P1350" s="15">
        <f>(E1350/L1350)</f>
        <v>230.19230769230768</v>
      </c>
      <c r="Q1350" t="str">
        <f>MID(N1350,1,FIND("/",N1350)-1)</f>
        <v>publishing</v>
      </c>
      <c r="R1350" t="str">
        <f>MID(N1350,FIND("/",N1350)+1,LEN(N1350))</f>
        <v>nonfiction</v>
      </c>
      <c r="S1350" s="10">
        <f>(((J1350/60)/60)/24)+DATE(1970,1,1)</f>
        <v>41963.506168981476</v>
      </c>
      <c r="T1350" s="11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>(E1351/D1351) * 100</f>
        <v>204.2</v>
      </c>
      <c r="P1351" s="15">
        <f>(E1351/L1351)</f>
        <v>59.360465116279073</v>
      </c>
      <c r="Q1351" t="str">
        <f>MID(N1351,1,FIND("/",N1351)-1)</f>
        <v>publishing</v>
      </c>
      <c r="R1351" t="str">
        <f>MID(N1351,FIND("/",N1351)+1,LEN(N1351))</f>
        <v>nonfiction</v>
      </c>
      <c r="S1351" s="10">
        <f>(((J1351/60)/60)/24)+DATE(1970,1,1)</f>
        <v>42317.33258101852</v>
      </c>
      <c r="T1351" s="11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>(E1352/D1352) * 100</f>
        <v>104.05</v>
      </c>
      <c r="P1352" s="15">
        <f>(E1352/L1352)</f>
        <v>66.698717948717942</v>
      </c>
      <c r="Q1352" t="str">
        <f>MID(N1352,1,FIND("/",N1352)-1)</f>
        <v>publishing</v>
      </c>
      <c r="R1352" t="str">
        <f>MID(N1352,FIND("/",N1352)+1,LEN(N1352))</f>
        <v>nonfiction</v>
      </c>
      <c r="S1352" s="10">
        <f>(((J1352/60)/60)/24)+DATE(1970,1,1)</f>
        <v>42334.013124999998</v>
      </c>
      <c r="T1352" s="11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>(E1353/D1353) * 100</f>
        <v>101.265</v>
      </c>
      <c r="P1353" s="15">
        <f>(E1353/L1353)</f>
        <v>168.77500000000001</v>
      </c>
      <c r="Q1353" t="str">
        <f>MID(N1353,1,FIND("/",N1353)-1)</f>
        <v>publishing</v>
      </c>
      <c r="R1353" t="str">
        <f>MID(N1353,FIND("/",N1353)+1,LEN(N1353))</f>
        <v>nonfiction</v>
      </c>
      <c r="S1353" s="10">
        <f>(((J1353/60)/60)/24)+DATE(1970,1,1)</f>
        <v>42382.74009259259</v>
      </c>
      <c r="T1353" s="11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>(E1354/D1354) * 100</f>
        <v>136.13999999999999</v>
      </c>
      <c r="P1354" s="15">
        <f>(E1354/L1354)</f>
        <v>59.973568281938327</v>
      </c>
      <c r="Q1354" t="str">
        <f>MID(N1354,1,FIND("/",N1354)-1)</f>
        <v>publishing</v>
      </c>
      <c r="R1354" t="str">
        <f>MID(N1354,FIND("/",N1354)+1,LEN(N1354))</f>
        <v>nonfiction</v>
      </c>
      <c r="S1354" s="10">
        <f>(((J1354/60)/60)/24)+DATE(1970,1,1)</f>
        <v>42200.578310185185</v>
      </c>
      <c r="T1354" s="11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>(E1355/D1355) * 100</f>
        <v>133.6</v>
      </c>
      <c r="P1355" s="15">
        <f>(E1355/L1355)</f>
        <v>31.80952380952381</v>
      </c>
      <c r="Q1355" t="str">
        <f>MID(N1355,1,FIND("/",N1355)-1)</f>
        <v>publishing</v>
      </c>
      <c r="R1355" t="str">
        <f>MID(N1355,FIND("/",N1355)+1,LEN(N1355))</f>
        <v>nonfiction</v>
      </c>
      <c r="S1355" s="10">
        <f>(((J1355/60)/60)/24)+DATE(1970,1,1)</f>
        <v>41309.11791666667</v>
      </c>
      <c r="T1355" s="11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>(E1356/D1356) * 100</f>
        <v>130.25</v>
      </c>
      <c r="P1356" s="15">
        <f>(E1356/L1356)</f>
        <v>24.421875</v>
      </c>
      <c r="Q1356" t="str">
        <f>MID(N1356,1,FIND("/",N1356)-1)</f>
        <v>publishing</v>
      </c>
      <c r="R1356" t="str">
        <f>MID(N1356,FIND("/",N1356)+1,LEN(N1356))</f>
        <v>nonfiction</v>
      </c>
      <c r="S1356" s="10">
        <f>(((J1356/60)/60)/24)+DATE(1970,1,1)</f>
        <v>42502.807627314818</v>
      </c>
      <c r="T1356" s="11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>(E1357/D1357) * 100</f>
        <v>122.67999999999999</v>
      </c>
      <c r="P1357" s="15">
        <f>(E1357/L1357)</f>
        <v>25.347107438016529</v>
      </c>
      <c r="Q1357" t="str">
        <f>MID(N1357,1,FIND("/",N1357)-1)</f>
        <v>publishing</v>
      </c>
      <c r="R1357" t="str">
        <f>MID(N1357,FIND("/",N1357)+1,LEN(N1357))</f>
        <v>nonfiction</v>
      </c>
      <c r="S1357" s="10">
        <f>(((J1357/60)/60)/24)+DATE(1970,1,1)</f>
        <v>41213.254687499997</v>
      </c>
      <c r="T1357" s="11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>(E1358/D1358) * 100</f>
        <v>182.81058823529412</v>
      </c>
      <c r="P1358" s="15">
        <f>(E1358/L1358)</f>
        <v>71.443218390804603</v>
      </c>
      <c r="Q1358" t="str">
        <f>MID(N1358,1,FIND("/",N1358)-1)</f>
        <v>publishing</v>
      </c>
      <c r="R1358" t="str">
        <f>MID(N1358,FIND("/",N1358)+1,LEN(N1358))</f>
        <v>nonfiction</v>
      </c>
      <c r="S1358" s="10">
        <f>(((J1358/60)/60)/24)+DATE(1970,1,1)</f>
        <v>41430.038888888892</v>
      </c>
      <c r="T1358" s="11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>(E1359/D1359) * 100</f>
        <v>125.29999999999998</v>
      </c>
      <c r="P1359" s="15">
        <f>(E1359/L1359)</f>
        <v>38.553846153846152</v>
      </c>
      <c r="Q1359" t="str">
        <f>MID(N1359,1,FIND("/",N1359)-1)</f>
        <v>publishing</v>
      </c>
      <c r="R1359" t="str">
        <f>MID(N1359,FIND("/",N1359)+1,LEN(N1359))</f>
        <v>nonfiction</v>
      </c>
      <c r="S1359" s="10">
        <f>(((J1359/60)/60)/24)+DATE(1970,1,1)</f>
        <v>41304.962233796294</v>
      </c>
      <c r="T1359" s="11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>(E1360/D1360) * 100</f>
        <v>111.66666666666667</v>
      </c>
      <c r="P1360" s="15">
        <f>(E1360/L1360)</f>
        <v>68.367346938775512</v>
      </c>
      <c r="Q1360" t="str">
        <f>MID(N1360,1,FIND("/",N1360)-1)</f>
        <v>publishing</v>
      </c>
      <c r="R1360" t="str">
        <f>MID(N1360,FIND("/",N1360)+1,LEN(N1360))</f>
        <v>nonfiction</v>
      </c>
      <c r="S1360" s="10">
        <f>(((J1360/60)/60)/24)+DATE(1970,1,1)</f>
        <v>40689.570868055554</v>
      </c>
      <c r="T1360" s="11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>(E1361/D1361) * 100</f>
        <v>115.75757575757575</v>
      </c>
      <c r="P1361" s="15">
        <f>(E1361/L1361)</f>
        <v>40.210526315789473</v>
      </c>
      <c r="Q1361" t="str">
        <f>MID(N1361,1,FIND("/",N1361)-1)</f>
        <v>publishing</v>
      </c>
      <c r="R1361" t="str">
        <f>MID(N1361,FIND("/",N1361)+1,LEN(N1361))</f>
        <v>nonfiction</v>
      </c>
      <c r="S1361" s="10">
        <f>(((J1361/60)/60)/24)+DATE(1970,1,1)</f>
        <v>40668.814699074072</v>
      </c>
      <c r="T1361" s="11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>(E1362/D1362) * 100</f>
        <v>173.2</v>
      </c>
      <c r="P1362" s="15">
        <f>(E1362/L1362)</f>
        <v>32.074074074074076</v>
      </c>
      <c r="Q1362" t="str">
        <f>MID(N1362,1,FIND("/",N1362)-1)</f>
        <v>publishing</v>
      </c>
      <c r="R1362" t="str">
        <f>MID(N1362,FIND("/",N1362)+1,LEN(N1362))</f>
        <v>nonfiction</v>
      </c>
      <c r="S1362" s="10">
        <f>(((J1362/60)/60)/24)+DATE(1970,1,1)</f>
        <v>41095.900694444441</v>
      </c>
      <c r="T1362" s="11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>(E1363/D1363) * 100</f>
        <v>125.98333333333333</v>
      </c>
      <c r="P1363" s="15">
        <f>(E1363/L1363)</f>
        <v>28.632575757575758</v>
      </c>
      <c r="Q1363" t="str">
        <f>MID(N1363,1,FIND("/",N1363)-1)</f>
        <v>publishing</v>
      </c>
      <c r="R1363" t="str">
        <f>MID(N1363,FIND("/",N1363)+1,LEN(N1363))</f>
        <v>nonfiction</v>
      </c>
      <c r="S1363" s="10">
        <f>(((J1363/60)/60)/24)+DATE(1970,1,1)</f>
        <v>41781.717268518521</v>
      </c>
      <c r="T1363" s="11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>(E1364/D1364) * 100</f>
        <v>109.1</v>
      </c>
      <c r="P1364" s="15">
        <f>(E1364/L1364)</f>
        <v>43.64</v>
      </c>
      <c r="Q1364" t="str">
        <f>MID(N1364,1,FIND("/",N1364)-1)</f>
        <v>publishing</v>
      </c>
      <c r="R1364" t="str">
        <f>MID(N1364,FIND("/",N1364)+1,LEN(N1364))</f>
        <v>nonfiction</v>
      </c>
      <c r="S1364" s="10">
        <f>(((J1364/60)/60)/24)+DATE(1970,1,1)</f>
        <v>41464.934386574074</v>
      </c>
      <c r="T1364" s="11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>(E1365/D1365) * 100</f>
        <v>100</v>
      </c>
      <c r="P1365" s="15">
        <f>(E1365/L1365)</f>
        <v>40</v>
      </c>
      <c r="Q1365" t="str">
        <f>MID(N1365,1,FIND("/",N1365)-1)</f>
        <v>publishing</v>
      </c>
      <c r="R1365" t="str">
        <f>MID(N1365,FIND("/",N1365)+1,LEN(N1365))</f>
        <v>nonfiction</v>
      </c>
      <c r="S1365" s="10">
        <f>(((J1365/60)/60)/24)+DATE(1970,1,1)</f>
        <v>42396.8440625</v>
      </c>
      <c r="T1365" s="11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>(E1366/D1366) * 100</f>
        <v>118.64285714285714</v>
      </c>
      <c r="P1366" s="15">
        <f>(E1366/L1366)</f>
        <v>346.04166666666669</v>
      </c>
      <c r="Q1366" t="str">
        <f>MID(N1366,1,FIND("/",N1366)-1)</f>
        <v>music</v>
      </c>
      <c r="R1366" t="str">
        <f>MID(N1366,FIND("/",N1366)+1,LEN(N1366))</f>
        <v>rock</v>
      </c>
      <c r="S1366" s="10">
        <f>(((J1366/60)/60)/24)+DATE(1970,1,1)</f>
        <v>41951.695671296293</v>
      </c>
      <c r="T1366" s="11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>(E1367/D1367) * 100</f>
        <v>100.26666666666667</v>
      </c>
      <c r="P1367" s="15">
        <f>(E1367/L1367)</f>
        <v>81.739130434782609</v>
      </c>
      <c r="Q1367" t="str">
        <f>MID(N1367,1,FIND("/",N1367)-1)</f>
        <v>music</v>
      </c>
      <c r="R1367" t="str">
        <f>MID(N1367,FIND("/",N1367)+1,LEN(N1367))</f>
        <v>rock</v>
      </c>
      <c r="S1367" s="10">
        <f>(((J1367/60)/60)/24)+DATE(1970,1,1)</f>
        <v>42049.733240740738</v>
      </c>
      <c r="T1367" s="11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>(E1368/D1368) * 100</f>
        <v>126.48920000000001</v>
      </c>
      <c r="P1368" s="15">
        <f>(E1368/L1368)</f>
        <v>64.535306122448986</v>
      </c>
      <c r="Q1368" t="str">
        <f>MID(N1368,1,FIND("/",N1368)-1)</f>
        <v>music</v>
      </c>
      <c r="R1368" t="str">
        <f>MID(N1368,FIND("/",N1368)+1,LEN(N1368))</f>
        <v>rock</v>
      </c>
      <c r="S1368" s="10">
        <f>(((J1368/60)/60)/24)+DATE(1970,1,1)</f>
        <v>41924.996099537035</v>
      </c>
      <c r="T1368" s="11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>(E1369/D1369) * 100</f>
        <v>114.26</v>
      </c>
      <c r="P1369" s="15">
        <f>(E1369/L1369)</f>
        <v>63.477777777777774</v>
      </c>
      <c r="Q1369" t="str">
        <f>MID(N1369,1,FIND("/",N1369)-1)</f>
        <v>music</v>
      </c>
      <c r="R1369" t="str">
        <f>MID(N1369,FIND("/",N1369)+1,LEN(N1369))</f>
        <v>rock</v>
      </c>
      <c r="S1369" s="10">
        <f>(((J1369/60)/60)/24)+DATE(1970,1,1)</f>
        <v>42292.002893518518</v>
      </c>
      <c r="T1369" s="11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>(E1370/D1370) * 100</f>
        <v>110.7</v>
      </c>
      <c r="P1370" s="15">
        <f>(E1370/L1370)</f>
        <v>63.620689655172413</v>
      </c>
      <c r="Q1370" t="str">
        <f>MID(N1370,1,FIND("/",N1370)-1)</f>
        <v>music</v>
      </c>
      <c r="R1370" t="str">
        <f>MID(N1370,FIND("/",N1370)+1,LEN(N1370))</f>
        <v>rock</v>
      </c>
      <c r="S1370" s="10">
        <f>(((J1370/60)/60)/24)+DATE(1970,1,1)</f>
        <v>42146.190902777773</v>
      </c>
      <c r="T1370" s="11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>(E1371/D1371) * 100</f>
        <v>105.34805315203954</v>
      </c>
      <c r="P1371" s="15">
        <f>(E1371/L1371)</f>
        <v>83.967068965517228</v>
      </c>
      <c r="Q1371" t="str">
        <f>MID(N1371,1,FIND("/",N1371)-1)</f>
        <v>music</v>
      </c>
      <c r="R1371" t="str">
        <f>MID(N1371,FIND("/",N1371)+1,LEN(N1371))</f>
        <v>rock</v>
      </c>
      <c r="S1371" s="10">
        <f>(((J1371/60)/60)/24)+DATE(1970,1,1)</f>
        <v>41710.594282407408</v>
      </c>
      <c r="T1371" s="11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>(E1372/D1372) * 100</f>
        <v>103.66666666666666</v>
      </c>
      <c r="P1372" s="15">
        <f>(E1372/L1372)</f>
        <v>77.75</v>
      </c>
      <c r="Q1372" t="str">
        <f>MID(N1372,1,FIND("/",N1372)-1)</f>
        <v>music</v>
      </c>
      <c r="R1372" t="str">
        <f>MID(N1372,FIND("/",N1372)+1,LEN(N1372))</f>
        <v>rock</v>
      </c>
      <c r="S1372" s="10">
        <f>(((J1372/60)/60)/24)+DATE(1970,1,1)</f>
        <v>41548.00335648148</v>
      </c>
      <c r="T1372" s="11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>(E1373/D1373) * 100</f>
        <v>107.08672667523933</v>
      </c>
      <c r="P1373" s="15">
        <f>(E1373/L1373)</f>
        <v>107.07142857142857</v>
      </c>
      <c r="Q1373" t="str">
        <f>MID(N1373,1,FIND("/",N1373)-1)</f>
        <v>music</v>
      </c>
      <c r="R1373" t="str">
        <f>MID(N1373,FIND("/",N1373)+1,LEN(N1373))</f>
        <v>rock</v>
      </c>
      <c r="S1373" s="10">
        <f>(((J1373/60)/60)/24)+DATE(1970,1,1)</f>
        <v>42101.758587962962</v>
      </c>
      <c r="T1373" s="11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>(E1374/D1374) * 100</f>
        <v>124</v>
      </c>
      <c r="P1374" s="15">
        <f>(E1374/L1374)</f>
        <v>38.75</v>
      </c>
      <c r="Q1374" t="str">
        <f>MID(N1374,1,FIND("/",N1374)-1)</f>
        <v>music</v>
      </c>
      <c r="R1374" t="str">
        <f>MID(N1374,FIND("/",N1374)+1,LEN(N1374))</f>
        <v>rock</v>
      </c>
      <c r="S1374" s="10">
        <f>(((J1374/60)/60)/24)+DATE(1970,1,1)</f>
        <v>41072.739953703705</v>
      </c>
      <c r="T1374" s="11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>(E1375/D1375) * 100</f>
        <v>105.01</v>
      </c>
      <c r="P1375" s="15">
        <f>(E1375/L1375)</f>
        <v>201.94230769230768</v>
      </c>
      <c r="Q1375" t="str">
        <f>MID(N1375,1,FIND("/",N1375)-1)</f>
        <v>music</v>
      </c>
      <c r="R1375" t="str">
        <f>MID(N1375,FIND("/",N1375)+1,LEN(N1375))</f>
        <v>rock</v>
      </c>
      <c r="S1375" s="10">
        <f>(((J1375/60)/60)/24)+DATE(1970,1,1)</f>
        <v>42704.95177083333</v>
      </c>
      <c r="T1375" s="11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>(E1376/D1376) * 100</f>
        <v>189.46666666666667</v>
      </c>
      <c r="P1376" s="15">
        <f>(E1376/L1376)</f>
        <v>43.060606060606062</v>
      </c>
      <c r="Q1376" t="str">
        <f>MID(N1376,1,FIND("/",N1376)-1)</f>
        <v>music</v>
      </c>
      <c r="R1376" t="str">
        <f>MID(N1376,FIND("/",N1376)+1,LEN(N1376))</f>
        <v>rock</v>
      </c>
      <c r="S1376" s="10">
        <f>(((J1376/60)/60)/24)+DATE(1970,1,1)</f>
        <v>42424.161898148144</v>
      </c>
      <c r="T1376" s="11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>(E1377/D1377) * 100</f>
        <v>171.32499999999999</v>
      </c>
      <c r="P1377" s="15">
        <f>(E1377/L1377)</f>
        <v>62.871559633027523</v>
      </c>
      <c r="Q1377" t="str">
        <f>MID(N1377,1,FIND("/",N1377)-1)</f>
        <v>music</v>
      </c>
      <c r="R1377" t="str">
        <f>MID(N1377,FIND("/",N1377)+1,LEN(N1377))</f>
        <v>rock</v>
      </c>
      <c r="S1377" s="10">
        <f>(((J1377/60)/60)/24)+DATE(1970,1,1)</f>
        <v>42720.066192129627</v>
      </c>
      <c r="T1377" s="11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>(E1378/D1378) * 100</f>
        <v>252.48648648648651</v>
      </c>
      <c r="P1378" s="15">
        <f>(E1378/L1378)</f>
        <v>55.607142857142854</v>
      </c>
      <c r="Q1378" t="str">
        <f>MID(N1378,1,FIND("/",N1378)-1)</f>
        <v>music</v>
      </c>
      <c r="R1378" t="str">
        <f>MID(N1378,FIND("/",N1378)+1,LEN(N1378))</f>
        <v>rock</v>
      </c>
      <c r="S1378" s="10">
        <f>(((J1378/60)/60)/24)+DATE(1970,1,1)</f>
        <v>42677.669050925921</v>
      </c>
      <c r="T1378" s="11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>(E1379/D1379) * 100</f>
        <v>116.15384615384616</v>
      </c>
      <c r="P1379" s="15">
        <f>(E1379/L1379)</f>
        <v>48.70967741935484</v>
      </c>
      <c r="Q1379" t="str">
        <f>MID(N1379,1,FIND("/",N1379)-1)</f>
        <v>music</v>
      </c>
      <c r="R1379" t="str">
        <f>MID(N1379,FIND("/",N1379)+1,LEN(N1379))</f>
        <v>rock</v>
      </c>
      <c r="S1379" s="10">
        <f>(((J1379/60)/60)/24)+DATE(1970,1,1)</f>
        <v>42747.219560185185</v>
      </c>
      <c r="T1379" s="11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>(E1380/D1380) * 100</f>
        <v>203.35000000000002</v>
      </c>
      <c r="P1380" s="15">
        <f>(E1380/L1380)</f>
        <v>30.578947368421051</v>
      </c>
      <c r="Q1380" t="str">
        <f>MID(N1380,1,FIND("/",N1380)-1)</f>
        <v>music</v>
      </c>
      <c r="R1380" t="str">
        <f>MID(N1380,FIND("/",N1380)+1,LEN(N1380))</f>
        <v>rock</v>
      </c>
      <c r="S1380" s="10">
        <f>(((J1380/60)/60)/24)+DATE(1970,1,1)</f>
        <v>42568.759374999994</v>
      </c>
      <c r="T1380" s="11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>(E1381/D1381) * 100</f>
        <v>111.60000000000001</v>
      </c>
      <c r="P1381" s="15">
        <f>(E1381/L1381)</f>
        <v>73.907284768211923</v>
      </c>
      <c r="Q1381" t="str">
        <f>MID(N1381,1,FIND("/",N1381)-1)</f>
        <v>music</v>
      </c>
      <c r="R1381" t="str">
        <f>MID(N1381,FIND("/",N1381)+1,LEN(N1381))</f>
        <v>rock</v>
      </c>
      <c r="S1381" s="10">
        <f>(((J1381/60)/60)/24)+DATE(1970,1,1)</f>
        <v>42130.491620370376</v>
      </c>
      <c r="T1381" s="11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>(E1382/D1382) * 100</f>
        <v>424</v>
      </c>
      <c r="P1382" s="15">
        <f>(E1382/L1382)</f>
        <v>21.2</v>
      </c>
      <c r="Q1382" t="str">
        <f>MID(N1382,1,FIND("/",N1382)-1)</f>
        <v>music</v>
      </c>
      <c r="R1382" t="str">
        <f>MID(N1382,FIND("/",N1382)+1,LEN(N1382))</f>
        <v>rock</v>
      </c>
      <c r="S1382" s="10">
        <f>(((J1382/60)/60)/24)+DATE(1970,1,1)</f>
        <v>42141.762800925921</v>
      </c>
      <c r="T1382" s="11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>(E1383/D1383) * 100</f>
        <v>107.1</v>
      </c>
      <c r="P1383" s="15">
        <f>(E1383/L1383)</f>
        <v>73.356164383561648</v>
      </c>
      <c r="Q1383" t="str">
        <f>MID(N1383,1,FIND("/",N1383)-1)</f>
        <v>music</v>
      </c>
      <c r="R1383" t="str">
        <f>MID(N1383,FIND("/",N1383)+1,LEN(N1383))</f>
        <v>rock</v>
      </c>
      <c r="S1383" s="10">
        <f>(((J1383/60)/60)/24)+DATE(1970,1,1)</f>
        <v>42703.214409722219</v>
      </c>
      <c r="T1383" s="11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>(E1384/D1384) * 100</f>
        <v>104.3625</v>
      </c>
      <c r="P1384" s="15">
        <f>(E1384/L1384)</f>
        <v>56.412162162162161</v>
      </c>
      <c r="Q1384" t="str">
        <f>MID(N1384,1,FIND("/",N1384)-1)</f>
        <v>music</v>
      </c>
      <c r="R1384" t="str">
        <f>MID(N1384,FIND("/",N1384)+1,LEN(N1384))</f>
        <v>rock</v>
      </c>
      <c r="S1384" s="10">
        <f>(((J1384/60)/60)/24)+DATE(1970,1,1)</f>
        <v>41370.800185185188</v>
      </c>
      <c r="T1384" s="11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>(E1385/D1385) * 100</f>
        <v>212.40909090909091</v>
      </c>
      <c r="P1385" s="15">
        <f>(E1385/L1385)</f>
        <v>50.247311827956992</v>
      </c>
      <c r="Q1385" t="str">
        <f>MID(N1385,1,FIND("/",N1385)-1)</f>
        <v>music</v>
      </c>
      <c r="R1385" t="str">
        <f>MID(N1385,FIND("/",N1385)+1,LEN(N1385))</f>
        <v>rock</v>
      </c>
      <c r="S1385" s="10">
        <f>(((J1385/60)/60)/24)+DATE(1970,1,1)</f>
        <v>42707.074976851851</v>
      </c>
      <c r="T1385" s="11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>(E1386/D1386) * 100</f>
        <v>124.08571428571429</v>
      </c>
      <c r="P1386" s="15">
        <f>(E1386/L1386)</f>
        <v>68.936507936507937</v>
      </c>
      <c r="Q1386" t="str">
        <f>MID(N1386,1,FIND("/",N1386)-1)</f>
        <v>music</v>
      </c>
      <c r="R1386" t="str">
        <f>MID(N1386,FIND("/",N1386)+1,LEN(N1386))</f>
        <v>rock</v>
      </c>
      <c r="S1386" s="10">
        <f>(((J1386/60)/60)/24)+DATE(1970,1,1)</f>
        <v>42160.735208333332</v>
      </c>
      <c r="T1386" s="11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>(E1387/D1387) * 100</f>
        <v>110.406125</v>
      </c>
      <c r="P1387" s="15">
        <f>(E1387/L1387)</f>
        <v>65.914104477611943</v>
      </c>
      <c r="Q1387" t="str">
        <f>MID(N1387,1,FIND("/",N1387)-1)</f>
        <v>music</v>
      </c>
      <c r="R1387" t="str">
        <f>MID(N1387,FIND("/",N1387)+1,LEN(N1387))</f>
        <v>rock</v>
      </c>
      <c r="S1387" s="10">
        <f>(((J1387/60)/60)/24)+DATE(1970,1,1)</f>
        <v>42433.688900462963</v>
      </c>
      <c r="T1387" s="11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>(E1388/D1388) * 100</f>
        <v>218.75</v>
      </c>
      <c r="P1388" s="15">
        <f>(E1388/L1388)</f>
        <v>62.5</v>
      </c>
      <c r="Q1388" t="str">
        <f>MID(N1388,1,FIND("/",N1388)-1)</f>
        <v>music</v>
      </c>
      <c r="R1388" t="str">
        <f>MID(N1388,FIND("/",N1388)+1,LEN(N1388))</f>
        <v>rock</v>
      </c>
      <c r="S1388" s="10">
        <f>(((J1388/60)/60)/24)+DATE(1970,1,1)</f>
        <v>42184.646863425922</v>
      </c>
      <c r="T1388" s="11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>(E1389/D1389) * 100</f>
        <v>136.625</v>
      </c>
      <c r="P1389" s="15">
        <f>(E1389/L1389)</f>
        <v>70.064102564102569</v>
      </c>
      <c r="Q1389" t="str">
        <f>MID(N1389,1,FIND("/",N1389)-1)</f>
        <v>music</v>
      </c>
      <c r="R1389" t="str">
        <f>MID(N1389,FIND("/",N1389)+1,LEN(N1389))</f>
        <v>rock</v>
      </c>
      <c r="S1389" s="10">
        <f>(((J1389/60)/60)/24)+DATE(1970,1,1)</f>
        <v>42126.92123842593</v>
      </c>
      <c r="T1389" s="11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>(E1390/D1390) * 100</f>
        <v>134.8074</v>
      </c>
      <c r="P1390" s="15">
        <f>(E1390/L1390)</f>
        <v>60.181874999999998</v>
      </c>
      <c r="Q1390" t="str">
        <f>MID(N1390,1,FIND("/",N1390)-1)</f>
        <v>music</v>
      </c>
      <c r="R1390" t="str">
        <f>MID(N1390,FIND("/",N1390)+1,LEN(N1390))</f>
        <v>rock</v>
      </c>
      <c r="S1390" s="10">
        <f>(((J1390/60)/60)/24)+DATE(1970,1,1)</f>
        <v>42634.614780092597</v>
      </c>
      <c r="T1390" s="11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>(E1391/D1391) * 100</f>
        <v>145.4</v>
      </c>
      <c r="P1391" s="15">
        <f>(E1391/L1391)</f>
        <v>21.382352941176471</v>
      </c>
      <c r="Q1391" t="str">
        <f>MID(N1391,1,FIND("/",N1391)-1)</f>
        <v>music</v>
      </c>
      <c r="R1391" t="str">
        <f>MID(N1391,FIND("/",N1391)+1,LEN(N1391))</f>
        <v>rock</v>
      </c>
      <c r="S1391" s="10">
        <f>(((J1391/60)/60)/24)+DATE(1970,1,1)</f>
        <v>42565.480983796297</v>
      </c>
      <c r="T1391" s="11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>(E1392/D1392) * 100</f>
        <v>109.10714285714285</v>
      </c>
      <c r="P1392" s="15">
        <f>(E1392/L1392)</f>
        <v>160.78947368421052</v>
      </c>
      <c r="Q1392" t="str">
        <f>MID(N1392,1,FIND("/",N1392)-1)</f>
        <v>music</v>
      </c>
      <c r="R1392" t="str">
        <f>MID(N1392,FIND("/",N1392)+1,LEN(N1392))</f>
        <v>rock</v>
      </c>
      <c r="S1392" s="10">
        <f>(((J1392/60)/60)/24)+DATE(1970,1,1)</f>
        <v>42087.803310185183</v>
      </c>
      <c r="T1392" s="11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>(E1393/D1393) * 100</f>
        <v>110.2</v>
      </c>
      <c r="P1393" s="15">
        <f>(E1393/L1393)</f>
        <v>42.384615384615387</v>
      </c>
      <c r="Q1393" t="str">
        <f>MID(N1393,1,FIND("/",N1393)-1)</f>
        <v>music</v>
      </c>
      <c r="R1393" t="str">
        <f>MID(N1393,FIND("/",N1393)+1,LEN(N1393))</f>
        <v>rock</v>
      </c>
      <c r="S1393" s="10">
        <f>(((J1393/60)/60)/24)+DATE(1970,1,1)</f>
        <v>42193.650671296295</v>
      </c>
      <c r="T1393" s="11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>(E1394/D1394) * 100</f>
        <v>113.64000000000001</v>
      </c>
      <c r="P1394" s="15">
        <f>(E1394/L1394)</f>
        <v>27.317307692307693</v>
      </c>
      <c r="Q1394" t="str">
        <f>MID(N1394,1,FIND("/",N1394)-1)</f>
        <v>music</v>
      </c>
      <c r="R1394" t="str">
        <f>MID(N1394,FIND("/",N1394)+1,LEN(N1394))</f>
        <v>rock</v>
      </c>
      <c r="S1394" s="10">
        <f>(((J1394/60)/60)/24)+DATE(1970,1,1)</f>
        <v>42401.154930555553</v>
      </c>
      <c r="T1394" s="11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>(E1395/D1395) * 100</f>
        <v>102.35000000000001</v>
      </c>
      <c r="P1395" s="15">
        <f>(E1395/L1395)</f>
        <v>196.82692307692307</v>
      </c>
      <c r="Q1395" t="str">
        <f>MID(N1395,1,FIND("/",N1395)-1)</f>
        <v>music</v>
      </c>
      <c r="R1395" t="str">
        <f>MID(N1395,FIND("/",N1395)+1,LEN(N1395))</f>
        <v>rock</v>
      </c>
      <c r="S1395" s="10">
        <f>(((J1395/60)/60)/24)+DATE(1970,1,1)</f>
        <v>42553.681979166664</v>
      </c>
      <c r="T1395" s="11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>(E1396/D1396) * 100</f>
        <v>122.13333333333334</v>
      </c>
      <c r="P1396" s="15">
        <f>(E1396/L1396)</f>
        <v>53.882352941176471</v>
      </c>
      <c r="Q1396" t="str">
        <f>MID(N1396,1,FIND("/",N1396)-1)</f>
        <v>music</v>
      </c>
      <c r="R1396" t="str">
        <f>MID(N1396,FIND("/",N1396)+1,LEN(N1396))</f>
        <v>rock</v>
      </c>
      <c r="S1396" s="10">
        <f>(((J1396/60)/60)/24)+DATE(1970,1,1)</f>
        <v>42752.144976851851</v>
      </c>
      <c r="T1396" s="11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>(E1397/D1397) * 100</f>
        <v>111.88571428571427</v>
      </c>
      <c r="P1397" s="15">
        <f>(E1397/L1397)</f>
        <v>47.756097560975611</v>
      </c>
      <c r="Q1397" t="str">
        <f>MID(N1397,1,FIND("/",N1397)-1)</f>
        <v>music</v>
      </c>
      <c r="R1397" t="str">
        <f>MID(N1397,FIND("/",N1397)+1,LEN(N1397))</f>
        <v>rock</v>
      </c>
      <c r="S1397" s="10">
        <f>(((J1397/60)/60)/24)+DATE(1970,1,1)</f>
        <v>42719.90834490741</v>
      </c>
      <c r="T1397" s="11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>(E1398/D1398) * 100</f>
        <v>107.3</v>
      </c>
      <c r="P1398" s="15">
        <f>(E1398/L1398)</f>
        <v>88.191780821917803</v>
      </c>
      <c r="Q1398" t="str">
        <f>MID(N1398,1,FIND("/",N1398)-1)</f>
        <v>music</v>
      </c>
      <c r="R1398" t="str">
        <f>MID(N1398,FIND("/",N1398)+1,LEN(N1398))</f>
        <v>rock</v>
      </c>
      <c r="S1398" s="10">
        <f>(((J1398/60)/60)/24)+DATE(1970,1,1)</f>
        <v>42018.99863425926</v>
      </c>
      <c r="T1398" s="11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>(E1399/D1399) * 100</f>
        <v>113.85000000000001</v>
      </c>
      <c r="P1399" s="15">
        <f>(E1399/L1399)</f>
        <v>72.056962025316452</v>
      </c>
      <c r="Q1399" t="str">
        <f>MID(N1399,1,FIND("/",N1399)-1)</f>
        <v>music</v>
      </c>
      <c r="R1399" t="str">
        <f>MID(N1399,FIND("/",N1399)+1,LEN(N1399))</f>
        <v>rock</v>
      </c>
      <c r="S1399" s="10">
        <f>(((J1399/60)/60)/24)+DATE(1970,1,1)</f>
        <v>42640.917939814812</v>
      </c>
      <c r="T1399" s="11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>(E1400/D1400) * 100</f>
        <v>109.68181818181819</v>
      </c>
      <c r="P1400" s="15">
        <f>(E1400/L1400)</f>
        <v>74.246153846153845</v>
      </c>
      <c r="Q1400" t="str">
        <f>MID(N1400,1,FIND("/",N1400)-1)</f>
        <v>music</v>
      </c>
      <c r="R1400" t="str">
        <f>MID(N1400,FIND("/",N1400)+1,LEN(N1400))</f>
        <v>rock</v>
      </c>
      <c r="S1400" s="10">
        <f>(((J1400/60)/60)/24)+DATE(1970,1,1)</f>
        <v>42526.874236111107</v>
      </c>
      <c r="T1400" s="11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>(E1401/D1401) * 100</f>
        <v>126.14444444444443</v>
      </c>
      <c r="P1401" s="15">
        <f>(E1401/L1401)</f>
        <v>61.701086956521742</v>
      </c>
      <c r="Q1401" t="str">
        <f>MID(N1401,1,FIND("/",N1401)-1)</f>
        <v>music</v>
      </c>
      <c r="R1401" t="str">
        <f>MID(N1401,FIND("/",N1401)+1,LEN(N1401))</f>
        <v>rock</v>
      </c>
      <c r="S1401" s="10">
        <f>(((J1401/60)/60)/24)+DATE(1970,1,1)</f>
        <v>41889.004317129627</v>
      </c>
      <c r="T1401" s="11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>(E1402/D1402) * 100</f>
        <v>167.42857142857144</v>
      </c>
      <c r="P1402" s="15">
        <f>(E1402/L1402)</f>
        <v>17.235294117647058</v>
      </c>
      <c r="Q1402" t="str">
        <f>MID(N1402,1,FIND("/",N1402)-1)</f>
        <v>music</v>
      </c>
      <c r="R1402" t="str">
        <f>MID(N1402,FIND("/",N1402)+1,LEN(N1402))</f>
        <v>rock</v>
      </c>
      <c r="S1402" s="10">
        <f>(((J1402/60)/60)/24)+DATE(1970,1,1)</f>
        <v>42498.341122685189</v>
      </c>
      <c r="T1402" s="11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>(E1403/D1403) * 100</f>
        <v>496.52000000000004</v>
      </c>
      <c r="P1403" s="15">
        <f>(E1403/L1403)</f>
        <v>51.720833333333331</v>
      </c>
      <c r="Q1403" t="str">
        <f>MID(N1403,1,FIND("/",N1403)-1)</f>
        <v>music</v>
      </c>
      <c r="R1403" t="str">
        <f>MID(N1403,FIND("/",N1403)+1,LEN(N1403))</f>
        <v>rock</v>
      </c>
      <c r="S1403" s="10">
        <f>(((J1403/60)/60)/24)+DATE(1970,1,1)</f>
        <v>41399.99622685185</v>
      </c>
      <c r="T1403" s="11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>(E1404/D1404) * 100</f>
        <v>109.16</v>
      </c>
      <c r="P1404" s="15">
        <f>(E1404/L1404)</f>
        <v>24.150442477876105</v>
      </c>
      <c r="Q1404" t="str">
        <f>MID(N1404,1,FIND("/",N1404)-1)</f>
        <v>music</v>
      </c>
      <c r="R1404" t="str">
        <f>MID(N1404,FIND("/",N1404)+1,LEN(N1404))</f>
        <v>rock</v>
      </c>
      <c r="S1404" s="10">
        <f>(((J1404/60)/60)/24)+DATE(1970,1,1)</f>
        <v>42065.053368055553</v>
      </c>
      <c r="T1404" s="11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>(E1405/D1405) * 100</f>
        <v>102.57499999999999</v>
      </c>
      <c r="P1405" s="15">
        <f>(E1405/L1405)</f>
        <v>62.166666666666664</v>
      </c>
      <c r="Q1405" t="str">
        <f>MID(N1405,1,FIND("/",N1405)-1)</f>
        <v>music</v>
      </c>
      <c r="R1405" t="str">
        <f>MID(N1405,FIND("/",N1405)+1,LEN(N1405))</f>
        <v>rock</v>
      </c>
      <c r="S1405" s="10">
        <f>(((J1405/60)/60)/24)+DATE(1970,1,1)</f>
        <v>41451.062905092593</v>
      </c>
      <c r="T1405" s="11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>(E1406/D1406) * 100</f>
        <v>1.6620689655172414</v>
      </c>
      <c r="P1406" s="15">
        <f>(E1406/L1406)</f>
        <v>48.2</v>
      </c>
      <c r="Q1406" t="str">
        <f>MID(N1406,1,FIND("/",N1406)-1)</f>
        <v>publishing</v>
      </c>
      <c r="R1406" t="str">
        <f>MID(N1406,FIND("/",N1406)+1,LEN(N1406))</f>
        <v>translations</v>
      </c>
      <c r="S1406" s="10">
        <f>(((J1406/60)/60)/24)+DATE(1970,1,1)</f>
        <v>42032.510243055556</v>
      </c>
      <c r="T1406" s="11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>(E1407/D1407) * 100</f>
        <v>0.42</v>
      </c>
      <c r="P1407" s="15">
        <f>(E1407/L1407)</f>
        <v>6.1764705882352944</v>
      </c>
      <c r="Q1407" t="str">
        <f>MID(N1407,1,FIND("/",N1407)-1)</f>
        <v>publishing</v>
      </c>
      <c r="R1407" t="str">
        <f>MID(N1407,FIND("/",N1407)+1,LEN(N1407))</f>
        <v>translations</v>
      </c>
      <c r="S1407" s="10">
        <f>(((J1407/60)/60)/24)+DATE(1970,1,1)</f>
        <v>41941.680567129632</v>
      </c>
      <c r="T1407" s="11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>(E1408/D1408) * 100</f>
        <v>0.125</v>
      </c>
      <c r="P1408" s="15">
        <f>(E1408/L1408)</f>
        <v>5</v>
      </c>
      <c r="Q1408" t="str">
        <f>MID(N1408,1,FIND("/",N1408)-1)</f>
        <v>publishing</v>
      </c>
      <c r="R1408" t="str">
        <f>MID(N1408,FIND("/",N1408)+1,LEN(N1408))</f>
        <v>translations</v>
      </c>
      <c r="S1408" s="10">
        <f>(((J1408/60)/60)/24)+DATE(1970,1,1)</f>
        <v>42297.432951388888</v>
      </c>
      <c r="T1408" s="11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>(E1409/D1409) * 100</f>
        <v>0.5</v>
      </c>
      <c r="P1409" s="15">
        <f>(E1409/L1409)</f>
        <v>7.5</v>
      </c>
      <c r="Q1409" t="str">
        <f>MID(N1409,1,FIND("/",N1409)-1)</f>
        <v>publishing</v>
      </c>
      <c r="R1409" t="str">
        <f>MID(N1409,FIND("/",N1409)+1,LEN(N1409))</f>
        <v>translations</v>
      </c>
      <c r="S1409" s="10">
        <f>(((J1409/60)/60)/24)+DATE(1970,1,1)</f>
        <v>41838.536782407406</v>
      </c>
      <c r="T1409" s="11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>(E1410/D1410) * 100</f>
        <v>7.1999999999999993</v>
      </c>
      <c r="P1410" s="15">
        <f>(E1410/L1410)</f>
        <v>12</v>
      </c>
      <c r="Q1410" t="str">
        <f>MID(N1410,1,FIND("/",N1410)-1)</f>
        <v>publishing</v>
      </c>
      <c r="R1410" t="str">
        <f>MID(N1410,FIND("/",N1410)+1,LEN(N1410))</f>
        <v>translations</v>
      </c>
      <c r="S1410" s="10">
        <f>(((J1410/60)/60)/24)+DATE(1970,1,1)</f>
        <v>42291.872175925921</v>
      </c>
      <c r="T1410" s="11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>(E1411/D1411) * 100</f>
        <v>0</v>
      </c>
      <c r="P1411" s="15" t="e">
        <f>(E1411/L1411)</f>
        <v>#DIV/0!</v>
      </c>
      <c r="Q1411" t="str">
        <f>MID(N1411,1,FIND("/",N1411)-1)</f>
        <v>publishing</v>
      </c>
      <c r="R1411" t="str">
        <f>MID(N1411,FIND("/",N1411)+1,LEN(N1411))</f>
        <v>translations</v>
      </c>
      <c r="S1411" s="10">
        <f>(((J1411/60)/60)/24)+DATE(1970,1,1)</f>
        <v>41945.133506944447</v>
      </c>
      <c r="T1411" s="11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>(E1412/D1412) * 100</f>
        <v>1.6666666666666666E-2</v>
      </c>
      <c r="P1412" s="15">
        <f>(E1412/L1412)</f>
        <v>1</v>
      </c>
      <c r="Q1412" t="str">
        <f>MID(N1412,1,FIND("/",N1412)-1)</f>
        <v>publishing</v>
      </c>
      <c r="R1412" t="str">
        <f>MID(N1412,FIND("/",N1412)+1,LEN(N1412))</f>
        <v>translations</v>
      </c>
      <c r="S1412" s="10">
        <f>(((J1412/60)/60)/24)+DATE(1970,1,1)</f>
        <v>42479.318518518514</v>
      </c>
      <c r="T1412" s="11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>(E1413/D1413) * 100</f>
        <v>0.23333333333333336</v>
      </c>
      <c r="P1413" s="15">
        <f>(E1413/L1413)</f>
        <v>2.3333333333333335</v>
      </c>
      <c r="Q1413" t="str">
        <f>MID(N1413,1,FIND("/",N1413)-1)</f>
        <v>publishing</v>
      </c>
      <c r="R1413" t="str">
        <f>MID(N1413,FIND("/",N1413)+1,LEN(N1413))</f>
        <v>translations</v>
      </c>
      <c r="S1413" s="10">
        <f>(((J1413/60)/60)/24)+DATE(1970,1,1)</f>
        <v>42013.059027777781</v>
      </c>
      <c r="T1413" s="11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>(E1414/D1414) * 100</f>
        <v>4.5714285714285712</v>
      </c>
      <c r="P1414" s="15">
        <f>(E1414/L1414)</f>
        <v>24.615384615384617</v>
      </c>
      <c r="Q1414" t="str">
        <f>MID(N1414,1,FIND("/",N1414)-1)</f>
        <v>publishing</v>
      </c>
      <c r="R1414" t="str">
        <f>MID(N1414,FIND("/",N1414)+1,LEN(N1414))</f>
        <v>translations</v>
      </c>
      <c r="S1414" s="10">
        <f>(((J1414/60)/60)/24)+DATE(1970,1,1)</f>
        <v>41947.063645833332</v>
      </c>
      <c r="T1414" s="11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>(E1415/D1415) * 100</f>
        <v>5</v>
      </c>
      <c r="P1415" s="15">
        <f>(E1415/L1415)</f>
        <v>100</v>
      </c>
      <c r="Q1415" t="str">
        <f>MID(N1415,1,FIND("/",N1415)-1)</f>
        <v>publishing</v>
      </c>
      <c r="R1415" t="str">
        <f>MID(N1415,FIND("/",N1415)+1,LEN(N1415))</f>
        <v>translations</v>
      </c>
      <c r="S1415" s="10">
        <f>(((J1415/60)/60)/24)+DATE(1970,1,1)</f>
        <v>42360.437152777777</v>
      </c>
      <c r="T1415" s="11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>(E1416/D1416) * 100</f>
        <v>0.2</v>
      </c>
      <c r="P1416" s="15">
        <f>(E1416/L1416)</f>
        <v>1</v>
      </c>
      <c r="Q1416" t="str">
        <f>MID(N1416,1,FIND("/",N1416)-1)</f>
        <v>publishing</v>
      </c>
      <c r="R1416" t="str">
        <f>MID(N1416,FIND("/",N1416)+1,LEN(N1416))</f>
        <v>translations</v>
      </c>
      <c r="S1416" s="10">
        <f>(((J1416/60)/60)/24)+DATE(1970,1,1)</f>
        <v>42708.25309027778</v>
      </c>
      <c r="T1416" s="11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>(E1417/D1417) * 100</f>
        <v>18.181818181818183</v>
      </c>
      <c r="P1417" s="15">
        <f>(E1417/L1417)</f>
        <v>88.888888888888886</v>
      </c>
      <c r="Q1417" t="str">
        <f>MID(N1417,1,FIND("/",N1417)-1)</f>
        <v>publishing</v>
      </c>
      <c r="R1417" t="str">
        <f>MID(N1417,FIND("/",N1417)+1,LEN(N1417))</f>
        <v>translations</v>
      </c>
      <c r="S1417" s="10">
        <f>(((J1417/60)/60)/24)+DATE(1970,1,1)</f>
        <v>42192.675821759258</v>
      </c>
      <c r="T1417" s="11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>(E1418/D1418) * 100</f>
        <v>0</v>
      </c>
      <c r="P1418" s="15" t="e">
        <f>(E1418/L1418)</f>
        <v>#DIV/0!</v>
      </c>
      <c r="Q1418" t="str">
        <f>MID(N1418,1,FIND("/",N1418)-1)</f>
        <v>publishing</v>
      </c>
      <c r="R1418" t="str">
        <f>MID(N1418,FIND("/",N1418)+1,LEN(N1418))</f>
        <v>translations</v>
      </c>
      <c r="S1418" s="10">
        <f>(((J1418/60)/60)/24)+DATE(1970,1,1)</f>
        <v>42299.926145833335</v>
      </c>
      <c r="T1418" s="11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>(E1419/D1419) * 100</f>
        <v>1.2222222222222223</v>
      </c>
      <c r="P1419" s="15">
        <f>(E1419/L1419)</f>
        <v>27.5</v>
      </c>
      <c r="Q1419" t="str">
        <f>MID(N1419,1,FIND("/",N1419)-1)</f>
        <v>publishing</v>
      </c>
      <c r="R1419" t="str">
        <f>MID(N1419,FIND("/",N1419)+1,LEN(N1419))</f>
        <v>translations</v>
      </c>
      <c r="S1419" s="10">
        <f>(((J1419/60)/60)/24)+DATE(1970,1,1)</f>
        <v>42232.15016203704</v>
      </c>
      <c r="T1419" s="11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>(E1420/D1420) * 100</f>
        <v>0.2</v>
      </c>
      <c r="P1420" s="15">
        <f>(E1420/L1420)</f>
        <v>6</v>
      </c>
      <c r="Q1420" t="str">
        <f>MID(N1420,1,FIND("/",N1420)-1)</f>
        <v>publishing</v>
      </c>
      <c r="R1420" t="str">
        <f>MID(N1420,FIND("/",N1420)+1,LEN(N1420))</f>
        <v>translations</v>
      </c>
      <c r="S1420" s="10">
        <f>(((J1420/60)/60)/24)+DATE(1970,1,1)</f>
        <v>42395.456412037034</v>
      </c>
      <c r="T1420" s="11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>(E1421/D1421) * 100</f>
        <v>7.0634920634920633</v>
      </c>
      <c r="P1421" s="15">
        <f>(E1421/L1421)</f>
        <v>44.5</v>
      </c>
      <c r="Q1421" t="str">
        <f>MID(N1421,1,FIND("/",N1421)-1)</f>
        <v>publishing</v>
      </c>
      <c r="R1421" t="str">
        <f>MID(N1421,FIND("/",N1421)+1,LEN(N1421))</f>
        <v>translations</v>
      </c>
      <c r="S1421" s="10">
        <f>(((J1421/60)/60)/24)+DATE(1970,1,1)</f>
        <v>42622.456238425926</v>
      </c>
      <c r="T1421" s="11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>(E1422/D1422) * 100</f>
        <v>2.7272727272727271</v>
      </c>
      <c r="P1422" s="15">
        <f>(E1422/L1422)</f>
        <v>1</v>
      </c>
      <c r="Q1422" t="str">
        <f>MID(N1422,1,FIND("/",N1422)-1)</f>
        <v>publishing</v>
      </c>
      <c r="R1422" t="str">
        <f>MID(N1422,FIND("/",N1422)+1,LEN(N1422))</f>
        <v>translations</v>
      </c>
      <c r="S1422" s="10">
        <f>(((J1422/60)/60)/24)+DATE(1970,1,1)</f>
        <v>42524.667662037042</v>
      </c>
      <c r="T1422" s="11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>(E1423/D1423) * 100</f>
        <v>0.1</v>
      </c>
      <c r="P1423" s="15">
        <f>(E1423/L1423)</f>
        <v>100</v>
      </c>
      <c r="Q1423" t="str">
        <f>MID(N1423,1,FIND("/",N1423)-1)</f>
        <v>publishing</v>
      </c>
      <c r="R1423" t="str">
        <f>MID(N1423,FIND("/",N1423)+1,LEN(N1423))</f>
        <v>translations</v>
      </c>
      <c r="S1423" s="10">
        <f>(((J1423/60)/60)/24)+DATE(1970,1,1)</f>
        <v>42013.915613425925</v>
      </c>
      <c r="T1423" s="11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>(E1424/D1424) * 100</f>
        <v>0.104</v>
      </c>
      <c r="P1424" s="15">
        <f>(E1424/L1424)</f>
        <v>13</v>
      </c>
      <c r="Q1424" t="str">
        <f>MID(N1424,1,FIND("/",N1424)-1)</f>
        <v>publishing</v>
      </c>
      <c r="R1424" t="str">
        <f>MID(N1424,FIND("/",N1424)+1,LEN(N1424))</f>
        <v>translations</v>
      </c>
      <c r="S1424" s="10">
        <f>(((J1424/60)/60)/24)+DATE(1970,1,1)</f>
        <v>42604.239629629628</v>
      </c>
      <c r="T1424" s="11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>(E1425/D1425) * 100</f>
        <v>0.33333333333333337</v>
      </c>
      <c r="P1425" s="15">
        <f>(E1425/L1425)</f>
        <v>100</v>
      </c>
      <c r="Q1425" t="str">
        <f>MID(N1425,1,FIND("/",N1425)-1)</f>
        <v>publishing</v>
      </c>
      <c r="R1425" t="str">
        <f>MID(N1425,FIND("/",N1425)+1,LEN(N1425))</f>
        <v>translations</v>
      </c>
      <c r="S1425" s="10">
        <f>(((J1425/60)/60)/24)+DATE(1970,1,1)</f>
        <v>42340.360312500001</v>
      </c>
      <c r="T1425" s="11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>(E1426/D1426) * 100</f>
        <v>20.36</v>
      </c>
      <c r="P1426" s="15">
        <f>(E1426/L1426)</f>
        <v>109.07142857142857</v>
      </c>
      <c r="Q1426" t="str">
        <f>MID(N1426,1,FIND("/",N1426)-1)</f>
        <v>publishing</v>
      </c>
      <c r="R1426" t="str">
        <f>MID(N1426,FIND("/",N1426)+1,LEN(N1426))</f>
        <v>translations</v>
      </c>
      <c r="S1426" s="10">
        <f>(((J1426/60)/60)/24)+DATE(1970,1,1)</f>
        <v>42676.717615740738</v>
      </c>
      <c r="T1426" s="11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>(E1427/D1427) * 100</f>
        <v>0</v>
      </c>
      <c r="P1427" s="15" t="e">
        <f>(E1427/L1427)</f>
        <v>#DIV/0!</v>
      </c>
      <c r="Q1427" t="str">
        <f>MID(N1427,1,FIND("/",N1427)-1)</f>
        <v>publishing</v>
      </c>
      <c r="R1427" t="str">
        <f>MID(N1427,FIND("/",N1427)+1,LEN(N1427))</f>
        <v>translations</v>
      </c>
      <c r="S1427" s="10">
        <f>(((J1427/60)/60)/24)+DATE(1970,1,1)</f>
        <v>42093.131469907406</v>
      </c>
      <c r="T1427" s="11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>(E1428/D1428) * 100</f>
        <v>0</v>
      </c>
      <c r="P1428" s="15" t="e">
        <f>(E1428/L1428)</f>
        <v>#DIV/0!</v>
      </c>
      <c r="Q1428" t="str">
        <f>MID(N1428,1,FIND("/",N1428)-1)</f>
        <v>publishing</v>
      </c>
      <c r="R1428" t="str">
        <f>MID(N1428,FIND("/",N1428)+1,LEN(N1428))</f>
        <v>translations</v>
      </c>
      <c r="S1428" s="10">
        <f>(((J1428/60)/60)/24)+DATE(1970,1,1)</f>
        <v>42180.390277777777</v>
      </c>
      <c r="T1428" s="11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>(E1429/D1429) * 100</f>
        <v>8.3800000000000008</v>
      </c>
      <c r="P1429" s="15">
        <f>(E1429/L1429)</f>
        <v>104.75</v>
      </c>
      <c r="Q1429" t="str">
        <f>MID(N1429,1,FIND("/",N1429)-1)</f>
        <v>publishing</v>
      </c>
      <c r="R1429" t="str">
        <f>MID(N1429,FIND("/",N1429)+1,LEN(N1429))</f>
        <v>translations</v>
      </c>
      <c r="S1429" s="10">
        <f>(((J1429/60)/60)/24)+DATE(1970,1,1)</f>
        <v>42601.851678240739</v>
      </c>
      <c r="T1429" s="11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>(E1430/D1430) * 100</f>
        <v>4.5</v>
      </c>
      <c r="P1430" s="15">
        <f>(E1430/L1430)</f>
        <v>15</v>
      </c>
      <c r="Q1430" t="str">
        <f>MID(N1430,1,FIND("/",N1430)-1)</f>
        <v>publishing</v>
      </c>
      <c r="R1430" t="str">
        <f>MID(N1430,FIND("/",N1430)+1,LEN(N1430))</f>
        <v>translations</v>
      </c>
      <c r="S1430" s="10">
        <f>(((J1430/60)/60)/24)+DATE(1970,1,1)</f>
        <v>42432.379826388889</v>
      </c>
      <c r="T1430" s="11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>(E1431/D1431) * 100</f>
        <v>0</v>
      </c>
      <c r="P1431" s="15" t="e">
        <f>(E1431/L1431)</f>
        <v>#DIV/0!</v>
      </c>
      <c r="Q1431" t="str">
        <f>MID(N1431,1,FIND("/",N1431)-1)</f>
        <v>publishing</v>
      </c>
      <c r="R1431" t="str">
        <f>MID(N1431,FIND("/",N1431)+1,LEN(N1431))</f>
        <v>translations</v>
      </c>
      <c r="S1431" s="10">
        <f>(((J1431/60)/60)/24)+DATE(1970,1,1)</f>
        <v>42074.060671296291</v>
      </c>
      <c r="T1431" s="11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>(E1432/D1432) * 100</f>
        <v>8.06</v>
      </c>
      <c r="P1432" s="15">
        <f>(E1432/L1432)</f>
        <v>80.599999999999994</v>
      </c>
      <c r="Q1432" t="str">
        <f>MID(N1432,1,FIND("/",N1432)-1)</f>
        <v>publishing</v>
      </c>
      <c r="R1432" t="str">
        <f>MID(N1432,FIND("/",N1432)+1,LEN(N1432))</f>
        <v>translations</v>
      </c>
      <c r="S1432" s="10">
        <f>(((J1432/60)/60)/24)+DATE(1970,1,1)</f>
        <v>41961.813518518517</v>
      </c>
      <c r="T1432" s="11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>(E1433/D1433) * 100</f>
        <v>31.94705882352941</v>
      </c>
      <c r="P1433" s="15">
        <f>(E1433/L1433)</f>
        <v>115.55319148936171</v>
      </c>
      <c r="Q1433" t="str">
        <f>MID(N1433,1,FIND("/",N1433)-1)</f>
        <v>publishing</v>
      </c>
      <c r="R1433" t="str">
        <f>MID(N1433,FIND("/",N1433)+1,LEN(N1433))</f>
        <v>translations</v>
      </c>
      <c r="S1433" s="10">
        <f>(((J1433/60)/60)/24)+DATE(1970,1,1)</f>
        <v>42304.210833333331</v>
      </c>
      <c r="T1433" s="11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>(E1434/D1434) * 100</f>
        <v>0</v>
      </c>
      <c r="P1434" s="15" t="e">
        <f>(E1434/L1434)</f>
        <v>#DIV/0!</v>
      </c>
      <c r="Q1434" t="str">
        <f>MID(N1434,1,FIND("/",N1434)-1)</f>
        <v>publishing</v>
      </c>
      <c r="R1434" t="str">
        <f>MID(N1434,FIND("/",N1434)+1,LEN(N1434))</f>
        <v>translations</v>
      </c>
      <c r="S1434" s="10">
        <f>(((J1434/60)/60)/24)+DATE(1970,1,1)</f>
        <v>42175.780416666668</v>
      </c>
      <c r="T1434" s="11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>(E1435/D1435) * 100</f>
        <v>6.708333333333333</v>
      </c>
      <c r="P1435" s="15">
        <f>(E1435/L1435)</f>
        <v>80.5</v>
      </c>
      <c r="Q1435" t="str">
        <f>MID(N1435,1,FIND("/",N1435)-1)</f>
        <v>publishing</v>
      </c>
      <c r="R1435" t="str">
        <f>MID(N1435,FIND("/",N1435)+1,LEN(N1435))</f>
        <v>translations</v>
      </c>
      <c r="S1435" s="10">
        <f>(((J1435/60)/60)/24)+DATE(1970,1,1)</f>
        <v>42673.625868055555</v>
      </c>
      <c r="T1435" s="11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>(E1436/D1436) * 100</f>
        <v>9.9878048780487809</v>
      </c>
      <c r="P1436" s="15">
        <f>(E1436/L1436)</f>
        <v>744.5454545454545</v>
      </c>
      <c r="Q1436" t="str">
        <f>MID(N1436,1,FIND("/",N1436)-1)</f>
        <v>publishing</v>
      </c>
      <c r="R1436" t="str">
        <f>MID(N1436,FIND("/",N1436)+1,LEN(N1436))</f>
        <v>translations</v>
      </c>
      <c r="S1436" s="10">
        <f>(((J1436/60)/60)/24)+DATE(1970,1,1)</f>
        <v>42142.767106481479</v>
      </c>
      <c r="T1436" s="11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>(E1437/D1437) * 100</f>
        <v>0.1</v>
      </c>
      <c r="P1437" s="15">
        <f>(E1437/L1437)</f>
        <v>7.5</v>
      </c>
      <c r="Q1437" t="str">
        <f>MID(N1437,1,FIND("/",N1437)-1)</f>
        <v>publishing</v>
      </c>
      <c r="R1437" t="str">
        <f>MID(N1437,FIND("/",N1437)+1,LEN(N1437))</f>
        <v>translations</v>
      </c>
      <c r="S1437" s="10">
        <f>(((J1437/60)/60)/24)+DATE(1970,1,1)</f>
        <v>42258.780324074076</v>
      </c>
      <c r="T1437" s="11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>(E1438/D1438) * 100</f>
        <v>0.77</v>
      </c>
      <c r="P1438" s="15">
        <f>(E1438/L1438)</f>
        <v>38.5</v>
      </c>
      <c r="Q1438" t="str">
        <f>MID(N1438,1,FIND("/",N1438)-1)</f>
        <v>publishing</v>
      </c>
      <c r="R1438" t="str">
        <f>MID(N1438,FIND("/",N1438)+1,LEN(N1438))</f>
        <v>translations</v>
      </c>
      <c r="S1438" s="10">
        <f>(((J1438/60)/60)/24)+DATE(1970,1,1)</f>
        <v>42391.35019675926</v>
      </c>
      <c r="T1438" s="11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>(E1439/D1439) * 100</f>
        <v>26.900000000000002</v>
      </c>
      <c r="P1439" s="15">
        <f>(E1439/L1439)</f>
        <v>36.68181818181818</v>
      </c>
      <c r="Q1439" t="str">
        <f>MID(N1439,1,FIND("/",N1439)-1)</f>
        <v>publishing</v>
      </c>
      <c r="R1439" t="str">
        <f>MID(N1439,FIND("/",N1439)+1,LEN(N1439))</f>
        <v>translations</v>
      </c>
      <c r="S1439" s="10">
        <f>(((J1439/60)/60)/24)+DATE(1970,1,1)</f>
        <v>41796.531701388885</v>
      </c>
      <c r="T1439" s="11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>(E1440/D1440) * 100</f>
        <v>3</v>
      </c>
      <c r="P1440" s="15">
        <f>(E1440/L1440)</f>
        <v>75</v>
      </c>
      <c r="Q1440" t="str">
        <f>MID(N1440,1,FIND("/",N1440)-1)</f>
        <v>publishing</v>
      </c>
      <c r="R1440" t="str">
        <f>MID(N1440,FIND("/",N1440)+1,LEN(N1440))</f>
        <v>translations</v>
      </c>
      <c r="S1440" s="10">
        <f>(((J1440/60)/60)/24)+DATE(1970,1,1)</f>
        <v>42457.871516203704</v>
      </c>
      <c r="T1440" s="11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>(E1441/D1441) * 100</f>
        <v>6.6055045871559637</v>
      </c>
      <c r="P1441" s="15">
        <f>(E1441/L1441)</f>
        <v>30</v>
      </c>
      <c r="Q1441" t="str">
        <f>MID(N1441,1,FIND("/",N1441)-1)</f>
        <v>publishing</v>
      </c>
      <c r="R1441" t="str">
        <f>MID(N1441,FIND("/",N1441)+1,LEN(N1441))</f>
        <v>translations</v>
      </c>
      <c r="S1441" s="10">
        <f>(((J1441/60)/60)/24)+DATE(1970,1,1)</f>
        <v>42040.829872685179</v>
      </c>
      <c r="T1441" s="11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>(E1442/D1442) * 100</f>
        <v>7.6923076923076927E-3</v>
      </c>
      <c r="P1442" s="15">
        <f>(E1442/L1442)</f>
        <v>1</v>
      </c>
      <c r="Q1442" t="str">
        <f>MID(N1442,1,FIND("/",N1442)-1)</f>
        <v>publishing</v>
      </c>
      <c r="R1442" t="str">
        <f>MID(N1442,FIND("/",N1442)+1,LEN(N1442))</f>
        <v>translations</v>
      </c>
      <c r="S1442" s="10">
        <f>(((J1442/60)/60)/24)+DATE(1970,1,1)</f>
        <v>42486.748414351852</v>
      </c>
      <c r="T1442" s="11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>(E1443/D1443) * 100</f>
        <v>1.1222222222222222</v>
      </c>
      <c r="P1443" s="15">
        <f>(E1443/L1443)</f>
        <v>673.33333333333337</v>
      </c>
      <c r="Q1443" t="str">
        <f>MID(N1443,1,FIND("/",N1443)-1)</f>
        <v>publishing</v>
      </c>
      <c r="R1443" t="str">
        <f>MID(N1443,FIND("/",N1443)+1,LEN(N1443))</f>
        <v>translations</v>
      </c>
      <c r="S1443" s="10">
        <f>(((J1443/60)/60)/24)+DATE(1970,1,1)</f>
        <v>42198.765844907408</v>
      </c>
      <c r="T1443" s="11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>(E1444/D1444) * 100</f>
        <v>0</v>
      </c>
      <c r="P1444" s="15" t="e">
        <f>(E1444/L1444)</f>
        <v>#DIV/0!</v>
      </c>
      <c r="Q1444" t="str">
        <f>MID(N1444,1,FIND("/",N1444)-1)</f>
        <v>publishing</v>
      </c>
      <c r="R1444" t="str">
        <f>MID(N1444,FIND("/",N1444)+1,LEN(N1444))</f>
        <v>translations</v>
      </c>
      <c r="S1444" s="10">
        <f>(((J1444/60)/60)/24)+DATE(1970,1,1)</f>
        <v>42485.64534722222</v>
      </c>
      <c r="T1444" s="11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>(E1445/D1445) * 100</f>
        <v>0</v>
      </c>
      <c r="P1445" s="15" t="e">
        <f>(E1445/L1445)</f>
        <v>#DIV/0!</v>
      </c>
      <c r="Q1445" t="str">
        <f>MID(N1445,1,FIND("/",N1445)-1)</f>
        <v>publishing</v>
      </c>
      <c r="R1445" t="str">
        <f>MID(N1445,FIND("/",N1445)+1,LEN(N1445))</f>
        <v>translations</v>
      </c>
      <c r="S1445" s="10">
        <f>(((J1445/60)/60)/24)+DATE(1970,1,1)</f>
        <v>42707.926030092596</v>
      </c>
      <c r="T1445" s="11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>(E1446/D1446) * 100</f>
        <v>0</v>
      </c>
      <c r="P1446" s="15" t="e">
        <f>(E1446/L1446)</f>
        <v>#DIV/0!</v>
      </c>
      <c r="Q1446" t="str">
        <f>MID(N1446,1,FIND("/",N1446)-1)</f>
        <v>publishing</v>
      </c>
      <c r="R1446" t="str">
        <f>MID(N1446,FIND("/",N1446)+1,LEN(N1446))</f>
        <v>translations</v>
      </c>
      <c r="S1446" s="10">
        <f>(((J1446/60)/60)/24)+DATE(1970,1,1)</f>
        <v>42199.873402777783</v>
      </c>
      <c r="T1446" s="11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>(E1447/D1447) * 100</f>
        <v>0</v>
      </c>
      <c r="P1447" s="15" t="e">
        <f>(E1447/L1447)</f>
        <v>#DIV/0!</v>
      </c>
      <c r="Q1447" t="str">
        <f>MID(N1447,1,FIND("/",N1447)-1)</f>
        <v>publishing</v>
      </c>
      <c r="R1447" t="str">
        <f>MID(N1447,FIND("/",N1447)+1,LEN(N1447))</f>
        <v>translations</v>
      </c>
      <c r="S1447" s="10">
        <f>(((J1447/60)/60)/24)+DATE(1970,1,1)</f>
        <v>42139.542303240742</v>
      </c>
      <c r="T1447" s="11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>(E1448/D1448) * 100</f>
        <v>0</v>
      </c>
      <c r="P1448" s="15" t="e">
        <f>(E1448/L1448)</f>
        <v>#DIV/0!</v>
      </c>
      <c r="Q1448" t="str">
        <f>MID(N1448,1,FIND("/",N1448)-1)</f>
        <v>publishing</v>
      </c>
      <c r="R1448" t="str">
        <f>MID(N1448,FIND("/",N1448)+1,LEN(N1448))</f>
        <v>translations</v>
      </c>
      <c r="S1448" s="10">
        <f>(((J1448/60)/60)/24)+DATE(1970,1,1)</f>
        <v>42461.447662037041</v>
      </c>
      <c r="T1448" s="11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>(E1449/D1449) * 100</f>
        <v>1.4999999999999999E-2</v>
      </c>
      <c r="P1449" s="15">
        <f>(E1449/L1449)</f>
        <v>25</v>
      </c>
      <c r="Q1449" t="str">
        <f>MID(N1449,1,FIND("/",N1449)-1)</f>
        <v>publishing</v>
      </c>
      <c r="R1449" t="str">
        <f>MID(N1449,FIND("/",N1449)+1,LEN(N1449))</f>
        <v>translations</v>
      </c>
      <c r="S1449" s="10">
        <f>(((J1449/60)/60)/24)+DATE(1970,1,1)</f>
        <v>42529.730717592596</v>
      </c>
      <c r="T1449" s="11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>(E1450/D1450) * 100</f>
        <v>0</v>
      </c>
      <c r="P1450" s="15" t="e">
        <f>(E1450/L1450)</f>
        <v>#DIV/0!</v>
      </c>
      <c r="Q1450" t="str">
        <f>MID(N1450,1,FIND("/",N1450)-1)</f>
        <v>publishing</v>
      </c>
      <c r="R1450" t="str">
        <f>MID(N1450,FIND("/",N1450)+1,LEN(N1450))</f>
        <v>translations</v>
      </c>
      <c r="S1450" s="10">
        <f>(((J1450/60)/60)/24)+DATE(1970,1,1)</f>
        <v>42115.936550925922</v>
      </c>
      <c r="T1450" s="11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>(E1451/D1451) * 100</f>
        <v>0</v>
      </c>
      <c r="P1451" s="15" t="e">
        <f>(E1451/L1451)</f>
        <v>#DIV/0!</v>
      </c>
      <c r="Q1451" t="str">
        <f>MID(N1451,1,FIND("/",N1451)-1)</f>
        <v>publishing</v>
      </c>
      <c r="R1451" t="str">
        <f>MID(N1451,FIND("/",N1451)+1,LEN(N1451))</f>
        <v>translations</v>
      </c>
      <c r="S1451" s="10">
        <f>(((J1451/60)/60)/24)+DATE(1970,1,1)</f>
        <v>42086.811400462961</v>
      </c>
      <c r="T1451" s="11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>(E1452/D1452) * 100</f>
        <v>1E-3</v>
      </c>
      <c r="P1452" s="15">
        <f>(E1452/L1452)</f>
        <v>1</v>
      </c>
      <c r="Q1452" t="str">
        <f>MID(N1452,1,FIND("/",N1452)-1)</f>
        <v>publishing</v>
      </c>
      <c r="R1452" t="str">
        <f>MID(N1452,FIND("/",N1452)+1,LEN(N1452))</f>
        <v>translations</v>
      </c>
      <c r="S1452" s="10">
        <f>(((J1452/60)/60)/24)+DATE(1970,1,1)</f>
        <v>42390.171261574069</v>
      </c>
      <c r="T1452" s="11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>(E1453/D1453) * 100</f>
        <v>1.0554089709762533E-2</v>
      </c>
      <c r="P1453" s="15">
        <f>(E1453/L1453)</f>
        <v>1</v>
      </c>
      <c r="Q1453" t="str">
        <f>MID(N1453,1,FIND("/",N1453)-1)</f>
        <v>publishing</v>
      </c>
      <c r="R1453" t="str">
        <f>MID(N1453,FIND("/",N1453)+1,LEN(N1453))</f>
        <v>translations</v>
      </c>
      <c r="S1453" s="10">
        <f>(((J1453/60)/60)/24)+DATE(1970,1,1)</f>
        <v>41931.959016203706</v>
      </c>
      <c r="T1453" s="11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>(E1454/D1454) * 100</f>
        <v>0</v>
      </c>
      <c r="P1454" s="15" t="e">
        <f>(E1454/L1454)</f>
        <v>#DIV/0!</v>
      </c>
      <c r="Q1454" t="str">
        <f>MID(N1454,1,FIND("/",N1454)-1)</f>
        <v>publishing</v>
      </c>
      <c r="R1454" t="str">
        <f>MID(N1454,FIND("/",N1454)+1,LEN(N1454))</f>
        <v>translations</v>
      </c>
      <c r="S1454" s="10">
        <f>(((J1454/60)/60)/24)+DATE(1970,1,1)</f>
        <v>41818.703275462962</v>
      </c>
      <c r="T1454" s="11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>(E1455/D1455) * 100</f>
        <v>0</v>
      </c>
      <c r="P1455" s="15" t="e">
        <f>(E1455/L1455)</f>
        <v>#DIV/0!</v>
      </c>
      <c r="Q1455" t="str">
        <f>MID(N1455,1,FIND("/",N1455)-1)</f>
        <v>publishing</v>
      </c>
      <c r="R1455" t="str">
        <f>MID(N1455,FIND("/",N1455)+1,LEN(N1455))</f>
        <v>translations</v>
      </c>
      <c r="S1455" s="10">
        <f>(((J1455/60)/60)/24)+DATE(1970,1,1)</f>
        <v>42795.696145833332</v>
      </c>
      <c r="T1455" s="11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>(E1456/D1456) * 100</f>
        <v>0.85714285714285721</v>
      </c>
      <c r="P1456" s="15">
        <f>(E1456/L1456)</f>
        <v>15</v>
      </c>
      <c r="Q1456" t="str">
        <f>MID(N1456,1,FIND("/",N1456)-1)</f>
        <v>publishing</v>
      </c>
      <c r="R1456" t="str">
        <f>MID(N1456,FIND("/",N1456)+1,LEN(N1456))</f>
        <v>translations</v>
      </c>
      <c r="S1456" s="10">
        <f>(((J1456/60)/60)/24)+DATE(1970,1,1)</f>
        <v>42463.866666666669</v>
      </c>
      <c r="T1456" s="11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>(E1457/D1457) * 100</f>
        <v>10.5</v>
      </c>
      <c r="P1457" s="15">
        <f>(E1457/L1457)</f>
        <v>225</v>
      </c>
      <c r="Q1457" t="str">
        <f>MID(N1457,1,FIND("/",N1457)-1)</f>
        <v>publishing</v>
      </c>
      <c r="R1457" t="str">
        <f>MID(N1457,FIND("/",N1457)+1,LEN(N1457))</f>
        <v>translations</v>
      </c>
      <c r="S1457" s="10">
        <f>(((J1457/60)/60)/24)+DATE(1970,1,1)</f>
        <v>41832.672685185185</v>
      </c>
      <c r="T1457" s="11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>(E1458/D1458) * 100</f>
        <v>2.9000000000000004</v>
      </c>
      <c r="P1458" s="15">
        <f>(E1458/L1458)</f>
        <v>48.333333333333336</v>
      </c>
      <c r="Q1458" t="str">
        <f>MID(N1458,1,FIND("/",N1458)-1)</f>
        <v>publishing</v>
      </c>
      <c r="R1458" t="str">
        <f>MID(N1458,FIND("/",N1458)+1,LEN(N1458))</f>
        <v>translations</v>
      </c>
      <c r="S1458" s="10">
        <f>(((J1458/60)/60)/24)+DATE(1970,1,1)</f>
        <v>42708.668576388889</v>
      </c>
      <c r="T1458" s="11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>(E1459/D1459) * 100</f>
        <v>0</v>
      </c>
      <c r="P1459" s="15" t="e">
        <f>(E1459/L1459)</f>
        <v>#DIV/0!</v>
      </c>
      <c r="Q1459" t="str">
        <f>MID(N1459,1,FIND("/",N1459)-1)</f>
        <v>publishing</v>
      </c>
      <c r="R1459" t="str">
        <f>MID(N1459,FIND("/",N1459)+1,LEN(N1459))</f>
        <v>translations</v>
      </c>
      <c r="S1459" s="10">
        <f>(((J1459/60)/60)/24)+DATE(1970,1,1)</f>
        <v>42289.89634259259</v>
      </c>
      <c r="T1459" s="11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>(E1460/D1460) * 100</f>
        <v>0</v>
      </c>
      <c r="P1460" s="15" t="e">
        <f>(E1460/L1460)</f>
        <v>#DIV/0!</v>
      </c>
      <c r="Q1460" t="str">
        <f>MID(N1460,1,FIND("/",N1460)-1)</f>
        <v>publishing</v>
      </c>
      <c r="R1460" t="str">
        <f>MID(N1460,FIND("/",N1460)+1,LEN(N1460))</f>
        <v>translations</v>
      </c>
      <c r="S1460" s="10">
        <f>(((J1460/60)/60)/24)+DATE(1970,1,1)</f>
        <v>41831.705555555556</v>
      </c>
      <c r="T1460" s="11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>(E1461/D1461) * 100</f>
        <v>0</v>
      </c>
      <c r="P1461" s="15" t="e">
        <f>(E1461/L1461)</f>
        <v>#DIV/0!</v>
      </c>
      <c r="Q1461" t="str">
        <f>MID(N1461,1,FIND("/",N1461)-1)</f>
        <v>publishing</v>
      </c>
      <c r="R1461" t="str">
        <f>MID(N1461,FIND("/",N1461)+1,LEN(N1461))</f>
        <v>translations</v>
      </c>
      <c r="S1461" s="10">
        <f>(((J1461/60)/60)/24)+DATE(1970,1,1)</f>
        <v>42312.204814814817</v>
      </c>
      <c r="T1461" s="11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>(E1462/D1462) * 100</f>
        <v>0</v>
      </c>
      <c r="P1462" s="15" t="e">
        <f>(E1462/L1462)</f>
        <v>#DIV/0!</v>
      </c>
      <c r="Q1462" t="str">
        <f>MID(N1462,1,FIND("/",N1462)-1)</f>
        <v>publishing</v>
      </c>
      <c r="R1462" t="str">
        <f>MID(N1462,FIND("/",N1462)+1,LEN(N1462))</f>
        <v>translations</v>
      </c>
      <c r="S1462" s="10">
        <f>(((J1462/60)/60)/24)+DATE(1970,1,1)</f>
        <v>41915.896967592591</v>
      </c>
      <c r="T1462" s="11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>(E1463/D1463) * 100</f>
        <v>101.24459999999999</v>
      </c>
      <c r="P1463" s="15">
        <f>(E1463/L1463)</f>
        <v>44.66673529411765</v>
      </c>
      <c r="Q1463" t="str">
        <f>MID(N1463,1,FIND("/",N1463)-1)</f>
        <v>publishing</v>
      </c>
      <c r="R1463" t="str">
        <f>MID(N1463,FIND("/",N1463)+1,LEN(N1463))</f>
        <v>radio &amp; podcasts</v>
      </c>
      <c r="S1463" s="10">
        <f>(((J1463/60)/60)/24)+DATE(1970,1,1)</f>
        <v>41899.645300925928</v>
      </c>
      <c r="T1463" s="11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>(E1464/D1464) * 100</f>
        <v>108.5175</v>
      </c>
      <c r="P1464" s="15">
        <f>(E1464/L1464)</f>
        <v>28.937999999999999</v>
      </c>
      <c r="Q1464" t="str">
        <f>MID(N1464,1,FIND("/",N1464)-1)</f>
        <v>publishing</v>
      </c>
      <c r="R1464" t="str">
        <f>MID(N1464,FIND("/",N1464)+1,LEN(N1464))</f>
        <v>radio &amp; podcasts</v>
      </c>
      <c r="S1464" s="10">
        <f>(((J1464/60)/60)/24)+DATE(1970,1,1)</f>
        <v>41344.662858796299</v>
      </c>
      <c r="T1464" s="11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>(E1465/D1465) * 100</f>
        <v>147.66666666666666</v>
      </c>
      <c r="P1465" s="15">
        <f>(E1465/L1465)</f>
        <v>35.44</v>
      </c>
      <c r="Q1465" t="str">
        <f>MID(N1465,1,FIND("/",N1465)-1)</f>
        <v>publishing</v>
      </c>
      <c r="R1465" t="str">
        <f>MID(N1465,FIND("/",N1465)+1,LEN(N1465))</f>
        <v>radio &amp; podcasts</v>
      </c>
      <c r="S1465" s="10">
        <f>(((J1465/60)/60)/24)+DATE(1970,1,1)</f>
        <v>41326.911319444444</v>
      </c>
      <c r="T1465" s="11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>(E1466/D1466) * 100</f>
        <v>163.19999999999999</v>
      </c>
      <c r="P1466" s="15">
        <f>(E1466/L1466)</f>
        <v>34.871794871794869</v>
      </c>
      <c r="Q1466" t="str">
        <f>MID(N1466,1,FIND("/",N1466)-1)</f>
        <v>publishing</v>
      </c>
      <c r="R1466" t="str">
        <f>MID(N1466,FIND("/",N1466)+1,LEN(N1466))</f>
        <v>radio &amp; podcasts</v>
      </c>
      <c r="S1466" s="10">
        <f>(((J1466/60)/60)/24)+DATE(1970,1,1)</f>
        <v>41291.661550925928</v>
      </c>
      <c r="T1466" s="11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>(E1467/D1467) * 100</f>
        <v>456.41449999999998</v>
      </c>
      <c r="P1467" s="15">
        <f>(E1467/L1467)</f>
        <v>52.622732513451197</v>
      </c>
      <c r="Q1467" t="str">
        <f>MID(N1467,1,FIND("/",N1467)-1)</f>
        <v>publishing</v>
      </c>
      <c r="R1467" t="str">
        <f>MID(N1467,FIND("/",N1467)+1,LEN(N1467))</f>
        <v>radio &amp; podcasts</v>
      </c>
      <c r="S1467" s="10">
        <f>(((J1467/60)/60)/24)+DATE(1970,1,1)</f>
        <v>40959.734398148146</v>
      </c>
      <c r="T1467" s="11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>(E1468/D1468) * 100</f>
        <v>107.87731249999999</v>
      </c>
      <c r="P1468" s="15">
        <f>(E1468/L1468)</f>
        <v>69.598266129032254</v>
      </c>
      <c r="Q1468" t="str">
        <f>MID(N1468,1,FIND("/",N1468)-1)</f>
        <v>publishing</v>
      </c>
      <c r="R1468" t="str">
        <f>MID(N1468,FIND("/",N1468)+1,LEN(N1468))</f>
        <v>radio &amp; podcasts</v>
      </c>
      <c r="S1468" s="10">
        <f>(((J1468/60)/60)/24)+DATE(1970,1,1)</f>
        <v>42340.172060185185</v>
      </c>
      <c r="T1468" s="11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>(E1469/D1469) * 100</f>
        <v>115.08</v>
      </c>
      <c r="P1469" s="15">
        <f>(E1469/L1469)</f>
        <v>76.72</v>
      </c>
      <c r="Q1469" t="str">
        <f>MID(N1469,1,FIND("/",N1469)-1)</f>
        <v>publishing</v>
      </c>
      <c r="R1469" t="str">
        <f>MID(N1469,FIND("/",N1469)+1,LEN(N1469))</f>
        <v>radio &amp; podcasts</v>
      </c>
      <c r="S1469" s="10">
        <f>(((J1469/60)/60)/24)+DATE(1970,1,1)</f>
        <v>40933.80190972222</v>
      </c>
      <c r="T1469" s="11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>(E1470/D1470) * 100</f>
        <v>102.36842105263158</v>
      </c>
      <c r="P1470" s="15">
        <f>(E1470/L1470)</f>
        <v>33.191126279863482</v>
      </c>
      <c r="Q1470" t="str">
        <f>MID(N1470,1,FIND("/",N1470)-1)</f>
        <v>publishing</v>
      </c>
      <c r="R1470" t="str">
        <f>MID(N1470,FIND("/",N1470)+1,LEN(N1470))</f>
        <v>radio &amp; podcasts</v>
      </c>
      <c r="S1470" s="10">
        <f>(((J1470/60)/60)/24)+DATE(1970,1,1)</f>
        <v>40646.014456018522</v>
      </c>
      <c r="T1470" s="11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>(E1471/D1471) * 100</f>
        <v>108.42485875706214</v>
      </c>
      <c r="P1471" s="15">
        <f>(E1471/L1471)</f>
        <v>149.46417445482865</v>
      </c>
      <c r="Q1471" t="str">
        <f>MID(N1471,1,FIND("/",N1471)-1)</f>
        <v>publishing</v>
      </c>
      <c r="R1471" t="str">
        <f>MID(N1471,FIND("/",N1471)+1,LEN(N1471))</f>
        <v>radio &amp; podcasts</v>
      </c>
      <c r="S1471" s="10">
        <f>(((J1471/60)/60)/24)+DATE(1970,1,1)</f>
        <v>41290.598483796297</v>
      </c>
      <c r="T1471" s="11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>(E1472/D1472) * 100</f>
        <v>125.13333333333334</v>
      </c>
      <c r="P1472" s="15">
        <f>(E1472/L1472)</f>
        <v>23.172839506172838</v>
      </c>
      <c r="Q1472" t="str">
        <f>MID(N1472,1,FIND("/",N1472)-1)</f>
        <v>publishing</v>
      </c>
      <c r="R1472" t="str">
        <f>MID(N1472,FIND("/",N1472)+1,LEN(N1472))</f>
        <v>radio &amp; podcasts</v>
      </c>
      <c r="S1472" s="10">
        <f>(((J1472/60)/60)/24)+DATE(1970,1,1)</f>
        <v>41250.827118055553</v>
      </c>
      <c r="T1472" s="11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>(E1473/D1473) * 100</f>
        <v>103.840625</v>
      </c>
      <c r="P1473" s="15">
        <f>(E1473/L1473)</f>
        <v>96.877551020408163</v>
      </c>
      <c r="Q1473" t="str">
        <f>MID(N1473,1,FIND("/",N1473)-1)</f>
        <v>publishing</v>
      </c>
      <c r="R1473" t="str">
        <f>MID(N1473,FIND("/",N1473)+1,LEN(N1473))</f>
        <v>radio &amp; podcasts</v>
      </c>
      <c r="S1473" s="10">
        <f>(((J1473/60)/60)/24)+DATE(1970,1,1)</f>
        <v>42073.957569444443</v>
      </c>
      <c r="T1473" s="11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>(E1474/D1474) * 100</f>
        <v>138.70400000000001</v>
      </c>
      <c r="P1474" s="15">
        <f>(E1474/L1474)</f>
        <v>103.20238095238095</v>
      </c>
      <c r="Q1474" t="str">
        <f>MID(N1474,1,FIND("/",N1474)-1)</f>
        <v>publishing</v>
      </c>
      <c r="R1474" t="str">
        <f>MID(N1474,FIND("/",N1474)+1,LEN(N1474))</f>
        <v>radio &amp; podcasts</v>
      </c>
      <c r="S1474" s="10">
        <f>(((J1474/60)/60)/24)+DATE(1970,1,1)</f>
        <v>41533.542858796296</v>
      </c>
      <c r="T1474" s="11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>(E1475/D1475) * 100</f>
        <v>120.51600000000001</v>
      </c>
      <c r="P1475" s="15">
        <f>(E1475/L1475)</f>
        <v>38.462553191489363</v>
      </c>
      <c r="Q1475" t="str">
        <f>MID(N1475,1,FIND("/",N1475)-1)</f>
        <v>publishing</v>
      </c>
      <c r="R1475" t="str">
        <f>MID(N1475,FIND("/",N1475)+1,LEN(N1475))</f>
        <v>radio &amp; podcasts</v>
      </c>
      <c r="S1475" s="10">
        <f>(((J1475/60)/60)/24)+DATE(1970,1,1)</f>
        <v>40939.979618055557</v>
      </c>
      <c r="T1475" s="11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>(E1476/D1476) * 100</f>
        <v>112.26666666666667</v>
      </c>
      <c r="P1476" s="15">
        <f>(E1476/L1476)</f>
        <v>44.315789473684212</v>
      </c>
      <c r="Q1476" t="str">
        <f>MID(N1476,1,FIND("/",N1476)-1)</f>
        <v>publishing</v>
      </c>
      <c r="R1476" t="str">
        <f>MID(N1476,FIND("/",N1476)+1,LEN(N1476))</f>
        <v>radio &amp; podcasts</v>
      </c>
      <c r="S1476" s="10">
        <f>(((J1476/60)/60)/24)+DATE(1970,1,1)</f>
        <v>41500.727916666663</v>
      </c>
      <c r="T1476" s="11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>(E1477/D1477) * 100</f>
        <v>188.66966666666667</v>
      </c>
      <c r="P1477" s="15">
        <f>(E1477/L1477)</f>
        <v>64.173356009070289</v>
      </c>
      <c r="Q1477" t="str">
        <f>MID(N1477,1,FIND("/",N1477)-1)</f>
        <v>publishing</v>
      </c>
      <c r="R1477" t="str">
        <f>MID(N1477,FIND("/",N1477)+1,LEN(N1477))</f>
        <v>radio &amp; podcasts</v>
      </c>
      <c r="S1477" s="10">
        <f>(((J1477/60)/60)/24)+DATE(1970,1,1)</f>
        <v>41960.722951388889</v>
      </c>
      <c r="T1477" s="11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>(E1478/D1478) * 100</f>
        <v>661.55466666666666</v>
      </c>
      <c r="P1478" s="15">
        <f>(E1478/L1478)</f>
        <v>43.333275109170302</v>
      </c>
      <c r="Q1478" t="str">
        <f>MID(N1478,1,FIND("/",N1478)-1)</f>
        <v>publishing</v>
      </c>
      <c r="R1478" t="str">
        <f>MID(N1478,FIND("/",N1478)+1,LEN(N1478))</f>
        <v>radio &amp; podcasts</v>
      </c>
      <c r="S1478" s="10">
        <f>(((J1478/60)/60)/24)+DATE(1970,1,1)</f>
        <v>40766.041921296295</v>
      </c>
      <c r="T1478" s="11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>(E1479/D1479) * 100</f>
        <v>111.31</v>
      </c>
      <c r="P1479" s="15">
        <f>(E1479/L1479)</f>
        <v>90.495934959349597</v>
      </c>
      <c r="Q1479" t="str">
        <f>MID(N1479,1,FIND("/",N1479)-1)</f>
        <v>publishing</v>
      </c>
      <c r="R1479" t="str">
        <f>MID(N1479,FIND("/",N1479)+1,LEN(N1479))</f>
        <v>radio &amp; podcasts</v>
      </c>
      <c r="S1479" s="10">
        <f>(((J1479/60)/60)/24)+DATE(1970,1,1)</f>
        <v>40840.615787037037</v>
      </c>
      <c r="T1479" s="11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>(E1480/D1480) * 100</f>
        <v>1181.6142199999999</v>
      </c>
      <c r="P1480" s="15">
        <f>(E1480/L1480)</f>
        <v>29.187190495010373</v>
      </c>
      <c r="Q1480" t="str">
        <f>MID(N1480,1,FIND("/",N1480)-1)</f>
        <v>publishing</v>
      </c>
      <c r="R1480" t="str">
        <f>MID(N1480,FIND("/",N1480)+1,LEN(N1480))</f>
        <v>radio &amp; podcasts</v>
      </c>
      <c r="S1480" s="10">
        <f>(((J1480/60)/60)/24)+DATE(1970,1,1)</f>
        <v>41394.871678240743</v>
      </c>
      <c r="T1480" s="11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>(E1481/D1481) * 100</f>
        <v>137.375</v>
      </c>
      <c r="P1481" s="15">
        <f>(E1481/L1481)</f>
        <v>30.95774647887324</v>
      </c>
      <c r="Q1481" t="str">
        <f>MID(N1481,1,FIND("/",N1481)-1)</f>
        <v>publishing</v>
      </c>
      <c r="R1481" t="str">
        <f>MID(N1481,FIND("/",N1481)+1,LEN(N1481))</f>
        <v>radio &amp; podcasts</v>
      </c>
      <c r="S1481" s="10">
        <f>(((J1481/60)/60)/24)+DATE(1970,1,1)</f>
        <v>41754.745243055557</v>
      </c>
      <c r="T1481" s="11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>(E1482/D1482) * 100</f>
        <v>117.04040000000001</v>
      </c>
      <c r="P1482" s="15">
        <f>(E1482/L1482)</f>
        <v>92.157795275590544</v>
      </c>
      <c r="Q1482" t="str">
        <f>MID(N1482,1,FIND("/",N1482)-1)</f>
        <v>publishing</v>
      </c>
      <c r="R1482" t="str">
        <f>MID(N1482,FIND("/",N1482)+1,LEN(N1482))</f>
        <v>radio &amp; podcasts</v>
      </c>
      <c r="S1482" s="10">
        <f>(((J1482/60)/60)/24)+DATE(1970,1,1)</f>
        <v>41464.934016203704</v>
      </c>
      <c r="T1482" s="11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>(E1483/D1483) * 100</f>
        <v>2.1</v>
      </c>
      <c r="P1483" s="15">
        <f>(E1483/L1483)</f>
        <v>17.5</v>
      </c>
      <c r="Q1483" t="str">
        <f>MID(N1483,1,FIND("/",N1483)-1)</f>
        <v>publishing</v>
      </c>
      <c r="R1483" t="str">
        <f>MID(N1483,FIND("/",N1483)+1,LEN(N1483))</f>
        <v>fiction</v>
      </c>
      <c r="S1483" s="10">
        <f>(((J1483/60)/60)/24)+DATE(1970,1,1)</f>
        <v>41550.922974537039</v>
      </c>
      <c r="T1483" s="11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>(E1484/D1484) * 100</f>
        <v>0.1</v>
      </c>
      <c r="P1484" s="15">
        <f>(E1484/L1484)</f>
        <v>5</v>
      </c>
      <c r="Q1484" t="str">
        <f>MID(N1484,1,FIND("/",N1484)-1)</f>
        <v>publishing</v>
      </c>
      <c r="R1484" t="str">
        <f>MID(N1484,FIND("/",N1484)+1,LEN(N1484))</f>
        <v>fiction</v>
      </c>
      <c r="S1484" s="10">
        <f>(((J1484/60)/60)/24)+DATE(1970,1,1)</f>
        <v>41136.85805555556</v>
      </c>
      <c r="T1484" s="11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>(E1485/D1485) * 100</f>
        <v>0.7142857142857143</v>
      </c>
      <c r="P1485" s="15">
        <f>(E1485/L1485)</f>
        <v>25</v>
      </c>
      <c r="Q1485" t="str">
        <f>MID(N1485,1,FIND("/",N1485)-1)</f>
        <v>publishing</v>
      </c>
      <c r="R1485" t="str">
        <f>MID(N1485,FIND("/",N1485)+1,LEN(N1485))</f>
        <v>fiction</v>
      </c>
      <c r="S1485" s="10">
        <f>(((J1485/60)/60)/24)+DATE(1970,1,1)</f>
        <v>42548.192997685182</v>
      </c>
      <c r="T1485" s="11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>(E1486/D1486) * 100</f>
        <v>0</v>
      </c>
      <c r="P1486" s="15" t="e">
        <f>(E1486/L1486)</f>
        <v>#DIV/0!</v>
      </c>
      <c r="Q1486" t="str">
        <f>MID(N1486,1,FIND("/",N1486)-1)</f>
        <v>publishing</v>
      </c>
      <c r="R1486" t="str">
        <f>MID(N1486,FIND("/",N1486)+1,LEN(N1486))</f>
        <v>fiction</v>
      </c>
      <c r="S1486" s="10">
        <f>(((J1486/60)/60)/24)+DATE(1970,1,1)</f>
        <v>41053.200960648144</v>
      </c>
      <c r="T1486" s="11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>(E1487/D1487) * 100</f>
        <v>2.2388059701492535</v>
      </c>
      <c r="P1487" s="15">
        <f>(E1487/L1487)</f>
        <v>50</v>
      </c>
      <c r="Q1487" t="str">
        <f>MID(N1487,1,FIND("/",N1487)-1)</f>
        <v>publishing</v>
      </c>
      <c r="R1487" t="str">
        <f>MID(N1487,FIND("/",N1487)+1,LEN(N1487))</f>
        <v>fiction</v>
      </c>
      <c r="S1487" s="10">
        <f>(((J1487/60)/60)/24)+DATE(1970,1,1)</f>
        <v>42130.795983796299</v>
      </c>
      <c r="T1487" s="11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>(E1488/D1488) * 100</f>
        <v>0.24</v>
      </c>
      <c r="P1488" s="15">
        <f>(E1488/L1488)</f>
        <v>16</v>
      </c>
      <c r="Q1488" t="str">
        <f>MID(N1488,1,FIND("/",N1488)-1)</f>
        <v>publishing</v>
      </c>
      <c r="R1488" t="str">
        <f>MID(N1488,FIND("/",N1488)+1,LEN(N1488))</f>
        <v>fiction</v>
      </c>
      <c r="S1488" s="10">
        <f>(((J1488/60)/60)/24)+DATE(1970,1,1)</f>
        <v>42032.168530092589</v>
      </c>
      <c r="T1488" s="11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>(E1489/D1489) * 100</f>
        <v>0</v>
      </c>
      <c r="P1489" s="15" t="e">
        <f>(E1489/L1489)</f>
        <v>#DIV/0!</v>
      </c>
      <c r="Q1489" t="str">
        <f>MID(N1489,1,FIND("/",N1489)-1)</f>
        <v>publishing</v>
      </c>
      <c r="R1489" t="str">
        <f>MID(N1489,FIND("/",N1489)+1,LEN(N1489))</f>
        <v>fiction</v>
      </c>
      <c r="S1489" s="10">
        <f>(((J1489/60)/60)/24)+DATE(1970,1,1)</f>
        <v>42554.917488425926</v>
      </c>
      <c r="T1489" s="11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>(E1490/D1490) * 100</f>
        <v>2.4</v>
      </c>
      <c r="P1490" s="15">
        <f>(E1490/L1490)</f>
        <v>60</v>
      </c>
      <c r="Q1490" t="str">
        <f>MID(N1490,1,FIND("/",N1490)-1)</f>
        <v>publishing</v>
      </c>
      <c r="R1490" t="str">
        <f>MID(N1490,FIND("/",N1490)+1,LEN(N1490))</f>
        <v>fiction</v>
      </c>
      <c r="S1490" s="10">
        <f>(((J1490/60)/60)/24)+DATE(1970,1,1)</f>
        <v>41614.563194444447</v>
      </c>
      <c r="T1490" s="11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>(E1491/D1491) * 100</f>
        <v>0</v>
      </c>
      <c r="P1491" s="15" t="e">
        <f>(E1491/L1491)</f>
        <v>#DIV/0!</v>
      </c>
      <c r="Q1491" t="str">
        <f>MID(N1491,1,FIND("/",N1491)-1)</f>
        <v>publishing</v>
      </c>
      <c r="R1491" t="str">
        <f>MID(N1491,FIND("/",N1491)+1,LEN(N1491))</f>
        <v>fiction</v>
      </c>
      <c r="S1491" s="10">
        <f>(((J1491/60)/60)/24)+DATE(1970,1,1)</f>
        <v>41198.611712962964</v>
      </c>
      <c r="T1491" s="11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>(E1492/D1492) * 100</f>
        <v>30.862068965517242</v>
      </c>
      <c r="P1492" s="15">
        <f>(E1492/L1492)</f>
        <v>47.10526315789474</v>
      </c>
      <c r="Q1492" t="str">
        <f>MID(N1492,1,FIND("/",N1492)-1)</f>
        <v>publishing</v>
      </c>
      <c r="R1492" t="str">
        <f>MID(N1492,FIND("/",N1492)+1,LEN(N1492))</f>
        <v>fiction</v>
      </c>
      <c r="S1492" s="10">
        <f>(((J1492/60)/60)/24)+DATE(1970,1,1)</f>
        <v>41520.561041666668</v>
      </c>
      <c r="T1492" s="11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>(E1493/D1493) * 100</f>
        <v>8.3333333333333321</v>
      </c>
      <c r="P1493" s="15">
        <f>(E1493/L1493)</f>
        <v>100</v>
      </c>
      <c r="Q1493" t="str">
        <f>MID(N1493,1,FIND("/",N1493)-1)</f>
        <v>publishing</v>
      </c>
      <c r="R1493" t="str">
        <f>MID(N1493,FIND("/",N1493)+1,LEN(N1493))</f>
        <v>fiction</v>
      </c>
      <c r="S1493" s="10">
        <f>(((J1493/60)/60)/24)+DATE(1970,1,1)</f>
        <v>41991.713460648149</v>
      </c>
      <c r="T1493" s="11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>(E1494/D1494) * 100</f>
        <v>0.75</v>
      </c>
      <c r="P1494" s="15">
        <f>(E1494/L1494)</f>
        <v>15</v>
      </c>
      <c r="Q1494" t="str">
        <f>MID(N1494,1,FIND("/",N1494)-1)</f>
        <v>publishing</v>
      </c>
      <c r="R1494" t="str">
        <f>MID(N1494,FIND("/",N1494)+1,LEN(N1494))</f>
        <v>fiction</v>
      </c>
      <c r="S1494" s="10">
        <f>(((J1494/60)/60)/24)+DATE(1970,1,1)</f>
        <v>40682.884791666671</v>
      </c>
      <c r="T1494" s="11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>(E1495/D1495) * 100</f>
        <v>0</v>
      </c>
      <c r="P1495" s="15" t="e">
        <f>(E1495/L1495)</f>
        <v>#DIV/0!</v>
      </c>
      <c r="Q1495" t="str">
        <f>MID(N1495,1,FIND("/",N1495)-1)</f>
        <v>publishing</v>
      </c>
      <c r="R1495" t="str">
        <f>MID(N1495,FIND("/",N1495)+1,LEN(N1495))</f>
        <v>fiction</v>
      </c>
      <c r="S1495" s="10">
        <f>(((J1495/60)/60)/24)+DATE(1970,1,1)</f>
        <v>41411.866608796299</v>
      </c>
      <c r="T1495" s="11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>(E1496/D1496) * 100</f>
        <v>8.9</v>
      </c>
      <c r="P1496" s="15">
        <f>(E1496/L1496)</f>
        <v>40.454545454545453</v>
      </c>
      <c r="Q1496" t="str">
        <f>MID(N1496,1,FIND("/",N1496)-1)</f>
        <v>publishing</v>
      </c>
      <c r="R1496" t="str">
        <f>MID(N1496,FIND("/",N1496)+1,LEN(N1496))</f>
        <v>fiction</v>
      </c>
      <c r="S1496" s="10">
        <f>(((J1496/60)/60)/24)+DATE(1970,1,1)</f>
        <v>42067.722372685181</v>
      </c>
      <c r="T1496" s="11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>(E1497/D1497) * 100</f>
        <v>0</v>
      </c>
      <c r="P1497" s="15" t="e">
        <f>(E1497/L1497)</f>
        <v>#DIV/0!</v>
      </c>
      <c r="Q1497" t="str">
        <f>MID(N1497,1,FIND("/",N1497)-1)</f>
        <v>publishing</v>
      </c>
      <c r="R1497" t="str">
        <f>MID(N1497,FIND("/",N1497)+1,LEN(N1497))</f>
        <v>fiction</v>
      </c>
      <c r="S1497" s="10">
        <f>(((J1497/60)/60)/24)+DATE(1970,1,1)</f>
        <v>40752.789710648147</v>
      </c>
      <c r="T1497" s="11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>(E1498/D1498) * 100</f>
        <v>0</v>
      </c>
      <c r="P1498" s="15" t="e">
        <f>(E1498/L1498)</f>
        <v>#DIV/0!</v>
      </c>
      <c r="Q1498" t="str">
        <f>MID(N1498,1,FIND("/",N1498)-1)</f>
        <v>publishing</v>
      </c>
      <c r="R1498" t="str">
        <f>MID(N1498,FIND("/",N1498)+1,LEN(N1498))</f>
        <v>fiction</v>
      </c>
      <c r="S1498" s="10">
        <f>(((J1498/60)/60)/24)+DATE(1970,1,1)</f>
        <v>41838.475219907406</v>
      </c>
      <c r="T1498" s="11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>(E1499/D1499) * 100</f>
        <v>6.6666666666666671E-3</v>
      </c>
      <c r="P1499" s="15">
        <f>(E1499/L1499)</f>
        <v>1</v>
      </c>
      <c r="Q1499" t="str">
        <f>MID(N1499,1,FIND("/",N1499)-1)</f>
        <v>publishing</v>
      </c>
      <c r="R1499" t="str">
        <f>MID(N1499,FIND("/",N1499)+1,LEN(N1499))</f>
        <v>fiction</v>
      </c>
      <c r="S1499" s="10">
        <f>(((J1499/60)/60)/24)+DATE(1970,1,1)</f>
        <v>41444.64261574074</v>
      </c>
      <c r="T1499" s="11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>(E1500/D1500) * 100</f>
        <v>1.9</v>
      </c>
      <c r="P1500" s="15">
        <f>(E1500/L1500)</f>
        <v>19</v>
      </c>
      <c r="Q1500" t="str">
        <f>MID(N1500,1,FIND("/",N1500)-1)</f>
        <v>publishing</v>
      </c>
      <c r="R1500" t="str">
        <f>MID(N1500,FIND("/",N1500)+1,LEN(N1500))</f>
        <v>fiction</v>
      </c>
      <c r="S1500" s="10">
        <f>(((J1500/60)/60)/24)+DATE(1970,1,1)</f>
        <v>41840.983541666668</v>
      </c>
      <c r="T1500" s="11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>(E1501/D1501) * 100</f>
        <v>0.25</v>
      </c>
      <c r="P1501" s="15">
        <f>(E1501/L1501)</f>
        <v>5</v>
      </c>
      <c r="Q1501" t="str">
        <f>MID(N1501,1,FIND("/",N1501)-1)</f>
        <v>publishing</v>
      </c>
      <c r="R1501" t="str">
        <f>MID(N1501,FIND("/",N1501)+1,LEN(N1501))</f>
        <v>fiction</v>
      </c>
      <c r="S1501" s="10">
        <f>(((J1501/60)/60)/24)+DATE(1970,1,1)</f>
        <v>42527.007326388892</v>
      </c>
      <c r="T1501" s="11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>(E1502/D1502) * 100</f>
        <v>25.035714285714285</v>
      </c>
      <c r="P1502" s="15">
        <f>(E1502/L1502)</f>
        <v>46.733333333333334</v>
      </c>
      <c r="Q1502" t="str">
        <f>MID(N1502,1,FIND("/",N1502)-1)</f>
        <v>publishing</v>
      </c>
      <c r="R1502" t="str">
        <f>MID(N1502,FIND("/",N1502)+1,LEN(N1502))</f>
        <v>fiction</v>
      </c>
      <c r="S1502" s="10">
        <f>(((J1502/60)/60)/24)+DATE(1970,1,1)</f>
        <v>41365.904594907406</v>
      </c>
      <c r="T1502" s="11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>(E1503/D1503) * 100</f>
        <v>166.33076923076925</v>
      </c>
      <c r="P1503" s="15">
        <f>(E1503/L1503)</f>
        <v>97.731073446327684</v>
      </c>
      <c r="Q1503" t="str">
        <f>MID(N1503,1,FIND("/",N1503)-1)</f>
        <v>photography</v>
      </c>
      <c r="R1503" t="str">
        <f>MID(N1503,FIND("/",N1503)+1,LEN(N1503))</f>
        <v>photobooks</v>
      </c>
      <c r="S1503" s="10">
        <f>(((J1503/60)/60)/24)+DATE(1970,1,1)</f>
        <v>42163.583599537036</v>
      </c>
      <c r="T1503" s="11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>(E1504/D1504) * 100</f>
        <v>101.44545454545455</v>
      </c>
      <c r="P1504" s="15">
        <f>(E1504/L1504)</f>
        <v>67.835866261398181</v>
      </c>
      <c r="Q1504" t="str">
        <f>MID(N1504,1,FIND("/",N1504)-1)</f>
        <v>photography</v>
      </c>
      <c r="R1504" t="str">
        <f>MID(N1504,FIND("/",N1504)+1,LEN(N1504))</f>
        <v>photobooks</v>
      </c>
      <c r="S1504" s="10">
        <f>(((J1504/60)/60)/24)+DATE(1970,1,1)</f>
        <v>42426.542592592596</v>
      </c>
      <c r="T1504" s="11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>(E1505/D1505) * 100</f>
        <v>107.89146666666667</v>
      </c>
      <c r="P1505" s="15">
        <f>(E1505/L1505)</f>
        <v>56.98492957746479</v>
      </c>
      <c r="Q1505" t="str">
        <f>MID(N1505,1,FIND("/",N1505)-1)</f>
        <v>photography</v>
      </c>
      <c r="R1505" t="str">
        <f>MID(N1505,FIND("/",N1505)+1,LEN(N1505))</f>
        <v>photobooks</v>
      </c>
      <c r="S1505" s="10">
        <f>(((J1505/60)/60)/24)+DATE(1970,1,1)</f>
        <v>42606.347233796296</v>
      </c>
      <c r="T1505" s="11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>(E1506/D1506) * 100</f>
        <v>277.93846153846158</v>
      </c>
      <c r="P1506" s="15">
        <f>(E1506/L1506)</f>
        <v>67.159851301115239</v>
      </c>
      <c r="Q1506" t="str">
        <f>MID(N1506,1,FIND("/",N1506)-1)</f>
        <v>photography</v>
      </c>
      <c r="R1506" t="str">
        <f>MID(N1506,FIND("/",N1506)+1,LEN(N1506))</f>
        <v>photobooks</v>
      </c>
      <c r="S1506" s="10">
        <f>(((J1506/60)/60)/24)+DATE(1970,1,1)</f>
        <v>41772.657685185186</v>
      </c>
      <c r="T1506" s="11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>(E1507/D1507) * 100</f>
        <v>103.58125</v>
      </c>
      <c r="P1507" s="15">
        <f>(E1507/L1507)</f>
        <v>48.037681159420288</v>
      </c>
      <c r="Q1507" t="str">
        <f>MID(N1507,1,FIND("/",N1507)-1)</f>
        <v>photography</v>
      </c>
      <c r="R1507" t="str">
        <f>MID(N1507,FIND("/",N1507)+1,LEN(N1507))</f>
        <v>photobooks</v>
      </c>
      <c r="S1507" s="10">
        <f>(((J1507/60)/60)/24)+DATE(1970,1,1)</f>
        <v>42414.44332175926</v>
      </c>
      <c r="T1507" s="11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>(E1508/D1508) * 100</f>
        <v>111.4</v>
      </c>
      <c r="P1508" s="15">
        <f>(E1508/L1508)</f>
        <v>38.860465116279073</v>
      </c>
      <c r="Q1508" t="str">
        <f>MID(N1508,1,FIND("/",N1508)-1)</f>
        <v>photography</v>
      </c>
      <c r="R1508" t="str">
        <f>MID(N1508,FIND("/",N1508)+1,LEN(N1508))</f>
        <v>photobooks</v>
      </c>
      <c r="S1508" s="10">
        <f>(((J1508/60)/60)/24)+DATE(1970,1,1)</f>
        <v>41814.785925925928</v>
      </c>
      <c r="T1508" s="11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>(E1509/D1509) * 100</f>
        <v>215</v>
      </c>
      <c r="P1509" s="15">
        <f>(E1509/L1509)</f>
        <v>78.181818181818187</v>
      </c>
      <c r="Q1509" t="str">
        <f>MID(N1509,1,FIND("/",N1509)-1)</f>
        <v>photography</v>
      </c>
      <c r="R1509" t="str">
        <f>MID(N1509,FIND("/",N1509)+1,LEN(N1509))</f>
        <v>photobooks</v>
      </c>
      <c r="S1509" s="10">
        <f>(((J1509/60)/60)/24)+DATE(1970,1,1)</f>
        <v>40254.450335648151</v>
      </c>
      <c r="T1509" s="11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>(E1510/D1510) * 100</f>
        <v>110.76216216216217</v>
      </c>
      <c r="P1510" s="15">
        <f>(E1510/L1510)</f>
        <v>97.113744075829388</v>
      </c>
      <c r="Q1510" t="str">
        <f>MID(N1510,1,FIND("/",N1510)-1)</f>
        <v>photography</v>
      </c>
      <c r="R1510" t="str">
        <f>MID(N1510,FIND("/",N1510)+1,LEN(N1510))</f>
        <v>photobooks</v>
      </c>
      <c r="S1510" s="10">
        <f>(((J1510/60)/60)/24)+DATE(1970,1,1)</f>
        <v>41786.614363425928</v>
      </c>
      <c r="T1510" s="11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>(E1511/D1511) * 100</f>
        <v>123.64125714285714</v>
      </c>
      <c r="P1511" s="15">
        <f>(E1511/L1511)</f>
        <v>110.39397959183674</v>
      </c>
      <c r="Q1511" t="str">
        <f>MID(N1511,1,FIND("/",N1511)-1)</f>
        <v>photography</v>
      </c>
      <c r="R1511" t="str">
        <f>MID(N1511,FIND("/",N1511)+1,LEN(N1511))</f>
        <v>photobooks</v>
      </c>
      <c r="S1511" s="10">
        <f>(((J1511/60)/60)/24)+DATE(1970,1,1)</f>
        <v>42751.533391203702</v>
      </c>
      <c r="T1511" s="11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>(E1512/D1512) * 100</f>
        <v>101.03500000000001</v>
      </c>
      <c r="P1512" s="15">
        <f>(E1512/L1512)</f>
        <v>39.91506172839506</v>
      </c>
      <c r="Q1512" t="str">
        <f>MID(N1512,1,FIND("/",N1512)-1)</f>
        <v>photography</v>
      </c>
      <c r="R1512" t="str">
        <f>MID(N1512,FIND("/",N1512)+1,LEN(N1512))</f>
        <v>photobooks</v>
      </c>
      <c r="S1512" s="10">
        <f>(((J1512/60)/60)/24)+DATE(1970,1,1)</f>
        <v>41809.385162037033</v>
      </c>
      <c r="T1512" s="11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>(E1513/D1513) * 100</f>
        <v>111.79285714285714</v>
      </c>
      <c r="P1513" s="15">
        <f>(E1513/L1513)</f>
        <v>75.975728155339809</v>
      </c>
      <c r="Q1513" t="str">
        <f>MID(N1513,1,FIND("/",N1513)-1)</f>
        <v>photography</v>
      </c>
      <c r="R1513" t="str">
        <f>MID(N1513,FIND("/",N1513)+1,LEN(N1513))</f>
        <v>photobooks</v>
      </c>
      <c r="S1513" s="10">
        <f>(((J1513/60)/60)/24)+DATE(1970,1,1)</f>
        <v>42296.583379629628</v>
      </c>
      <c r="T1513" s="11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>(E1514/D1514) * 100</f>
        <v>558.7714285714286</v>
      </c>
      <c r="P1514" s="15">
        <f>(E1514/L1514)</f>
        <v>58.379104477611939</v>
      </c>
      <c r="Q1514" t="str">
        <f>MID(N1514,1,FIND("/",N1514)-1)</f>
        <v>photography</v>
      </c>
      <c r="R1514" t="str">
        <f>MID(N1514,FIND("/",N1514)+1,LEN(N1514))</f>
        <v>photobooks</v>
      </c>
      <c r="S1514" s="10">
        <f>(((J1514/60)/60)/24)+DATE(1970,1,1)</f>
        <v>42741.684479166666</v>
      </c>
      <c r="T1514" s="11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>(E1515/D1515) * 100</f>
        <v>150.01875000000001</v>
      </c>
      <c r="P1515" s="15">
        <f>(E1515/L1515)</f>
        <v>55.82093023255814</v>
      </c>
      <c r="Q1515" t="str">
        <f>MID(N1515,1,FIND("/",N1515)-1)</f>
        <v>photography</v>
      </c>
      <c r="R1515" t="str">
        <f>MID(N1515,FIND("/",N1515)+1,LEN(N1515))</f>
        <v>photobooks</v>
      </c>
      <c r="S1515" s="10">
        <f>(((J1515/60)/60)/24)+DATE(1970,1,1)</f>
        <v>41806.637337962966</v>
      </c>
      <c r="T1515" s="11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>(E1516/D1516) * 100</f>
        <v>106.476</v>
      </c>
      <c r="P1516" s="15">
        <f>(E1516/L1516)</f>
        <v>151.24431818181819</v>
      </c>
      <c r="Q1516" t="str">
        <f>MID(N1516,1,FIND("/",N1516)-1)</f>
        <v>photography</v>
      </c>
      <c r="R1516" t="str">
        <f>MID(N1516,FIND("/",N1516)+1,LEN(N1516))</f>
        <v>photobooks</v>
      </c>
      <c r="S1516" s="10">
        <f>(((J1516/60)/60)/24)+DATE(1970,1,1)</f>
        <v>42234.597685185188</v>
      </c>
      <c r="T1516" s="11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>(E1517/D1517) * 100</f>
        <v>157.18899999999999</v>
      </c>
      <c r="P1517" s="15">
        <f>(E1517/L1517)</f>
        <v>849.67027027027029</v>
      </c>
      <c r="Q1517" t="str">
        <f>MID(N1517,1,FIND("/",N1517)-1)</f>
        <v>photography</v>
      </c>
      <c r="R1517" t="str">
        <f>MID(N1517,FIND("/",N1517)+1,LEN(N1517))</f>
        <v>photobooks</v>
      </c>
      <c r="S1517" s="10">
        <f>(((J1517/60)/60)/24)+DATE(1970,1,1)</f>
        <v>42415.253437499996</v>
      </c>
      <c r="T1517" s="11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>(E1518/D1518) * 100</f>
        <v>108.65882352941176</v>
      </c>
      <c r="P1518" s="15">
        <f>(E1518/L1518)</f>
        <v>159.24137931034483</v>
      </c>
      <c r="Q1518" t="str">
        <f>MID(N1518,1,FIND("/",N1518)-1)</f>
        <v>photography</v>
      </c>
      <c r="R1518" t="str">
        <f>MID(N1518,FIND("/",N1518)+1,LEN(N1518))</f>
        <v>photobooks</v>
      </c>
      <c r="S1518" s="10">
        <f>(((J1518/60)/60)/24)+DATE(1970,1,1)</f>
        <v>42619.466342592597</v>
      </c>
      <c r="T1518" s="11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>(E1519/D1519) * 100</f>
        <v>161.97999999999999</v>
      </c>
      <c r="P1519" s="15">
        <f>(E1519/L1519)</f>
        <v>39.507317073170732</v>
      </c>
      <c r="Q1519" t="str">
        <f>MID(N1519,1,FIND("/",N1519)-1)</f>
        <v>photography</v>
      </c>
      <c r="R1519" t="str">
        <f>MID(N1519,FIND("/",N1519)+1,LEN(N1519))</f>
        <v>photobooks</v>
      </c>
      <c r="S1519" s="10">
        <f>(((J1519/60)/60)/24)+DATE(1970,1,1)</f>
        <v>41948.56658564815</v>
      </c>
      <c r="T1519" s="11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>(E1520/D1520) * 100</f>
        <v>205.36666666666665</v>
      </c>
      <c r="P1520" s="15">
        <f>(E1520/L1520)</f>
        <v>130.52966101694915</v>
      </c>
      <c r="Q1520" t="str">
        <f>MID(N1520,1,FIND("/",N1520)-1)</f>
        <v>photography</v>
      </c>
      <c r="R1520" t="str">
        <f>MID(N1520,FIND("/",N1520)+1,LEN(N1520))</f>
        <v>photobooks</v>
      </c>
      <c r="S1520" s="10">
        <f>(((J1520/60)/60)/24)+DATE(1970,1,1)</f>
        <v>41760.8200462963</v>
      </c>
      <c r="T1520" s="11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>(E1521/D1521) * 100</f>
        <v>103.36388888888889</v>
      </c>
      <c r="P1521" s="15">
        <f>(E1521/L1521)</f>
        <v>64.156896551724131</v>
      </c>
      <c r="Q1521" t="str">
        <f>MID(N1521,1,FIND("/",N1521)-1)</f>
        <v>photography</v>
      </c>
      <c r="R1521" t="str">
        <f>MID(N1521,FIND("/",N1521)+1,LEN(N1521))</f>
        <v>photobooks</v>
      </c>
      <c r="S1521" s="10">
        <f>(((J1521/60)/60)/24)+DATE(1970,1,1)</f>
        <v>41782.741701388892</v>
      </c>
      <c r="T1521" s="11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>(E1522/D1522) * 100</f>
        <v>103.47222222222223</v>
      </c>
      <c r="P1522" s="15">
        <f>(E1522/L1522)</f>
        <v>111.52694610778443</v>
      </c>
      <c r="Q1522" t="str">
        <f>MID(N1522,1,FIND("/",N1522)-1)</f>
        <v>photography</v>
      </c>
      <c r="R1522" t="str">
        <f>MID(N1522,FIND("/",N1522)+1,LEN(N1522))</f>
        <v>photobooks</v>
      </c>
      <c r="S1522" s="10">
        <f>(((J1522/60)/60)/24)+DATE(1970,1,1)</f>
        <v>41955.857789351852</v>
      </c>
      <c r="T1522" s="11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>(E1523/D1523) * 100</f>
        <v>106.81333333333333</v>
      </c>
      <c r="P1523" s="15">
        <f>(E1523/L1523)</f>
        <v>170.44680851063831</v>
      </c>
      <c r="Q1523" t="str">
        <f>MID(N1523,1,FIND("/",N1523)-1)</f>
        <v>photography</v>
      </c>
      <c r="R1523" t="str">
        <f>MID(N1523,FIND("/",N1523)+1,LEN(N1523))</f>
        <v>photobooks</v>
      </c>
      <c r="S1523" s="10">
        <f>(((J1523/60)/60)/24)+DATE(1970,1,1)</f>
        <v>42493.167719907404</v>
      </c>
      <c r="T1523" s="11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>(E1524/D1524) * 100</f>
        <v>138.96574712643678</v>
      </c>
      <c r="P1524" s="15">
        <f>(E1524/L1524)</f>
        <v>133.7391592920354</v>
      </c>
      <c r="Q1524" t="str">
        <f>MID(N1524,1,FIND("/",N1524)-1)</f>
        <v>photography</v>
      </c>
      <c r="R1524" t="str">
        <f>MID(N1524,FIND("/",N1524)+1,LEN(N1524))</f>
        <v>photobooks</v>
      </c>
      <c r="S1524" s="10">
        <f>(((J1524/60)/60)/24)+DATE(1970,1,1)</f>
        <v>41899.830312500002</v>
      </c>
      <c r="T1524" s="11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>(E1525/D1525) * 100</f>
        <v>124.84324324324325</v>
      </c>
      <c r="P1525" s="15">
        <f>(E1525/L1525)</f>
        <v>95.834024896265561</v>
      </c>
      <c r="Q1525" t="str">
        <f>MID(N1525,1,FIND("/",N1525)-1)</f>
        <v>photography</v>
      </c>
      <c r="R1525" t="str">
        <f>MID(N1525,FIND("/",N1525)+1,LEN(N1525))</f>
        <v>photobooks</v>
      </c>
      <c r="S1525" s="10">
        <f>(((J1525/60)/60)/24)+DATE(1970,1,1)</f>
        <v>41964.751342592594</v>
      </c>
      <c r="T1525" s="11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>(E1526/D1526) * 100</f>
        <v>206.99999999999997</v>
      </c>
      <c r="P1526" s="15">
        <f>(E1526/L1526)</f>
        <v>221.78571428571428</v>
      </c>
      <c r="Q1526" t="str">
        <f>MID(N1526,1,FIND("/",N1526)-1)</f>
        <v>photography</v>
      </c>
      <c r="R1526" t="str">
        <f>MID(N1526,FIND("/",N1526)+1,LEN(N1526))</f>
        <v>photobooks</v>
      </c>
      <c r="S1526" s="10">
        <f>(((J1526/60)/60)/24)+DATE(1970,1,1)</f>
        <v>42756.501041666663</v>
      </c>
      <c r="T1526" s="11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>(E1527/D1527) * 100</f>
        <v>174.00576923076923</v>
      </c>
      <c r="P1527" s="15">
        <f>(E1527/L1527)</f>
        <v>32.315357142857138</v>
      </c>
      <c r="Q1527" t="str">
        <f>MID(N1527,1,FIND("/",N1527)-1)</f>
        <v>photography</v>
      </c>
      <c r="R1527" t="str">
        <f>MID(N1527,FIND("/",N1527)+1,LEN(N1527))</f>
        <v>photobooks</v>
      </c>
      <c r="S1527" s="10">
        <f>(((J1527/60)/60)/24)+DATE(1970,1,1)</f>
        <v>42570.702986111108</v>
      </c>
      <c r="T1527" s="11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>(E1528/D1528) * 100</f>
        <v>120.32608695652173</v>
      </c>
      <c r="P1528" s="15">
        <f>(E1528/L1528)</f>
        <v>98.839285714285708</v>
      </c>
      <c r="Q1528" t="str">
        <f>MID(N1528,1,FIND("/",N1528)-1)</f>
        <v>photography</v>
      </c>
      <c r="R1528" t="str">
        <f>MID(N1528,FIND("/",N1528)+1,LEN(N1528))</f>
        <v>photobooks</v>
      </c>
      <c r="S1528" s="10">
        <f>(((J1528/60)/60)/24)+DATE(1970,1,1)</f>
        <v>42339.276006944448</v>
      </c>
      <c r="T1528" s="11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>(E1529/D1529) * 100</f>
        <v>110.44428571428573</v>
      </c>
      <c r="P1529" s="15">
        <f>(E1529/L1529)</f>
        <v>55.222142857142863</v>
      </c>
      <c r="Q1529" t="str">
        <f>MID(N1529,1,FIND("/",N1529)-1)</f>
        <v>photography</v>
      </c>
      <c r="R1529" t="str">
        <f>MID(N1529,FIND("/",N1529)+1,LEN(N1529))</f>
        <v>photobooks</v>
      </c>
      <c r="S1529" s="10">
        <f>(((J1529/60)/60)/24)+DATE(1970,1,1)</f>
        <v>42780.600532407407</v>
      </c>
      <c r="T1529" s="11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>(E1530/D1530) * 100</f>
        <v>281.56666666666666</v>
      </c>
      <c r="P1530" s="15">
        <f>(E1530/L1530)</f>
        <v>52.793750000000003</v>
      </c>
      <c r="Q1530" t="str">
        <f>MID(N1530,1,FIND("/",N1530)-1)</f>
        <v>photography</v>
      </c>
      <c r="R1530" t="str">
        <f>MID(N1530,FIND("/",N1530)+1,LEN(N1530))</f>
        <v>photobooks</v>
      </c>
      <c r="S1530" s="10">
        <f>(((J1530/60)/60)/24)+DATE(1970,1,1)</f>
        <v>42736.732893518521</v>
      </c>
      <c r="T1530" s="11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>(E1531/D1531) * 100</f>
        <v>100.67894736842105</v>
      </c>
      <c r="P1531" s="15">
        <f>(E1531/L1531)</f>
        <v>135.66666666666666</v>
      </c>
      <c r="Q1531" t="str">
        <f>MID(N1531,1,FIND("/",N1531)-1)</f>
        <v>photography</v>
      </c>
      <c r="R1531" t="str">
        <f>MID(N1531,FIND("/",N1531)+1,LEN(N1531))</f>
        <v>photobooks</v>
      </c>
      <c r="S1531" s="10">
        <f>(((J1531/60)/60)/24)+DATE(1970,1,1)</f>
        <v>42052.628703703704</v>
      </c>
      <c r="T1531" s="11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>(E1532/D1532) * 100</f>
        <v>134.82571428571427</v>
      </c>
      <c r="P1532" s="15">
        <f>(E1532/L1532)</f>
        <v>53.991990846681922</v>
      </c>
      <c r="Q1532" t="str">
        <f>MID(N1532,1,FIND("/",N1532)-1)</f>
        <v>photography</v>
      </c>
      <c r="R1532" t="str">
        <f>MID(N1532,FIND("/",N1532)+1,LEN(N1532))</f>
        <v>photobooks</v>
      </c>
      <c r="S1532" s="10">
        <f>(((J1532/60)/60)/24)+DATE(1970,1,1)</f>
        <v>42275.767303240747</v>
      </c>
      <c r="T1532" s="11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>(E1533/D1533) * 100</f>
        <v>175.95744680851064</v>
      </c>
      <c r="P1533" s="15">
        <f>(E1533/L1533)</f>
        <v>56.643835616438359</v>
      </c>
      <c r="Q1533" t="str">
        <f>MID(N1533,1,FIND("/",N1533)-1)</f>
        <v>photography</v>
      </c>
      <c r="R1533" t="str">
        <f>MID(N1533,FIND("/",N1533)+1,LEN(N1533))</f>
        <v>photobooks</v>
      </c>
      <c r="S1533" s="10">
        <f>(((J1533/60)/60)/24)+DATE(1970,1,1)</f>
        <v>41941.802384259259</v>
      </c>
      <c r="T1533" s="11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>(E1534/D1534) * 100</f>
        <v>484.02000000000004</v>
      </c>
      <c r="P1534" s="15">
        <f>(E1534/L1534)</f>
        <v>82.316326530612244</v>
      </c>
      <c r="Q1534" t="str">
        <f>MID(N1534,1,FIND("/",N1534)-1)</f>
        <v>photography</v>
      </c>
      <c r="R1534" t="str">
        <f>MID(N1534,FIND("/",N1534)+1,LEN(N1534))</f>
        <v>photobooks</v>
      </c>
      <c r="S1534" s="10">
        <f>(((J1534/60)/60)/24)+DATE(1970,1,1)</f>
        <v>42391.475289351853</v>
      </c>
      <c r="T1534" s="11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>(E1535/D1535) * 100</f>
        <v>145.14000000000001</v>
      </c>
      <c r="P1535" s="15">
        <f>(E1535/L1535)</f>
        <v>88.26081081081081</v>
      </c>
      <c r="Q1535" t="str">
        <f>MID(N1535,1,FIND("/",N1535)-1)</f>
        <v>photography</v>
      </c>
      <c r="R1535" t="str">
        <f>MID(N1535,FIND("/",N1535)+1,LEN(N1535))</f>
        <v>photobooks</v>
      </c>
      <c r="S1535" s="10">
        <f>(((J1535/60)/60)/24)+DATE(1970,1,1)</f>
        <v>42443.00204861111</v>
      </c>
      <c r="T1535" s="11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>(E1536/D1536) * 100</f>
        <v>417.73333333333335</v>
      </c>
      <c r="P1536" s="15">
        <f>(E1536/L1536)</f>
        <v>84.905149051490511</v>
      </c>
      <c r="Q1536" t="str">
        <f>MID(N1536,1,FIND("/",N1536)-1)</f>
        <v>photography</v>
      </c>
      <c r="R1536" t="str">
        <f>MID(N1536,FIND("/",N1536)+1,LEN(N1536))</f>
        <v>photobooks</v>
      </c>
      <c r="S1536" s="10">
        <f>(((J1536/60)/60)/24)+DATE(1970,1,1)</f>
        <v>42221.67432870371</v>
      </c>
      <c r="T1536" s="11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>(E1537/D1537) * 100</f>
        <v>132.42499999999998</v>
      </c>
      <c r="P1537" s="15">
        <f>(E1537/L1537)</f>
        <v>48.154545454545456</v>
      </c>
      <c r="Q1537" t="str">
        <f>MID(N1537,1,FIND("/",N1537)-1)</f>
        <v>photography</v>
      </c>
      <c r="R1537" t="str">
        <f>MID(N1537,FIND("/",N1537)+1,LEN(N1537))</f>
        <v>photobooks</v>
      </c>
      <c r="S1537" s="10">
        <f>(((J1537/60)/60)/24)+DATE(1970,1,1)</f>
        <v>42484.829062500001</v>
      </c>
      <c r="T1537" s="11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>(E1538/D1538) * 100</f>
        <v>250.30841666666666</v>
      </c>
      <c r="P1538" s="15">
        <f>(E1538/L1538)</f>
        <v>66.015406593406595</v>
      </c>
      <c r="Q1538" t="str">
        <f>MID(N1538,1,FIND("/",N1538)-1)</f>
        <v>photography</v>
      </c>
      <c r="R1538" t="str">
        <f>MID(N1538,FIND("/",N1538)+1,LEN(N1538))</f>
        <v>photobooks</v>
      </c>
      <c r="S1538" s="10">
        <f>(((J1538/60)/60)/24)+DATE(1970,1,1)</f>
        <v>42213.802199074074</v>
      </c>
      <c r="T1538" s="11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>(E1539/D1539) * 100</f>
        <v>179.9</v>
      </c>
      <c r="P1539" s="15">
        <f>(E1539/L1539)</f>
        <v>96.375</v>
      </c>
      <c r="Q1539" t="str">
        <f>MID(N1539,1,FIND("/",N1539)-1)</f>
        <v>photography</v>
      </c>
      <c r="R1539" t="str">
        <f>MID(N1539,FIND("/",N1539)+1,LEN(N1539))</f>
        <v>photobooks</v>
      </c>
      <c r="S1539" s="10">
        <f>(((J1539/60)/60)/24)+DATE(1970,1,1)</f>
        <v>42552.315127314811</v>
      </c>
      <c r="T1539" s="11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>(E1540/D1540) * 100</f>
        <v>102.62857142857142</v>
      </c>
      <c r="P1540" s="15">
        <f>(E1540/L1540)</f>
        <v>156.17391304347825</v>
      </c>
      <c r="Q1540" t="str">
        <f>MID(N1540,1,FIND("/",N1540)-1)</f>
        <v>photography</v>
      </c>
      <c r="R1540" t="str">
        <f>MID(N1540,FIND("/",N1540)+1,LEN(N1540))</f>
        <v>photobooks</v>
      </c>
      <c r="S1540" s="10">
        <f>(((J1540/60)/60)/24)+DATE(1970,1,1)</f>
        <v>41981.782060185185</v>
      </c>
      <c r="T1540" s="11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>(E1541/D1541) * 100</f>
        <v>135.98609999999999</v>
      </c>
      <c r="P1541" s="15">
        <f>(E1541/L1541)</f>
        <v>95.764859154929582</v>
      </c>
      <c r="Q1541" t="str">
        <f>MID(N1541,1,FIND("/",N1541)-1)</f>
        <v>photography</v>
      </c>
      <c r="R1541" t="str">
        <f>MID(N1541,FIND("/",N1541)+1,LEN(N1541))</f>
        <v>photobooks</v>
      </c>
      <c r="S1541" s="10">
        <f>(((J1541/60)/60)/24)+DATE(1970,1,1)</f>
        <v>42705.919201388882</v>
      </c>
      <c r="T1541" s="11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>(E1542/D1542) * 100</f>
        <v>117.86666666666667</v>
      </c>
      <c r="P1542" s="15">
        <f>(E1542/L1542)</f>
        <v>180.40816326530611</v>
      </c>
      <c r="Q1542" t="str">
        <f>MID(N1542,1,FIND("/",N1542)-1)</f>
        <v>photography</v>
      </c>
      <c r="R1542" t="str">
        <f>MID(N1542,FIND("/",N1542)+1,LEN(N1542))</f>
        <v>photobooks</v>
      </c>
      <c r="S1542" s="10">
        <f>(((J1542/60)/60)/24)+DATE(1970,1,1)</f>
        <v>41939.00712962963</v>
      </c>
      <c r="T1542" s="11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>(E1543/D1543) * 100</f>
        <v>3.3333333333333333E-2</v>
      </c>
      <c r="P1543" s="15">
        <f>(E1543/L1543)</f>
        <v>3</v>
      </c>
      <c r="Q1543" t="str">
        <f>MID(N1543,1,FIND("/",N1543)-1)</f>
        <v>photography</v>
      </c>
      <c r="R1543" t="str">
        <f>MID(N1543,FIND("/",N1543)+1,LEN(N1543))</f>
        <v>nature</v>
      </c>
      <c r="S1543" s="10">
        <f>(((J1543/60)/60)/24)+DATE(1970,1,1)</f>
        <v>41974.712245370371</v>
      </c>
      <c r="T1543" s="11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>(E1544/D1544) * 100</f>
        <v>4</v>
      </c>
      <c r="P1544" s="15">
        <f>(E1544/L1544)</f>
        <v>20</v>
      </c>
      <c r="Q1544" t="str">
        <f>MID(N1544,1,FIND("/",N1544)-1)</f>
        <v>photography</v>
      </c>
      <c r="R1544" t="str">
        <f>MID(N1544,FIND("/",N1544)+1,LEN(N1544))</f>
        <v>nature</v>
      </c>
      <c r="S1544" s="10">
        <f>(((J1544/60)/60)/24)+DATE(1970,1,1)</f>
        <v>42170.996527777781</v>
      </c>
      <c r="T1544" s="11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>(E1545/D1545) * 100</f>
        <v>0.44444444444444442</v>
      </c>
      <c r="P1545" s="15">
        <f>(E1545/L1545)</f>
        <v>10</v>
      </c>
      <c r="Q1545" t="str">
        <f>MID(N1545,1,FIND("/",N1545)-1)</f>
        <v>photography</v>
      </c>
      <c r="R1545" t="str">
        <f>MID(N1545,FIND("/",N1545)+1,LEN(N1545))</f>
        <v>nature</v>
      </c>
      <c r="S1545" s="10">
        <f>(((J1545/60)/60)/24)+DATE(1970,1,1)</f>
        <v>41935.509652777779</v>
      </c>
      <c r="T1545" s="11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>(E1546/D1546) * 100</f>
        <v>0</v>
      </c>
      <c r="P1546" s="15" t="e">
        <f>(E1546/L1546)</f>
        <v>#DIV/0!</v>
      </c>
      <c r="Q1546" t="str">
        <f>MID(N1546,1,FIND("/",N1546)-1)</f>
        <v>photography</v>
      </c>
      <c r="R1546" t="str">
        <f>MID(N1546,FIND("/",N1546)+1,LEN(N1546))</f>
        <v>nature</v>
      </c>
      <c r="S1546" s="10">
        <f>(((J1546/60)/60)/24)+DATE(1970,1,1)</f>
        <v>42053.051203703704</v>
      </c>
      <c r="T1546" s="11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>(E1547/D1547) * 100</f>
        <v>3.3333333333333333E-2</v>
      </c>
      <c r="P1547" s="15">
        <f>(E1547/L1547)</f>
        <v>1</v>
      </c>
      <c r="Q1547" t="str">
        <f>MID(N1547,1,FIND("/",N1547)-1)</f>
        <v>photography</v>
      </c>
      <c r="R1547" t="str">
        <f>MID(N1547,FIND("/",N1547)+1,LEN(N1547))</f>
        <v>nature</v>
      </c>
      <c r="S1547" s="10">
        <f>(((J1547/60)/60)/24)+DATE(1970,1,1)</f>
        <v>42031.884652777779</v>
      </c>
      <c r="T1547" s="11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>(E1548/D1548) * 100</f>
        <v>28.9</v>
      </c>
      <c r="P1548" s="15">
        <f>(E1548/L1548)</f>
        <v>26.272727272727273</v>
      </c>
      <c r="Q1548" t="str">
        <f>MID(N1548,1,FIND("/",N1548)-1)</f>
        <v>photography</v>
      </c>
      <c r="R1548" t="str">
        <f>MID(N1548,FIND("/",N1548)+1,LEN(N1548))</f>
        <v>nature</v>
      </c>
      <c r="S1548" s="10">
        <f>(((J1548/60)/60)/24)+DATE(1970,1,1)</f>
        <v>41839.212951388887</v>
      </c>
      <c r="T1548" s="11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>(E1549/D1549) * 100</f>
        <v>0</v>
      </c>
      <c r="P1549" s="15" t="e">
        <f>(E1549/L1549)</f>
        <v>#DIV/0!</v>
      </c>
      <c r="Q1549" t="str">
        <f>MID(N1549,1,FIND("/",N1549)-1)</f>
        <v>photography</v>
      </c>
      <c r="R1549" t="str">
        <f>MID(N1549,FIND("/",N1549)+1,LEN(N1549))</f>
        <v>nature</v>
      </c>
      <c r="S1549" s="10">
        <f>(((J1549/60)/60)/24)+DATE(1970,1,1)</f>
        <v>42782.426875000005</v>
      </c>
      <c r="T1549" s="11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>(E1550/D1550) * 100</f>
        <v>8.5714285714285712</v>
      </c>
      <c r="P1550" s="15">
        <f>(E1550/L1550)</f>
        <v>60</v>
      </c>
      <c r="Q1550" t="str">
        <f>MID(N1550,1,FIND("/",N1550)-1)</f>
        <v>photography</v>
      </c>
      <c r="R1550" t="str">
        <f>MID(N1550,FIND("/",N1550)+1,LEN(N1550))</f>
        <v>nature</v>
      </c>
      <c r="S1550" s="10">
        <f>(((J1550/60)/60)/24)+DATE(1970,1,1)</f>
        <v>42286.88217592593</v>
      </c>
      <c r="T1550" s="11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>(E1551/D1551) * 100</f>
        <v>34</v>
      </c>
      <c r="P1551" s="15">
        <f>(E1551/L1551)</f>
        <v>28.333333333333332</v>
      </c>
      <c r="Q1551" t="str">
        <f>MID(N1551,1,FIND("/",N1551)-1)</f>
        <v>photography</v>
      </c>
      <c r="R1551" t="str">
        <f>MID(N1551,FIND("/",N1551)+1,LEN(N1551))</f>
        <v>nature</v>
      </c>
      <c r="S1551" s="10">
        <f>(((J1551/60)/60)/24)+DATE(1970,1,1)</f>
        <v>42281.136099537034</v>
      </c>
      <c r="T1551" s="11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>(E1552/D1552) * 100</f>
        <v>13.466666666666665</v>
      </c>
      <c r="P1552" s="15">
        <f>(E1552/L1552)</f>
        <v>14.428571428571429</v>
      </c>
      <c r="Q1552" t="str">
        <f>MID(N1552,1,FIND("/",N1552)-1)</f>
        <v>photography</v>
      </c>
      <c r="R1552" t="str">
        <f>MID(N1552,FIND("/",N1552)+1,LEN(N1552))</f>
        <v>nature</v>
      </c>
      <c r="S1552" s="10">
        <f>(((J1552/60)/60)/24)+DATE(1970,1,1)</f>
        <v>42472.449467592596</v>
      </c>
      <c r="T1552" s="11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>(E1553/D1553) * 100</f>
        <v>0</v>
      </c>
      <c r="P1553" s="15" t="e">
        <f>(E1553/L1553)</f>
        <v>#DIV/0!</v>
      </c>
      <c r="Q1553" t="str">
        <f>MID(N1553,1,FIND("/",N1553)-1)</f>
        <v>photography</v>
      </c>
      <c r="R1553" t="str">
        <f>MID(N1553,FIND("/",N1553)+1,LEN(N1553))</f>
        <v>nature</v>
      </c>
      <c r="S1553" s="10">
        <f>(((J1553/60)/60)/24)+DATE(1970,1,1)</f>
        <v>42121.824525462958</v>
      </c>
      <c r="T1553" s="11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>(E1554/D1554) * 100</f>
        <v>49.186046511627907</v>
      </c>
      <c r="P1554" s="15">
        <f>(E1554/L1554)</f>
        <v>132.1875</v>
      </c>
      <c r="Q1554" t="str">
        <f>MID(N1554,1,FIND("/",N1554)-1)</f>
        <v>photography</v>
      </c>
      <c r="R1554" t="str">
        <f>MID(N1554,FIND("/",N1554)+1,LEN(N1554))</f>
        <v>nature</v>
      </c>
      <c r="S1554" s="10">
        <f>(((J1554/60)/60)/24)+DATE(1970,1,1)</f>
        <v>41892.688750000001</v>
      </c>
      <c r="T1554" s="11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>(E1555/D1555) * 100</f>
        <v>0</v>
      </c>
      <c r="P1555" s="15" t="e">
        <f>(E1555/L1555)</f>
        <v>#DIV/0!</v>
      </c>
      <c r="Q1555" t="str">
        <f>MID(N1555,1,FIND("/",N1555)-1)</f>
        <v>photography</v>
      </c>
      <c r="R1555" t="str">
        <f>MID(N1555,FIND("/",N1555)+1,LEN(N1555))</f>
        <v>nature</v>
      </c>
      <c r="S1555" s="10">
        <f>(((J1555/60)/60)/24)+DATE(1970,1,1)</f>
        <v>42219.282951388886</v>
      </c>
      <c r="T1555" s="11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>(E1556/D1556) * 100</f>
        <v>0</v>
      </c>
      <c r="P1556" s="15" t="e">
        <f>(E1556/L1556)</f>
        <v>#DIV/0!</v>
      </c>
      <c r="Q1556" t="str">
        <f>MID(N1556,1,FIND("/",N1556)-1)</f>
        <v>photography</v>
      </c>
      <c r="R1556" t="str">
        <f>MID(N1556,FIND("/",N1556)+1,LEN(N1556))</f>
        <v>nature</v>
      </c>
      <c r="S1556" s="10">
        <f>(((J1556/60)/60)/24)+DATE(1970,1,1)</f>
        <v>42188.252199074079</v>
      </c>
      <c r="T1556" s="11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>(E1557/D1557) * 100</f>
        <v>0</v>
      </c>
      <c r="P1557" s="15" t="e">
        <f>(E1557/L1557)</f>
        <v>#DIV/0!</v>
      </c>
      <c r="Q1557" t="str">
        <f>MID(N1557,1,FIND("/",N1557)-1)</f>
        <v>photography</v>
      </c>
      <c r="R1557" t="str">
        <f>MID(N1557,FIND("/",N1557)+1,LEN(N1557))</f>
        <v>nature</v>
      </c>
      <c r="S1557" s="10">
        <f>(((J1557/60)/60)/24)+DATE(1970,1,1)</f>
        <v>42241.613796296297</v>
      </c>
      <c r="T1557" s="11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>(E1558/D1558) * 100</f>
        <v>45.133333333333333</v>
      </c>
      <c r="P1558" s="15">
        <f>(E1558/L1558)</f>
        <v>56.416666666666664</v>
      </c>
      <c r="Q1558" t="str">
        <f>MID(N1558,1,FIND("/",N1558)-1)</f>
        <v>photography</v>
      </c>
      <c r="R1558" t="str">
        <f>MID(N1558,FIND("/",N1558)+1,LEN(N1558))</f>
        <v>nature</v>
      </c>
      <c r="S1558" s="10">
        <f>(((J1558/60)/60)/24)+DATE(1970,1,1)</f>
        <v>42525.153055555551</v>
      </c>
      <c r="T1558" s="11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>(E1559/D1559) * 100</f>
        <v>4</v>
      </c>
      <c r="P1559" s="15">
        <f>(E1559/L1559)</f>
        <v>100</v>
      </c>
      <c r="Q1559" t="str">
        <f>MID(N1559,1,FIND("/",N1559)-1)</f>
        <v>photography</v>
      </c>
      <c r="R1559" t="str">
        <f>MID(N1559,FIND("/",N1559)+1,LEN(N1559))</f>
        <v>nature</v>
      </c>
      <c r="S1559" s="10">
        <f>(((J1559/60)/60)/24)+DATE(1970,1,1)</f>
        <v>41871.65315972222</v>
      </c>
      <c r="T1559" s="11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>(E1560/D1560) * 100</f>
        <v>4.666666666666667</v>
      </c>
      <c r="P1560" s="15">
        <f>(E1560/L1560)</f>
        <v>11.666666666666666</v>
      </c>
      <c r="Q1560" t="str">
        <f>MID(N1560,1,FIND("/",N1560)-1)</f>
        <v>photography</v>
      </c>
      <c r="R1560" t="str">
        <f>MID(N1560,FIND("/",N1560)+1,LEN(N1560))</f>
        <v>nature</v>
      </c>
      <c r="S1560" s="10">
        <f>(((J1560/60)/60)/24)+DATE(1970,1,1)</f>
        <v>42185.397673611107</v>
      </c>
      <c r="T1560" s="11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>(E1561/D1561) * 100</f>
        <v>0.33333333333333337</v>
      </c>
      <c r="P1561" s="15">
        <f>(E1561/L1561)</f>
        <v>50</v>
      </c>
      <c r="Q1561" t="str">
        <f>MID(N1561,1,FIND("/",N1561)-1)</f>
        <v>photography</v>
      </c>
      <c r="R1561" t="str">
        <f>MID(N1561,FIND("/",N1561)+1,LEN(N1561))</f>
        <v>nature</v>
      </c>
      <c r="S1561" s="10">
        <f>(((J1561/60)/60)/24)+DATE(1970,1,1)</f>
        <v>42108.05322916666</v>
      </c>
      <c r="T1561" s="11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>(E1562/D1562) * 100</f>
        <v>3.7600000000000002</v>
      </c>
      <c r="P1562" s="15">
        <f>(E1562/L1562)</f>
        <v>23.5</v>
      </c>
      <c r="Q1562" t="str">
        <f>MID(N1562,1,FIND("/",N1562)-1)</f>
        <v>photography</v>
      </c>
      <c r="R1562" t="str">
        <f>MID(N1562,FIND("/",N1562)+1,LEN(N1562))</f>
        <v>nature</v>
      </c>
      <c r="S1562" s="10">
        <f>(((J1562/60)/60)/24)+DATE(1970,1,1)</f>
        <v>41936.020752314813</v>
      </c>
      <c r="T1562" s="11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>(E1563/D1563) * 100</f>
        <v>0.67</v>
      </c>
      <c r="P1563" s="15">
        <f>(E1563/L1563)</f>
        <v>67</v>
      </c>
      <c r="Q1563" t="str">
        <f>MID(N1563,1,FIND("/",N1563)-1)</f>
        <v>publishing</v>
      </c>
      <c r="R1563" t="str">
        <f>MID(N1563,FIND("/",N1563)+1,LEN(N1563))</f>
        <v>art books</v>
      </c>
      <c r="S1563" s="10">
        <f>(((J1563/60)/60)/24)+DATE(1970,1,1)</f>
        <v>41555.041701388887</v>
      </c>
      <c r="T1563" s="11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>(E1564/D1564) * 100</f>
        <v>0</v>
      </c>
      <c r="P1564" s="15" t="e">
        <f>(E1564/L1564)</f>
        <v>#DIV/0!</v>
      </c>
      <c r="Q1564" t="str">
        <f>MID(N1564,1,FIND("/",N1564)-1)</f>
        <v>publishing</v>
      </c>
      <c r="R1564" t="str">
        <f>MID(N1564,FIND("/",N1564)+1,LEN(N1564))</f>
        <v>art books</v>
      </c>
      <c r="S1564" s="10">
        <f>(((J1564/60)/60)/24)+DATE(1970,1,1)</f>
        <v>40079.566157407404</v>
      </c>
      <c r="T1564" s="11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>(E1565/D1565) * 100</f>
        <v>1.4166666666666665</v>
      </c>
      <c r="P1565" s="15">
        <f>(E1565/L1565)</f>
        <v>42.5</v>
      </c>
      <c r="Q1565" t="str">
        <f>MID(N1565,1,FIND("/",N1565)-1)</f>
        <v>publishing</v>
      </c>
      <c r="R1565" t="str">
        <f>MID(N1565,FIND("/",N1565)+1,LEN(N1565))</f>
        <v>art books</v>
      </c>
      <c r="S1565" s="10">
        <f>(((J1565/60)/60)/24)+DATE(1970,1,1)</f>
        <v>41652.742488425924</v>
      </c>
      <c r="T1565" s="11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>(E1566/D1566) * 100</f>
        <v>0.1</v>
      </c>
      <c r="P1566" s="15">
        <f>(E1566/L1566)</f>
        <v>10</v>
      </c>
      <c r="Q1566" t="str">
        <f>MID(N1566,1,FIND("/",N1566)-1)</f>
        <v>publishing</v>
      </c>
      <c r="R1566" t="str">
        <f>MID(N1566,FIND("/",N1566)+1,LEN(N1566))</f>
        <v>art books</v>
      </c>
      <c r="S1566" s="10">
        <f>(((J1566/60)/60)/24)+DATE(1970,1,1)</f>
        <v>42121.367002314815</v>
      </c>
      <c r="T1566" s="11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>(E1567/D1567) * 100</f>
        <v>2.5</v>
      </c>
      <c r="P1567" s="15">
        <f>(E1567/L1567)</f>
        <v>100</v>
      </c>
      <c r="Q1567" t="str">
        <f>MID(N1567,1,FIND("/",N1567)-1)</f>
        <v>publishing</v>
      </c>
      <c r="R1567" t="str">
        <f>MID(N1567,FIND("/",N1567)+1,LEN(N1567))</f>
        <v>art books</v>
      </c>
      <c r="S1567" s="10">
        <f>(((J1567/60)/60)/24)+DATE(1970,1,1)</f>
        <v>40672.729872685188</v>
      </c>
      <c r="T1567" s="11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>(E1568/D1568) * 100</f>
        <v>21.25</v>
      </c>
      <c r="P1568" s="15">
        <f>(E1568/L1568)</f>
        <v>108.05084745762711</v>
      </c>
      <c r="Q1568" t="str">
        <f>MID(N1568,1,FIND("/",N1568)-1)</f>
        <v>publishing</v>
      </c>
      <c r="R1568" t="str">
        <f>MID(N1568,FIND("/",N1568)+1,LEN(N1568))</f>
        <v>art books</v>
      </c>
      <c r="S1568" s="10">
        <f>(((J1568/60)/60)/24)+DATE(1970,1,1)</f>
        <v>42549.916712962964</v>
      </c>
      <c r="T1568" s="11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>(E1569/D1569) * 100</f>
        <v>4.117647058823529</v>
      </c>
      <c r="P1569" s="15">
        <f>(E1569/L1569)</f>
        <v>26.923076923076923</v>
      </c>
      <c r="Q1569" t="str">
        <f>MID(N1569,1,FIND("/",N1569)-1)</f>
        <v>publishing</v>
      </c>
      <c r="R1569" t="str">
        <f>MID(N1569,FIND("/",N1569)+1,LEN(N1569))</f>
        <v>art books</v>
      </c>
      <c r="S1569" s="10">
        <f>(((J1569/60)/60)/24)+DATE(1970,1,1)</f>
        <v>41671.936863425923</v>
      </c>
      <c r="T1569" s="11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>(E1570/D1570) * 100</f>
        <v>13.639999999999999</v>
      </c>
      <c r="P1570" s="15">
        <f>(E1570/L1570)</f>
        <v>155</v>
      </c>
      <c r="Q1570" t="str">
        <f>MID(N1570,1,FIND("/",N1570)-1)</f>
        <v>publishing</v>
      </c>
      <c r="R1570" t="str">
        <f>MID(N1570,FIND("/",N1570)+1,LEN(N1570))</f>
        <v>art books</v>
      </c>
      <c r="S1570" s="10">
        <f>(((J1570/60)/60)/24)+DATE(1970,1,1)</f>
        <v>41962.062326388885</v>
      </c>
      <c r="T1570" s="11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>(E1571/D1571) * 100</f>
        <v>0</v>
      </c>
      <c r="P1571" s="15" t="e">
        <f>(E1571/L1571)</f>
        <v>#DIV/0!</v>
      </c>
      <c r="Q1571" t="str">
        <f>MID(N1571,1,FIND("/",N1571)-1)</f>
        <v>publishing</v>
      </c>
      <c r="R1571" t="str">
        <f>MID(N1571,FIND("/",N1571)+1,LEN(N1571))</f>
        <v>art books</v>
      </c>
      <c r="S1571" s="10">
        <f>(((J1571/60)/60)/24)+DATE(1970,1,1)</f>
        <v>41389.679560185185</v>
      </c>
      <c r="T1571" s="11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>(E1572/D1572) * 100</f>
        <v>41.4</v>
      </c>
      <c r="P1572" s="15">
        <f>(E1572/L1572)</f>
        <v>47.769230769230766</v>
      </c>
      <c r="Q1572" t="str">
        <f>MID(N1572,1,FIND("/",N1572)-1)</f>
        <v>publishing</v>
      </c>
      <c r="R1572" t="str">
        <f>MID(N1572,FIND("/",N1572)+1,LEN(N1572))</f>
        <v>art books</v>
      </c>
      <c r="S1572" s="10">
        <f>(((J1572/60)/60)/24)+DATE(1970,1,1)</f>
        <v>42438.813449074078</v>
      </c>
      <c r="T1572" s="11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>(E1573/D1573) * 100</f>
        <v>0.66115702479338845</v>
      </c>
      <c r="P1573" s="15">
        <f>(E1573/L1573)</f>
        <v>20</v>
      </c>
      <c r="Q1573" t="str">
        <f>MID(N1573,1,FIND("/",N1573)-1)</f>
        <v>publishing</v>
      </c>
      <c r="R1573" t="str">
        <f>MID(N1573,FIND("/",N1573)+1,LEN(N1573))</f>
        <v>art books</v>
      </c>
      <c r="S1573" s="10">
        <f>(((J1573/60)/60)/24)+DATE(1970,1,1)</f>
        <v>42144.769479166673</v>
      </c>
      <c r="T1573" s="11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>(E1574/D1574) * 100</f>
        <v>5</v>
      </c>
      <c r="P1574" s="15">
        <f>(E1574/L1574)</f>
        <v>41.666666666666664</v>
      </c>
      <c r="Q1574" t="str">
        <f>MID(N1574,1,FIND("/",N1574)-1)</f>
        <v>publishing</v>
      </c>
      <c r="R1574" t="str">
        <f>MID(N1574,FIND("/",N1574)+1,LEN(N1574))</f>
        <v>art books</v>
      </c>
      <c r="S1574" s="10">
        <f>(((J1574/60)/60)/24)+DATE(1970,1,1)</f>
        <v>42404.033090277779</v>
      </c>
      <c r="T1574" s="11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>(E1575/D1575) * 100</f>
        <v>2.4777777777777779</v>
      </c>
      <c r="P1575" s="15">
        <f>(E1575/L1575)</f>
        <v>74.333333333333329</v>
      </c>
      <c r="Q1575" t="str">
        <f>MID(N1575,1,FIND("/",N1575)-1)</f>
        <v>publishing</v>
      </c>
      <c r="R1575" t="str">
        <f>MID(N1575,FIND("/",N1575)+1,LEN(N1575))</f>
        <v>art books</v>
      </c>
      <c r="S1575" s="10">
        <f>(((J1575/60)/60)/24)+DATE(1970,1,1)</f>
        <v>42786.000023148154</v>
      </c>
      <c r="T1575" s="11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>(E1576/D1576) * 100</f>
        <v>5.0599999999999996</v>
      </c>
      <c r="P1576" s="15">
        <f>(E1576/L1576)</f>
        <v>84.333333333333329</v>
      </c>
      <c r="Q1576" t="str">
        <f>MID(N1576,1,FIND("/",N1576)-1)</f>
        <v>publishing</v>
      </c>
      <c r="R1576" t="str">
        <f>MID(N1576,FIND("/",N1576)+1,LEN(N1576))</f>
        <v>art books</v>
      </c>
      <c r="S1576" s="10">
        <f>(((J1576/60)/60)/24)+DATE(1970,1,1)</f>
        <v>42017.927418981482</v>
      </c>
      <c r="T1576" s="11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>(E1577/D1577) * 100</f>
        <v>22.91</v>
      </c>
      <c r="P1577" s="15">
        <f>(E1577/L1577)</f>
        <v>65.457142857142856</v>
      </c>
      <c r="Q1577" t="str">
        <f>MID(N1577,1,FIND("/",N1577)-1)</f>
        <v>publishing</v>
      </c>
      <c r="R1577" t="str">
        <f>MID(N1577,FIND("/",N1577)+1,LEN(N1577))</f>
        <v>art books</v>
      </c>
      <c r="S1577" s="10">
        <f>(((J1577/60)/60)/24)+DATE(1970,1,1)</f>
        <v>41799.524259259262</v>
      </c>
      <c r="T1577" s="11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>(E1578/D1578) * 100</f>
        <v>13</v>
      </c>
      <c r="P1578" s="15">
        <f>(E1578/L1578)</f>
        <v>65</v>
      </c>
      <c r="Q1578" t="str">
        <f>MID(N1578,1,FIND("/",N1578)-1)</f>
        <v>publishing</v>
      </c>
      <c r="R1578" t="str">
        <f>MID(N1578,FIND("/",N1578)+1,LEN(N1578))</f>
        <v>art books</v>
      </c>
      <c r="S1578" s="10">
        <f>(((J1578/60)/60)/24)+DATE(1970,1,1)</f>
        <v>42140.879259259258</v>
      </c>
      <c r="T1578" s="11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>(E1579/D1579) * 100</f>
        <v>0.54999999999999993</v>
      </c>
      <c r="P1579" s="15">
        <f>(E1579/L1579)</f>
        <v>27.5</v>
      </c>
      <c r="Q1579" t="str">
        <f>MID(N1579,1,FIND("/",N1579)-1)</f>
        <v>publishing</v>
      </c>
      <c r="R1579" t="str">
        <f>MID(N1579,FIND("/",N1579)+1,LEN(N1579))</f>
        <v>art books</v>
      </c>
      <c r="S1579" s="10">
        <f>(((J1579/60)/60)/24)+DATE(1970,1,1)</f>
        <v>41054.847777777781</v>
      </c>
      <c r="T1579" s="11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>(E1580/D1580) * 100</f>
        <v>10.806536636794938</v>
      </c>
      <c r="P1580" s="15">
        <f>(E1580/L1580)</f>
        <v>51.25</v>
      </c>
      <c r="Q1580" t="str">
        <f>MID(N1580,1,FIND("/",N1580)-1)</f>
        <v>publishing</v>
      </c>
      <c r="R1580" t="str">
        <f>MID(N1580,FIND("/",N1580)+1,LEN(N1580))</f>
        <v>art books</v>
      </c>
      <c r="S1580" s="10">
        <f>(((J1580/60)/60)/24)+DATE(1970,1,1)</f>
        <v>40399.065868055557</v>
      </c>
      <c r="T1580" s="11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>(E1581/D1581) * 100</f>
        <v>0.84008400840084008</v>
      </c>
      <c r="P1581" s="15">
        <f>(E1581/L1581)</f>
        <v>14</v>
      </c>
      <c r="Q1581" t="str">
        <f>MID(N1581,1,FIND("/",N1581)-1)</f>
        <v>publishing</v>
      </c>
      <c r="R1581" t="str">
        <f>MID(N1581,FIND("/",N1581)+1,LEN(N1581))</f>
        <v>art books</v>
      </c>
      <c r="S1581" s="10">
        <f>(((J1581/60)/60)/24)+DATE(1970,1,1)</f>
        <v>41481.996423611112</v>
      </c>
      <c r="T1581" s="11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>(E1582/D1582) * 100</f>
        <v>0</v>
      </c>
      <c r="P1582" s="15" t="e">
        <f>(E1582/L1582)</f>
        <v>#DIV/0!</v>
      </c>
      <c r="Q1582" t="str">
        <f>MID(N1582,1,FIND("/",N1582)-1)</f>
        <v>publishing</v>
      </c>
      <c r="R1582" t="str">
        <f>MID(N1582,FIND("/",N1582)+1,LEN(N1582))</f>
        <v>art books</v>
      </c>
      <c r="S1582" s="10">
        <f>(((J1582/60)/60)/24)+DATE(1970,1,1)</f>
        <v>40990.050069444449</v>
      </c>
      <c r="T1582" s="11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>(E1583/D1583) * 100</f>
        <v>0.5</v>
      </c>
      <c r="P1583" s="15">
        <f>(E1583/L1583)</f>
        <v>5</v>
      </c>
      <c r="Q1583" t="str">
        <f>MID(N1583,1,FIND("/",N1583)-1)</f>
        <v>photography</v>
      </c>
      <c r="R1583" t="str">
        <f>MID(N1583,FIND("/",N1583)+1,LEN(N1583))</f>
        <v>places</v>
      </c>
      <c r="S1583" s="10">
        <f>(((J1583/60)/60)/24)+DATE(1970,1,1)</f>
        <v>42325.448958333334</v>
      </c>
      <c r="T1583" s="11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>(E1584/D1584) * 100</f>
        <v>9.3000000000000007</v>
      </c>
      <c r="P1584" s="15">
        <f>(E1584/L1584)</f>
        <v>31</v>
      </c>
      <c r="Q1584" t="str">
        <f>MID(N1584,1,FIND("/",N1584)-1)</f>
        <v>photography</v>
      </c>
      <c r="R1584" t="str">
        <f>MID(N1584,FIND("/",N1584)+1,LEN(N1584))</f>
        <v>places</v>
      </c>
      <c r="S1584" s="10">
        <f>(((J1584/60)/60)/24)+DATE(1970,1,1)</f>
        <v>42246.789965277778</v>
      </c>
      <c r="T1584" s="11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>(E1585/D1585) * 100</f>
        <v>7.4999999999999997E-2</v>
      </c>
      <c r="P1585" s="15">
        <f>(E1585/L1585)</f>
        <v>15</v>
      </c>
      <c r="Q1585" t="str">
        <f>MID(N1585,1,FIND("/",N1585)-1)</f>
        <v>photography</v>
      </c>
      <c r="R1585" t="str">
        <f>MID(N1585,FIND("/",N1585)+1,LEN(N1585))</f>
        <v>places</v>
      </c>
      <c r="S1585" s="10">
        <f>(((J1585/60)/60)/24)+DATE(1970,1,1)</f>
        <v>41877.904988425929</v>
      </c>
      <c r="T1585" s="11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>(E1586/D1586) * 100</f>
        <v>0</v>
      </c>
      <c r="P1586" s="15" t="e">
        <f>(E1586/L1586)</f>
        <v>#DIV/0!</v>
      </c>
      <c r="Q1586" t="str">
        <f>MID(N1586,1,FIND("/",N1586)-1)</f>
        <v>photography</v>
      </c>
      <c r="R1586" t="str">
        <f>MID(N1586,FIND("/",N1586)+1,LEN(N1586))</f>
        <v>places</v>
      </c>
      <c r="S1586" s="10">
        <f>(((J1586/60)/60)/24)+DATE(1970,1,1)</f>
        <v>41779.649317129632</v>
      </c>
      <c r="T1586" s="11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>(E1587/D1587) * 100</f>
        <v>79</v>
      </c>
      <c r="P1587" s="15">
        <f>(E1587/L1587)</f>
        <v>131.66666666666666</v>
      </c>
      <c r="Q1587" t="str">
        <f>MID(N1587,1,FIND("/",N1587)-1)</f>
        <v>photography</v>
      </c>
      <c r="R1587" t="str">
        <f>MID(N1587,FIND("/",N1587)+1,LEN(N1587))</f>
        <v>places</v>
      </c>
      <c r="S1587" s="10">
        <f>(((J1587/60)/60)/24)+DATE(1970,1,1)</f>
        <v>42707.895462962959</v>
      </c>
      <c r="T1587" s="11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>(E1588/D1588) * 100</f>
        <v>0</v>
      </c>
      <c r="P1588" s="15" t="e">
        <f>(E1588/L1588)</f>
        <v>#DIV/0!</v>
      </c>
      <c r="Q1588" t="str">
        <f>MID(N1588,1,FIND("/",N1588)-1)</f>
        <v>photography</v>
      </c>
      <c r="R1588" t="str">
        <f>MID(N1588,FIND("/",N1588)+1,LEN(N1588))</f>
        <v>places</v>
      </c>
      <c r="S1588" s="10">
        <f>(((J1588/60)/60)/24)+DATE(1970,1,1)</f>
        <v>42069.104421296302</v>
      </c>
      <c r="T1588" s="11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>(E1589/D1589) * 100</f>
        <v>1.3333333333333334E-2</v>
      </c>
      <c r="P1589" s="15">
        <f>(E1589/L1589)</f>
        <v>1</v>
      </c>
      <c r="Q1589" t="str">
        <f>MID(N1589,1,FIND("/",N1589)-1)</f>
        <v>photography</v>
      </c>
      <c r="R1589" t="str">
        <f>MID(N1589,FIND("/",N1589)+1,LEN(N1589))</f>
        <v>places</v>
      </c>
      <c r="S1589" s="10">
        <f>(((J1589/60)/60)/24)+DATE(1970,1,1)</f>
        <v>41956.950983796298</v>
      </c>
      <c r="T1589" s="11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>(E1590/D1590) * 100</f>
        <v>0</v>
      </c>
      <c r="P1590" s="15" t="e">
        <f>(E1590/L1590)</f>
        <v>#DIV/0!</v>
      </c>
      <c r="Q1590" t="str">
        <f>MID(N1590,1,FIND("/",N1590)-1)</f>
        <v>photography</v>
      </c>
      <c r="R1590" t="str">
        <f>MID(N1590,FIND("/",N1590)+1,LEN(N1590))</f>
        <v>places</v>
      </c>
      <c r="S1590" s="10">
        <f>(((J1590/60)/60)/24)+DATE(1970,1,1)</f>
        <v>42005.24998842593</v>
      </c>
      <c r="T1590" s="11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>(E1591/D1591) * 100</f>
        <v>0</v>
      </c>
      <c r="P1591" s="15" t="e">
        <f>(E1591/L1591)</f>
        <v>#DIV/0!</v>
      </c>
      <c r="Q1591" t="str">
        <f>MID(N1591,1,FIND("/",N1591)-1)</f>
        <v>photography</v>
      </c>
      <c r="R1591" t="str">
        <f>MID(N1591,FIND("/",N1591)+1,LEN(N1591))</f>
        <v>places</v>
      </c>
      <c r="S1591" s="10">
        <f>(((J1591/60)/60)/24)+DATE(1970,1,1)</f>
        <v>42256.984791666662</v>
      </c>
      <c r="T1591" s="11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>(E1592/D1592) * 100</f>
        <v>1.7000000000000002</v>
      </c>
      <c r="P1592" s="15">
        <f>(E1592/L1592)</f>
        <v>510</v>
      </c>
      <c r="Q1592" t="str">
        <f>MID(N1592,1,FIND("/",N1592)-1)</f>
        <v>photography</v>
      </c>
      <c r="R1592" t="str">
        <f>MID(N1592,FIND("/",N1592)+1,LEN(N1592))</f>
        <v>places</v>
      </c>
      <c r="S1592" s="10">
        <f>(((J1592/60)/60)/24)+DATE(1970,1,1)</f>
        <v>42240.857222222221</v>
      </c>
      <c r="T1592" s="11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>(E1593/D1593) * 100</f>
        <v>29.228571428571428</v>
      </c>
      <c r="P1593" s="15">
        <f>(E1593/L1593)</f>
        <v>44.478260869565219</v>
      </c>
      <c r="Q1593" t="str">
        <f>MID(N1593,1,FIND("/",N1593)-1)</f>
        <v>photography</v>
      </c>
      <c r="R1593" t="str">
        <f>MID(N1593,FIND("/",N1593)+1,LEN(N1593))</f>
        <v>places</v>
      </c>
      <c r="S1593" s="10">
        <f>(((J1593/60)/60)/24)+DATE(1970,1,1)</f>
        <v>42433.726168981477</v>
      </c>
      <c r="T1593" s="11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>(E1594/D1594) * 100</f>
        <v>0</v>
      </c>
      <c r="P1594" s="15" t="e">
        <f>(E1594/L1594)</f>
        <v>#DIV/0!</v>
      </c>
      <c r="Q1594" t="str">
        <f>MID(N1594,1,FIND("/",N1594)-1)</f>
        <v>photography</v>
      </c>
      <c r="R1594" t="str">
        <f>MID(N1594,FIND("/",N1594)+1,LEN(N1594))</f>
        <v>places</v>
      </c>
      <c r="S1594" s="10">
        <f>(((J1594/60)/60)/24)+DATE(1970,1,1)</f>
        <v>42046.072743055556</v>
      </c>
      <c r="T1594" s="11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>(E1595/D1595) * 100</f>
        <v>1.3636363636363637E-2</v>
      </c>
      <c r="P1595" s="15">
        <f>(E1595/L1595)</f>
        <v>1</v>
      </c>
      <c r="Q1595" t="str">
        <f>MID(N1595,1,FIND("/",N1595)-1)</f>
        <v>photography</v>
      </c>
      <c r="R1595" t="str">
        <f>MID(N1595,FIND("/",N1595)+1,LEN(N1595))</f>
        <v>places</v>
      </c>
      <c r="S1595" s="10">
        <f>(((J1595/60)/60)/24)+DATE(1970,1,1)</f>
        <v>42033.845543981486</v>
      </c>
      <c r="T1595" s="11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>(E1596/D1596) * 100</f>
        <v>20.5</v>
      </c>
      <c r="P1596" s="15">
        <f>(E1596/L1596)</f>
        <v>20.5</v>
      </c>
      <c r="Q1596" t="str">
        <f>MID(N1596,1,FIND("/",N1596)-1)</f>
        <v>photography</v>
      </c>
      <c r="R1596" t="str">
        <f>MID(N1596,FIND("/",N1596)+1,LEN(N1596))</f>
        <v>places</v>
      </c>
      <c r="S1596" s="10">
        <f>(((J1596/60)/60)/24)+DATE(1970,1,1)</f>
        <v>42445.712754629625</v>
      </c>
      <c r="T1596" s="11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>(E1597/D1597) * 100</f>
        <v>0.27999999999999997</v>
      </c>
      <c r="P1597" s="15">
        <f>(E1597/L1597)</f>
        <v>40</v>
      </c>
      <c r="Q1597" t="str">
        <f>MID(N1597,1,FIND("/",N1597)-1)</f>
        <v>photography</v>
      </c>
      <c r="R1597" t="str">
        <f>MID(N1597,FIND("/",N1597)+1,LEN(N1597))</f>
        <v>places</v>
      </c>
      <c r="S1597" s="10">
        <f>(((J1597/60)/60)/24)+DATE(1970,1,1)</f>
        <v>41780.050092592595</v>
      </c>
      <c r="T1597" s="11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>(E1598/D1598) * 100</f>
        <v>2.3076923076923079</v>
      </c>
      <c r="P1598" s="15">
        <f>(E1598/L1598)</f>
        <v>25</v>
      </c>
      <c r="Q1598" t="str">
        <f>MID(N1598,1,FIND("/",N1598)-1)</f>
        <v>photography</v>
      </c>
      <c r="R1598" t="str">
        <f>MID(N1598,FIND("/",N1598)+1,LEN(N1598))</f>
        <v>places</v>
      </c>
      <c r="S1598" s="10">
        <f>(((J1598/60)/60)/24)+DATE(1970,1,1)</f>
        <v>41941.430196759262</v>
      </c>
      <c r="T1598" s="11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>(E1599/D1599) * 100</f>
        <v>0</v>
      </c>
      <c r="P1599" s="15" t="e">
        <f>(E1599/L1599)</f>
        <v>#DIV/0!</v>
      </c>
      <c r="Q1599" t="str">
        <f>MID(N1599,1,FIND("/",N1599)-1)</f>
        <v>photography</v>
      </c>
      <c r="R1599" t="str">
        <f>MID(N1599,FIND("/",N1599)+1,LEN(N1599))</f>
        <v>places</v>
      </c>
      <c r="S1599" s="10">
        <f>(((J1599/60)/60)/24)+DATE(1970,1,1)</f>
        <v>42603.354131944448</v>
      </c>
      <c r="T1599" s="11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>(E1600/D1600) * 100</f>
        <v>0.125</v>
      </c>
      <c r="P1600" s="15">
        <f>(E1600/L1600)</f>
        <v>1</v>
      </c>
      <c r="Q1600" t="str">
        <f>MID(N1600,1,FIND("/",N1600)-1)</f>
        <v>photography</v>
      </c>
      <c r="R1600" t="str">
        <f>MID(N1600,FIND("/",N1600)+1,LEN(N1600))</f>
        <v>places</v>
      </c>
      <c r="S1600" s="10">
        <f>(((J1600/60)/60)/24)+DATE(1970,1,1)</f>
        <v>42151.667337962965</v>
      </c>
      <c r="T1600" s="11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>(E1601/D1601) * 100</f>
        <v>0</v>
      </c>
      <c r="P1601" s="15" t="e">
        <f>(E1601/L1601)</f>
        <v>#DIV/0!</v>
      </c>
      <c r="Q1601" t="str">
        <f>MID(N1601,1,FIND("/",N1601)-1)</f>
        <v>photography</v>
      </c>
      <c r="R1601" t="str">
        <f>MID(N1601,FIND("/",N1601)+1,LEN(N1601))</f>
        <v>places</v>
      </c>
      <c r="S1601" s="10">
        <f>(((J1601/60)/60)/24)+DATE(1970,1,1)</f>
        <v>42438.53907407407</v>
      </c>
      <c r="T1601" s="11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>(E1602/D1602) * 100</f>
        <v>7.3400000000000007</v>
      </c>
      <c r="P1602" s="15">
        <f>(E1602/L1602)</f>
        <v>40.777777777777779</v>
      </c>
      <c r="Q1602" t="str">
        <f>MID(N1602,1,FIND("/",N1602)-1)</f>
        <v>photography</v>
      </c>
      <c r="R1602" t="str">
        <f>MID(N1602,FIND("/",N1602)+1,LEN(N1602))</f>
        <v>places</v>
      </c>
      <c r="S1602" s="10">
        <f>(((J1602/60)/60)/24)+DATE(1970,1,1)</f>
        <v>41791.057314814818</v>
      </c>
      <c r="T1602" s="11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>(E1603/D1603) * 100</f>
        <v>108.2492</v>
      </c>
      <c r="P1603" s="15">
        <f>(E1603/L1603)</f>
        <v>48.325535714285714</v>
      </c>
      <c r="Q1603" t="str">
        <f>MID(N1603,1,FIND("/",N1603)-1)</f>
        <v>music</v>
      </c>
      <c r="R1603" t="str">
        <f>MID(N1603,FIND("/",N1603)+1,LEN(N1603))</f>
        <v>rock</v>
      </c>
      <c r="S1603" s="10">
        <f>(((J1603/60)/60)/24)+DATE(1970,1,1)</f>
        <v>40638.092974537038</v>
      </c>
      <c r="T1603" s="11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>(E1604/D1604) * 100</f>
        <v>100.16666666666667</v>
      </c>
      <c r="P1604" s="15">
        <f>(E1604/L1604)</f>
        <v>46.953125</v>
      </c>
      <c r="Q1604" t="str">
        <f>MID(N1604,1,FIND("/",N1604)-1)</f>
        <v>music</v>
      </c>
      <c r="R1604" t="str">
        <f>MID(N1604,FIND("/",N1604)+1,LEN(N1604))</f>
        <v>rock</v>
      </c>
      <c r="S1604" s="10">
        <f>(((J1604/60)/60)/24)+DATE(1970,1,1)</f>
        <v>40788.297650462962</v>
      </c>
      <c r="T1604" s="11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>(E1605/D1605) * 100</f>
        <v>100.03299999999999</v>
      </c>
      <c r="P1605" s="15">
        <f>(E1605/L1605)</f>
        <v>66.688666666666663</v>
      </c>
      <c r="Q1605" t="str">
        <f>MID(N1605,1,FIND("/",N1605)-1)</f>
        <v>music</v>
      </c>
      <c r="R1605" t="str">
        <f>MID(N1605,FIND("/",N1605)+1,LEN(N1605))</f>
        <v>rock</v>
      </c>
      <c r="S1605" s="10">
        <f>(((J1605/60)/60)/24)+DATE(1970,1,1)</f>
        <v>40876.169664351852</v>
      </c>
      <c r="T1605" s="11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>(E1606/D1606) * 100</f>
        <v>122.10714285714286</v>
      </c>
      <c r="P1606" s="15">
        <f>(E1606/L1606)</f>
        <v>48.842857142857142</v>
      </c>
      <c r="Q1606" t="str">
        <f>MID(N1606,1,FIND("/",N1606)-1)</f>
        <v>music</v>
      </c>
      <c r="R1606" t="str">
        <f>MID(N1606,FIND("/",N1606)+1,LEN(N1606))</f>
        <v>rock</v>
      </c>
      <c r="S1606" s="10">
        <f>(((J1606/60)/60)/24)+DATE(1970,1,1)</f>
        <v>40945.845312500001</v>
      </c>
      <c r="T1606" s="11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>(E1607/D1607) * 100</f>
        <v>100.69333333333334</v>
      </c>
      <c r="P1607" s="15">
        <f>(E1607/L1607)</f>
        <v>137.30909090909091</v>
      </c>
      <c r="Q1607" t="str">
        <f>MID(N1607,1,FIND("/",N1607)-1)</f>
        <v>music</v>
      </c>
      <c r="R1607" t="str">
        <f>MID(N1607,FIND("/",N1607)+1,LEN(N1607))</f>
        <v>rock</v>
      </c>
      <c r="S1607" s="10">
        <f>(((J1607/60)/60)/24)+DATE(1970,1,1)</f>
        <v>40747.012881944444</v>
      </c>
      <c r="T1607" s="11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>(E1608/D1608) * 100</f>
        <v>101.004125</v>
      </c>
      <c r="P1608" s="15">
        <f>(E1608/L1608)</f>
        <v>87.829673913043479</v>
      </c>
      <c r="Q1608" t="str">
        <f>MID(N1608,1,FIND("/",N1608)-1)</f>
        <v>music</v>
      </c>
      <c r="R1608" t="str">
        <f>MID(N1608,FIND("/",N1608)+1,LEN(N1608))</f>
        <v>rock</v>
      </c>
      <c r="S1608" s="10">
        <f>(((J1608/60)/60)/24)+DATE(1970,1,1)</f>
        <v>40536.111550925925</v>
      </c>
      <c r="T1608" s="11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>(E1609/D1609) * 100</f>
        <v>145.11000000000001</v>
      </c>
      <c r="P1609" s="15">
        <f>(E1609/L1609)</f>
        <v>70.785365853658533</v>
      </c>
      <c r="Q1609" t="str">
        <f>MID(N1609,1,FIND("/",N1609)-1)</f>
        <v>music</v>
      </c>
      <c r="R1609" t="str">
        <f>MID(N1609,FIND("/",N1609)+1,LEN(N1609))</f>
        <v>rock</v>
      </c>
      <c r="S1609" s="10">
        <f>(((J1609/60)/60)/24)+DATE(1970,1,1)</f>
        <v>41053.80846064815</v>
      </c>
      <c r="T1609" s="11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>(E1610/D1610) * 100</f>
        <v>101.25</v>
      </c>
      <c r="P1610" s="15">
        <f>(E1610/L1610)</f>
        <v>52.826086956521742</v>
      </c>
      <c r="Q1610" t="str">
        <f>MID(N1610,1,FIND("/",N1610)-1)</f>
        <v>music</v>
      </c>
      <c r="R1610" t="str">
        <f>MID(N1610,FIND("/",N1610)+1,LEN(N1610))</f>
        <v>rock</v>
      </c>
      <c r="S1610" s="10">
        <f>(((J1610/60)/60)/24)+DATE(1970,1,1)</f>
        <v>41607.83085648148</v>
      </c>
      <c r="T1610" s="11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>(E1611/D1611) * 100</f>
        <v>118.33333333333333</v>
      </c>
      <c r="P1611" s="15">
        <f>(E1611/L1611)</f>
        <v>443.75</v>
      </c>
      <c r="Q1611" t="str">
        <f>MID(N1611,1,FIND("/",N1611)-1)</f>
        <v>music</v>
      </c>
      <c r="R1611" t="str">
        <f>MID(N1611,FIND("/",N1611)+1,LEN(N1611))</f>
        <v>rock</v>
      </c>
      <c r="S1611" s="10">
        <f>(((J1611/60)/60)/24)+DATE(1970,1,1)</f>
        <v>40796.001261574071</v>
      </c>
      <c r="T1611" s="11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>(E1612/D1612) * 100</f>
        <v>271.85000000000002</v>
      </c>
      <c r="P1612" s="15">
        <f>(E1612/L1612)</f>
        <v>48.544642857142854</v>
      </c>
      <c r="Q1612" t="str">
        <f>MID(N1612,1,FIND("/",N1612)-1)</f>
        <v>music</v>
      </c>
      <c r="R1612" t="str">
        <f>MID(N1612,FIND("/",N1612)+1,LEN(N1612))</f>
        <v>rock</v>
      </c>
      <c r="S1612" s="10">
        <f>(((J1612/60)/60)/24)+DATE(1970,1,1)</f>
        <v>41228.924884259257</v>
      </c>
      <c r="T1612" s="11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>(E1613/D1613) * 100</f>
        <v>125.125</v>
      </c>
      <c r="P1613" s="15">
        <f>(E1613/L1613)</f>
        <v>37.074074074074076</v>
      </c>
      <c r="Q1613" t="str">
        <f>MID(N1613,1,FIND("/",N1613)-1)</f>
        <v>music</v>
      </c>
      <c r="R1613" t="str">
        <f>MID(N1613,FIND("/",N1613)+1,LEN(N1613))</f>
        <v>rock</v>
      </c>
      <c r="S1613" s="10">
        <f>(((J1613/60)/60)/24)+DATE(1970,1,1)</f>
        <v>41409.00037037037</v>
      </c>
      <c r="T1613" s="11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>(E1614/D1614) * 100</f>
        <v>110.00000000000001</v>
      </c>
      <c r="P1614" s="15">
        <f>(E1614/L1614)</f>
        <v>50</v>
      </c>
      <c r="Q1614" t="str">
        <f>MID(N1614,1,FIND("/",N1614)-1)</f>
        <v>music</v>
      </c>
      <c r="R1614" t="str">
        <f>MID(N1614,FIND("/",N1614)+1,LEN(N1614))</f>
        <v>rock</v>
      </c>
      <c r="S1614" s="10">
        <f>(((J1614/60)/60)/24)+DATE(1970,1,1)</f>
        <v>41246.874814814815</v>
      </c>
      <c r="T1614" s="11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>(E1615/D1615) * 100</f>
        <v>101.49999999999999</v>
      </c>
      <c r="P1615" s="15">
        <f>(E1615/L1615)</f>
        <v>39.03846153846154</v>
      </c>
      <c r="Q1615" t="str">
        <f>MID(N1615,1,FIND("/",N1615)-1)</f>
        <v>music</v>
      </c>
      <c r="R1615" t="str">
        <f>MID(N1615,FIND("/",N1615)+1,LEN(N1615))</f>
        <v>rock</v>
      </c>
      <c r="S1615" s="10">
        <f>(((J1615/60)/60)/24)+DATE(1970,1,1)</f>
        <v>41082.069467592592</v>
      </c>
      <c r="T1615" s="11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>(E1616/D1616) * 100</f>
        <v>102.69999999999999</v>
      </c>
      <c r="P1616" s="15">
        <f>(E1616/L1616)</f>
        <v>66.688311688311686</v>
      </c>
      <c r="Q1616" t="str">
        <f>MID(N1616,1,FIND("/",N1616)-1)</f>
        <v>music</v>
      </c>
      <c r="R1616" t="str">
        <f>MID(N1616,FIND("/",N1616)+1,LEN(N1616))</f>
        <v>rock</v>
      </c>
      <c r="S1616" s="10">
        <f>(((J1616/60)/60)/24)+DATE(1970,1,1)</f>
        <v>41794.981122685182</v>
      </c>
      <c r="T1616" s="11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>(E1617/D1617) * 100</f>
        <v>114.12500000000001</v>
      </c>
      <c r="P1617" s="15">
        <f>(E1617/L1617)</f>
        <v>67.132352941176464</v>
      </c>
      <c r="Q1617" t="str">
        <f>MID(N1617,1,FIND("/",N1617)-1)</f>
        <v>music</v>
      </c>
      <c r="R1617" t="str">
        <f>MID(N1617,FIND("/",N1617)+1,LEN(N1617))</f>
        <v>rock</v>
      </c>
      <c r="S1617" s="10">
        <f>(((J1617/60)/60)/24)+DATE(1970,1,1)</f>
        <v>40845.050879629627</v>
      </c>
      <c r="T1617" s="11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>(E1618/D1618) * 100</f>
        <v>104.2</v>
      </c>
      <c r="P1618" s="15">
        <f>(E1618/L1618)</f>
        <v>66.369426751592357</v>
      </c>
      <c r="Q1618" t="str">
        <f>MID(N1618,1,FIND("/",N1618)-1)</f>
        <v>music</v>
      </c>
      <c r="R1618" t="str">
        <f>MID(N1618,FIND("/",N1618)+1,LEN(N1618))</f>
        <v>rock</v>
      </c>
      <c r="S1618" s="10">
        <f>(((J1618/60)/60)/24)+DATE(1970,1,1)</f>
        <v>41194.715520833335</v>
      </c>
      <c r="T1618" s="11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>(E1619/D1619) * 100</f>
        <v>145.85714285714286</v>
      </c>
      <c r="P1619" s="15">
        <f>(E1619/L1619)</f>
        <v>64.620253164556956</v>
      </c>
      <c r="Q1619" t="str">
        <f>MID(N1619,1,FIND("/",N1619)-1)</f>
        <v>music</v>
      </c>
      <c r="R1619" t="str">
        <f>MID(N1619,FIND("/",N1619)+1,LEN(N1619))</f>
        <v>rock</v>
      </c>
      <c r="S1619" s="10">
        <f>(((J1619/60)/60)/24)+DATE(1970,1,1)</f>
        <v>41546.664212962962</v>
      </c>
      <c r="T1619" s="11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>(E1620/D1620) * 100</f>
        <v>105.06666666666666</v>
      </c>
      <c r="P1620" s="15">
        <f>(E1620/L1620)</f>
        <v>58.370370370370374</v>
      </c>
      <c r="Q1620" t="str">
        <f>MID(N1620,1,FIND("/",N1620)-1)</f>
        <v>music</v>
      </c>
      <c r="R1620" t="str">
        <f>MID(N1620,FIND("/",N1620)+1,LEN(N1620))</f>
        <v>rock</v>
      </c>
      <c r="S1620" s="10">
        <f>(((J1620/60)/60)/24)+DATE(1970,1,1)</f>
        <v>41301.654340277775</v>
      </c>
      <c r="T1620" s="11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>(E1621/D1621) * 100</f>
        <v>133.33333333333331</v>
      </c>
      <c r="P1621" s="15">
        <f>(E1621/L1621)</f>
        <v>86.956521739130437</v>
      </c>
      <c r="Q1621" t="str">
        <f>MID(N1621,1,FIND("/",N1621)-1)</f>
        <v>music</v>
      </c>
      <c r="R1621" t="str">
        <f>MID(N1621,FIND("/",N1621)+1,LEN(N1621))</f>
        <v>rock</v>
      </c>
      <c r="S1621" s="10">
        <f>(((J1621/60)/60)/24)+DATE(1970,1,1)</f>
        <v>41876.18618055556</v>
      </c>
      <c r="T1621" s="11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>(E1622/D1622) * 100</f>
        <v>112.99999999999999</v>
      </c>
      <c r="P1622" s="15">
        <f>(E1622/L1622)</f>
        <v>66.470588235294116</v>
      </c>
      <c r="Q1622" t="str">
        <f>MID(N1622,1,FIND("/",N1622)-1)</f>
        <v>music</v>
      </c>
      <c r="R1622" t="str">
        <f>MID(N1622,FIND("/",N1622)+1,LEN(N1622))</f>
        <v>rock</v>
      </c>
      <c r="S1622" s="10">
        <f>(((J1622/60)/60)/24)+DATE(1970,1,1)</f>
        <v>41321.339583333334</v>
      </c>
      <c r="T1622" s="11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>(E1623/D1623) * 100</f>
        <v>121.2</v>
      </c>
      <c r="P1623" s="15">
        <f>(E1623/L1623)</f>
        <v>163.78378378378378</v>
      </c>
      <c r="Q1623" t="str">
        <f>MID(N1623,1,FIND("/",N1623)-1)</f>
        <v>music</v>
      </c>
      <c r="R1623" t="str">
        <f>MID(N1623,FIND("/",N1623)+1,LEN(N1623))</f>
        <v>rock</v>
      </c>
      <c r="S1623" s="10">
        <f>(((J1623/60)/60)/24)+DATE(1970,1,1)</f>
        <v>41003.60665509259</v>
      </c>
      <c r="T1623" s="11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>(E1624/D1624) * 100</f>
        <v>101.72463768115942</v>
      </c>
      <c r="P1624" s="15">
        <f>(E1624/L1624)</f>
        <v>107.98461538461538</v>
      </c>
      <c r="Q1624" t="str">
        <f>MID(N1624,1,FIND("/",N1624)-1)</f>
        <v>music</v>
      </c>
      <c r="R1624" t="str">
        <f>MID(N1624,FIND("/",N1624)+1,LEN(N1624))</f>
        <v>rock</v>
      </c>
      <c r="S1624" s="10">
        <f>(((J1624/60)/60)/24)+DATE(1970,1,1)</f>
        <v>41950.29483796296</v>
      </c>
      <c r="T1624" s="11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>(E1625/D1625) * 100</f>
        <v>101.06666666666666</v>
      </c>
      <c r="P1625" s="15">
        <f>(E1625/L1625)</f>
        <v>42.111111111111114</v>
      </c>
      <c r="Q1625" t="str">
        <f>MID(N1625,1,FIND("/",N1625)-1)</f>
        <v>music</v>
      </c>
      <c r="R1625" t="str">
        <f>MID(N1625,FIND("/",N1625)+1,LEN(N1625))</f>
        <v>rock</v>
      </c>
      <c r="S1625" s="10">
        <f>(((J1625/60)/60)/24)+DATE(1970,1,1)</f>
        <v>41453.688530092593</v>
      </c>
      <c r="T1625" s="11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>(E1626/D1626) * 100</f>
        <v>118</v>
      </c>
      <c r="P1626" s="15">
        <f>(E1626/L1626)</f>
        <v>47.2</v>
      </c>
      <c r="Q1626" t="str">
        <f>MID(N1626,1,FIND("/",N1626)-1)</f>
        <v>music</v>
      </c>
      <c r="R1626" t="str">
        <f>MID(N1626,FIND("/",N1626)+1,LEN(N1626))</f>
        <v>rock</v>
      </c>
      <c r="S1626" s="10">
        <f>(((J1626/60)/60)/24)+DATE(1970,1,1)</f>
        <v>41243.367303240739</v>
      </c>
      <c r="T1626" s="11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>(E1627/D1627) * 100</f>
        <v>155.33333333333331</v>
      </c>
      <c r="P1627" s="15">
        <f>(E1627/L1627)</f>
        <v>112.01923076923077</v>
      </c>
      <c r="Q1627" t="str">
        <f>MID(N1627,1,FIND("/",N1627)-1)</f>
        <v>music</v>
      </c>
      <c r="R1627" t="str">
        <f>MID(N1627,FIND("/",N1627)+1,LEN(N1627))</f>
        <v>rock</v>
      </c>
      <c r="S1627" s="10">
        <f>(((J1627/60)/60)/24)+DATE(1970,1,1)</f>
        <v>41135.699687500004</v>
      </c>
      <c r="T1627" s="11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>(E1628/D1628) * 100</f>
        <v>101.18750000000001</v>
      </c>
      <c r="P1628" s="15">
        <f>(E1628/L1628)</f>
        <v>74.953703703703709</v>
      </c>
      <c r="Q1628" t="str">
        <f>MID(N1628,1,FIND("/",N1628)-1)</f>
        <v>music</v>
      </c>
      <c r="R1628" t="str">
        <f>MID(N1628,FIND("/",N1628)+1,LEN(N1628))</f>
        <v>rock</v>
      </c>
      <c r="S1628" s="10">
        <f>(((J1628/60)/60)/24)+DATE(1970,1,1)</f>
        <v>41579.847997685189</v>
      </c>
      <c r="T1628" s="11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>(E1629/D1629) * 100</f>
        <v>117</v>
      </c>
      <c r="P1629" s="15">
        <f>(E1629/L1629)</f>
        <v>61.578947368421055</v>
      </c>
      <c r="Q1629" t="str">
        <f>MID(N1629,1,FIND("/",N1629)-1)</f>
        <v>music</v>
      </c>
      <c r="R1629" t="str">
        <f>MID(N1629,FIND("/",N1629)+1,LEN(N1629))</f>
        <v>rock</v>
      </c>
      <c r="S1629" s="10">
        <f>(((J1629/60)/60)/24)+DATE(1970,1,1)</f>
        <v>41205.707048611112</v>
      </c>
      <c r="T1629" s="11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>(E1630/D1630) * 100</f>
        <v>100.925</v>
      </c>
      <c r="P1630" s="15">
        <f>(E1630/L1630)</f>
        <v>45.875</v>
      </c>
      <c r="Q1630" t="str">
        <f>MID(N1630,1,FIND("/",N1630)-1)</f>
        <v>music</v>
      </c>
      <c r="R1630" t="str">
        <f>MID(N1630,FIND("/",N1630)+1,LEN(N1630))</f>
        <v>rock</v>
      </c>
      <c r="S1630" s="10">
        <f>(((J1630/60)/60)/24)+DATE(1970,1,1)</f>
        <v>41774.737060185187</v>
      </c>
      <c r="T1630" s="11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>(E1631/D1631) * 100</f>
        <v>103.66666666666666</v>
      </c>
      <c r="P1631" s="15">
        <f>(E1631/L1631)</f>
        <v>75.853658536585371</v>
      </c>
      <c r="Q1631" t="str">
        <f>MID(N1631,1,FIND("/",N1631)-1)</f>
        <v>music</v>
      </c>
      <c r="R1631" t="str">
        <f>MID(N1631,FIND("/",N1631)+1,LEN(N1631))</f>
        <v>rock</v>
      </c>
      <c r="S1631" s="10">
        <f>(((J1631/60)/60)/24)+DATE(1970,1,1)</f>
        <v>41645.867280092592</v>
      </c>
      <c r="T1631" s="11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>(E1632/D1632) * 100</f>
        <v>265.25</v>
      </c>
      <c r="P1632" s="15">
        <f>(E1632/L1632)</f>
        <v>84.206349206349202</v>
      </c>
      <c r="Q1632" t="str">
        <f>MID(N1632,1,FIND("/",N1632)-1)</f>
        <v>music</v>
      </c>
      <c r="R1632" t="str">
        <f>MID(N1632,FIND("/",N1632)+1,LEN(N1632))</f>
        <v>rock</v>
      </c>
      <c r="S1632" s="10">
        <f>(((J1632/60)/60)/24)+DATE(1970,1,1)</f>
        <v>40939.837673611109</v>
      </c>
      <c r="T1632" s="11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>(E1633/D1633) * 100</f>
        <v>155.91</v>
      </c>
      <c r="P1633" s="15">
        <f>(E1633/L1633)</f>
        <v>117.22556390977444</v>
      </c>
      <c r="Q1633" t="str">
        <f>MID(N1633,1,FIND("/",N1633)-1)</f>
        <v>music</v>
      </c>
      <c r="R1633" t="str">
        <f>MID(N1633,FIND("/",N1633)+1,LEN(N1633))</f>
        <v>rock</v>
      </c>
      <c r="S1633" s="10">
        <f>(((J1633/60)/60)/24)+DATE(1970,1,1)</f>
        <v>41164.859502314815</v>
      </c>
      <c r="T1633" s="11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>(E1634/D1634) * 100</f>
        <v>101.62500000000001</v>
      </c>
      <c r="P1634" s="15">
        <f>(E1634/L1634)</f>
        <v>86.489361702127653</v>
      </c>
      <c r="Q1634" t="str">
        <f>MID(N1634,1,FIND("/",N1634)-1)</f>
        <v>music</v>
      </c>
      <c r="R1634" t="str">
        <f>MID(N1634,FIND("/",N1634)+1,LEN(N1634))</f>
        <v>rock</v>
      </c>
      <c r="S1634" s="10">
        <f>(((J1634/60)/60)/24)+DATE(1970,1,1)</f>
        <v>40750.340902777774</v>
      </c>
      <c r="T1634" s="11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>(E1635/D1635) * 100</f>
        <v>100</v>
      </c>
      <c r="P1635" s="15">
        <f>(E1635/L1635)</f>
        <v>172.41379310344828</v>
      </c>
      <c r="Q1635" t="str">
        <f>MID(N1635,1,FIND("/",N1635)-1)</f>
        <v>music</v>
      </c>
      <c r="R1635" t="str">
        <f>MID(N1635,FIND("/",N1635)+1,LEN(N1635))</f>
        <v>rock</v>
      </c>
      <c r="S1635" s="10">
        <f>(((J1635/60)/60)/24)+DATE(1970,1,1)</f>
        <v>40896.883750000001</v>
      </c>
      <c r="T1635" s="11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>(E1636/D1636) * 100</f>
        <v>100.49999999999999</v>
      </c>
      <c r="P1636" s="15">
        <f>(E1636/L1636)</f>
        <v>62.8125</v>
      </c>
      <c r="Q1636" t="str">
        <f>MID(N1636,1,FIND("/",N1636)-1)</f>
        <v>music</v>
      </c>
      <c r="R1636" t="str">
        <f>MID(N1636,FIND("/",N1636)+1,LEN(N1636))</f>
        <v>rock</v>
      </c>
      <c r="S1636" s="10">
        <f>(((J1636/60)/60)/24)+DATE(1970,1,1)</f>
        <v>40658.189826388887</v>
      </c>
      <c r="T1636" s="11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>(E1637/D1637) * 100</f>
        <v>125.29999999999998</v>
      </c>
      <c r="P1637" s="15">
        <f>(E1637/L1637)</f>
        <v>67.729729729729726</v>
      </c>
      <c r="Q1637" t="str">
        <f>MID(N1637,1,FIND("/",N1637)-1)</f>
        <v>music</v>
      </c>
      <c r="R1637" t="str">
        <f>MID(N1637,FIND("/",N1637)+1,LEN(N1637))</f>
        <v>rock</v>
      </c>
      <c r="S1637" s="10">
        <f>(((J1637/60)/60)/24)+DATE(1970,1,1)</f>
        <v>42502.868761574078</v>
      </c>
      <c r="T1637" s="11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>(E1638/D1638) * 100</f>
        <v>103.55555555555556</v>
      </c>
      <c r="P1638" s="15">
        <f>(E1638/L1638)</f>
        <v>53.5632183908046</v>
      </c>
      <c r="Q1638" t="str">
        <f>MID(N1638,1,FIND("/",N1638)-1)</f>
        <v>music</v>
      </c>
      <c r="R1638" t="str">
        <f>MID(N1638,FIND("/",N1638)+1,LEN(N1638))</f>
        <v>rock</v>
      </c>
      <c r="S1638" s="10">
        <f>(((J1638/60)/60)/24)+DATE(1970,1,1)</f>
        <v>40663.08666666667</v>
      </c>
      <c r="T1638" s="11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>(E1639/D1639) * 100</f>
        <v>103.8</v>
      </c>
      <c r="P1639" s="15">
        <f>(E1639/L1639)</f>
        <v>34.6</v>
      </c>
      <c r="Q1639" t="str">
        <f>MID(N1639,1,FIND("/",N1639)-1)</f>
        <v>music</v>
      </c>
      <c r="R1639" t="str">
        <f>MID(N1639,FIND("/",N1639)+1,LEN(N1639))</f>
        <v>rock</v>
      </c>
      <c r="S1639" s="10">
        <f>(((J1639/60)/60)/24)+DATE(1970,1,1)</f>
        <v>40122.751620370371</v>
      </c>
      <c r="T1639" s="11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>(E1640/D1640) * 100</f>
        <v>105</v>
      </c>
      <c r="P1640" s="15">
        <f>(E1640/L1640)</f>
        <v>38.888888888888886</v>
      </c>
      <c r="Q1640" t="str">
        <f>MID(N1640,1,FIND("/",N1640)-1)</f>
        <v>music</v>
      </c>
      <c r="R1640" t="str">
        <f>MID(N1640,FIND("/",N1640)+1,LEN(N1640))</f>
        <v>rock</v>
      </c>
      <c r="S1640" s="10">
        <f>(((J1640/60)/60)/24)+DATE(1970,1,1)</f>
        <v>41288.68712962963</v>
      </c>
      <c r="T1640" s="11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>(E1641/D1641) * 100</f>
        <v>100</v>
      </c>
      <c r="P1641" s="15">
        <f>(E1641/L1641)</f>
        <v>94.736842105263165</v>
      </c>
      <c r="Q1641" t="str">
        <f>MID(N1641,1,FIND("/",N1641)-1)</f>
        <v>music</v>
      </c>
      <c r="R1641" t="str">
        <f>MID(N1641,FIND("/",N1641)+1,LEN(N1641))</f>
        <v>rock</v>
      </c>
      <c r="S1641" s="10">
        <f>(((J1641/60)/60)/24)+DATE(1970,1,1)</f>
        <v>40941.652372685188</v>
      </c>
      <c r="T1641" s="11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>(E1642/D1642) * 100</f>
        <v>169.86</v>
      </c>
      <c r="P1642" s="15">
        <f>(E1642/L1642)</f>
        <v>39.967058823529413</v>
      </c>
      <c r="Q1642" t="str">
        <f>MID(N1642,1,FIND("/",N1642)-1)</f>
        <v>music</v>
      </c>
      <c r="R1642" t="str">
        <f>MID(N1642,FIND("/",N1642)+1,LEN(N1642))</f>
        <v>rock</v>
      </c>
      <c r="S1642" s="10">
        <f>(((J1642/60)/60)/24)+DATE(1970,1,1)</f>
        <v>40379.23096064815</v>
      </c>
      <c r="T1642" s="11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>(E1643/D1643) * 100</f>
        <v>101.4</v>
      </c>
      <c r="P1643" s="15">
        <f>(E1643/L1643)</f>
        <v>97.5</v>
      </c>
      <c r="Q1643" t="str">
        <f>MID(N1643,1,FIND("/",N1643)-1)</f>
        <v>music</v>
      </c>
      <c r="R1643" t="str">
        <f>MID(N1643,FIND("/",N1643)+1,LEN(N1643))</f>
        <v>pop</v>
      </c>
      <c r="S1643" s="10">
        <f>(((J1643/60)/60)/24)+DATE(1970,1,1)</f>
        <v>41962.596574074079</v>
      </c>
      <c r="T1643" s="11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>(E1644/D1644) * 100</f>
        <v>100</v>
      </c>
      <c r="P1644" s="15">
        <f>(E1644/L1644)</f>
        <v>42.857142857142854</v>
      </c>
      <c r="Q1644" t="str">
        <f>MID(N1644,1,FIND("/",N1644)-1)</f>
        <v>music</v>
      </c>
      <c r="R1644" t="str">
        <f>MID(N1644,FIND("/",N1644)+1,LEN(N1644))</f>
        <v>pop</v>
      </c>
      <c r="S1644" s="10">
        <f>(((J1644/60)/60)/24)+DATE(1970,1,1)</f>
        <v>40688.024618055555</v>
      </c>
      <c r="T1644" s="11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>(E1645/D1645) * 100</f>
        <v>124.70000000000002</v>
      </c>
      <c r="P1645" s="15">
        <f>(E1645/L1645)</f>
        <v>168.51351351351352</v>
      </c>
      <c r="Q1645" t="str">
        <f>MID(N1645,1,FIND("/",N1645)-1)</f>
        <v>music</v>
      </c>
      <c r="R1645" t="str">
        <f>MID(N1645,FIND("/",N1645)+1,LEN(N1645))</f>
        <v>pop</v>
      </c>
      <c r="S1645" s="10">
        <f>(((J1645/60)/60)/24)+DATE(1970,1,1)</f>
        <v>41146.824212962965</v>
      </c>
      <c r="T1645" s="11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>(E1646/D1646) * 100</f>
        <v>109.5</v>
      </c>
      <c r="P1646" s="15">
        <f>(E1646/L1646)</f>
        <v>85.546875</v>
      </c>
      <c r="Q1646" t="str">
        <f>MID(N1646,1,FIND("/",N1646)-1)</f>
        <v>music</v>
      </c>
      <c r="R1646" t="str">
        <f>MID(N1646,FIND("/",N1646)+1,LEN(N1646))</f>
        <v>pop</v>
      </c>
      <c r="S1646" s="10">
        <f>(((J1646/60)/60)/24)+DATE(1970,1,1)</f>
        <v>41175.05972222222</v>
      </c>
      <c r="T1646" s="11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>(E1647/D1647) * 100</f>
        <v>110.80000000000001</v>
      </c>
      <c r="P1647" s="15">
        <f>(E1647/L1647)</f>
        <v>554</v>
      </c>
      <c r="Q1647" t="str">
        <f>MID(N1647,1,FIND("/",N1647)-1)</f>
        <v>music</v>
      </c>
      <c r="R1647" t="str">
        <f>MID(N1647,FIND("/",N1647)+1,LEN(N1647))</f>
        <v>pop</v>
      </c>
      <c r="S1647" s="10">
        <f>(((J1647/60)/60)/24)+DATE(1970,1,1)</f>
        <v>41521.617361111108</v>
      </c>
      <c r="T1647" s="11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>(E1648/D1648) * 100</f>
        <v>110.2</v>
      </c>
      <c r="P1648" s="15">
        <f>(E1648/L1648)</f>
        <v>26.554216867469879</v>
      </c>
      <c r="Q1648" t="str">
        <f>MID(N1648,1,FIND("/",N1648)-1)</f>
        <v>music</v>
      </c>
      <c r="R1648" t="str">
        <f>MID(N1648,FIND("/",N1648)+1,LEN(N1648))</f>
        <v>pop</v>
      </c>
      <c r="S1648" s="10">
        <f>(((J1648/60)/60)/24)+DATE(1970,1,1)</f>
        <v>41833.450266203705</v>
      </c>
      <c r="T1648" s="11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>(E1649/D1649) * 100</f>
        <v>104.71999999999998</v>
      </c>
      <c r="P1649" s="15">
        <f>(E1649/L1649)</f>
        <v>113.82608695652173</v>
      </c>
      <c r="Q1649" t="str">
        <f>MID(N1649,1,FIND("/",N1649)-1)</f>
        <v>music</v>
      </c>
      <c r="R1649" t="str">
        <f>MID(N1649,FIND("/",N1649)+1,LEN(N1649))</f>
        <v>pop</v>
      </c>
      <c r="S1649" s="10">
        <f>(((J1649/60)/60)/24)+DATE(1970,1,1)</f>
        <v>41039.409456018519</v>
      </c>
      <c r="T1649" s="11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>(E1650/D1650) * 100</f>
        <v>125.26086956521738</v>
      </c>
      <c r="P1650" s="15">
        <f>(E1650/L1650)</f>
        <v>32.011111111111113</v>
      </c>
      <c r="Q1650" t="str">
        <f>MID(N1650,1,FIND("/",N1650)-1)</f>
        <v>music</v>
      </c>
      <c r="R1650" t="str">
        <f>MID(N1650,FIND("/",N1650)+1,LEN(N1650))</f>
        <v>pop</v>
      </c>
      <c r="S1650" s="10">
        <f>(((J1650/60)/60)/24)+DATE(1970,1,1)</f>
        <v>40592.704652777778</v>
      </c>
      <c r="T1650" s="11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>(E1651/D1651) * 100</f>
        <v>100.58763157894737</v>
      </c>
      <c r="P1651" s="15">
        <f>(E1651/L1651)</f>
        <v>47.189259259259259</v>
      </c>
      <c r="Q1651" t="str">
        <f>MID(N1651,1,FIND("/",N1651)-1)</f>
        <v>music</v>
      </c>
      <c r="R1651" t="str">
        <f>MID(N1651,FIND("/",N1651)+1,LEN(N1651))</f>
        <v>pop</v>
      </c>
      <c r="S1651" s="10">
        <f>(((J1651/60)/60)/24)+DATE(1970,1,1)</f>
        <v>41737.684664351851</v>
      </c>
      <c r="T1651" s="11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>(E1652/D1652) * 100</f>
        <v>141.55000000000001</v>
      </c>
      <c r="P1652" s="15">
        <f>(E1652/L1652)</f>
        <v>88.46875</v>
      </c>
      <c r="Q1652" t="str">
        <f>MID(N1652,1,FIND("/",N1652)-1)</f>
        <v>music</v>
      </c>
      <c r="R1652" t="str">
        <f>MID(N1652,FIND("/",N1652)+1,LEN(N1652))</f>
        <v>pop</v>
      </c>
      <c r="S1652" s="10">
        <f>(((J1652/60)/60)/24)+DATE(1970,1,1)</f>
        <v>41526.435613425929</v>
      </c>
      <c r="T1652" s="11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>(E1653/D1653) * 100</f>
        <v>100.75</v>
      </c>
      <c r="P1653" s="15">
        <f>(E1653/L1653)</f>
        <v>100.75</v>
      </c>
      <c r="Q1653" t="str">
        <f>MID(N1653,1,FIND("/",N1653)-1)</f>
        <v>music</v>
      </c>
      <c r="R1653" t="str">
        <f>MID(N1653,FIND("/",N1653)+1,LEN(N1653))</f>
        <v>pop</v>
      </c>
      <c r="S1653" s="10">
        <f>(((J1653/60)/60)/24)+DATE(1970,1,1)</f>
        <v>40625.900694444441</v>
      </c>
      <c r="T1653" s="11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>(E1654/D1654) * 100</f>
        <v>100.66666666666666</v>
      </c>
      <c r="P1654" s="15">
        <f>(E1654/L1654)</f>
        <v>64.714285714285708</v>
      </c>
      <c r="Q1654" t="str">
        <f>MID(N1654,1,FIND("/",N1654)-1)</f>
        <v>music</v>
      </c>
      <c r="R1654" t="str">
        <f>MID(N1654,FIND("/",N1654)+1,LEN(N1654))</f>
        <v>pop</v>
      </c>
      <c r="S1654" s="10">
        <f>(((J1654/60)/60)/24)+DATE(1970,1,1)</f>
        <v>41572.492974537039</v>
      </c>
      <c r="T1654" s="11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>(E1655/D1655) * 100</f>
        <v>174.2304</v>
      </c>
      <c r="P1655" s="15">
        <f>(E1655/L1655)</f>
        <v>51.854285714285716</v>
      </c>
      <c r="Q1655" t="str">
        <f>MID(N1655,1,FIND("/",N1655)-1)</f>
        <v>music</v>
      </c>
      <c r="R1655" t="str">
        <f>MID(N1655,FIND("/",N1655)+1,LEN(N1655))</f>
        <v>pop</v>
      </c>
      <c r="S1655" s="10">
        <f>(((J1655/60)/60)/24)+DATE(1970,1,1)</f>
        <v>40626.834444444445</v>
      </c>
      <c r="T1655" s="11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>(E1656/D1656) * 100</f>
        <v>119.90909090909089</v>
      </c>
      <c r="P1656" s="15">
        <f>(E1656/L1656)</f>
        <v>38.794117647058826</v>
      </c>
      <c r="Q1656" t="str">
        <f>MID(N1656,1,FIND("/",N1656)-1)</f>
        <v>music</v>
      </c>
      <c r="R1656" t="str">
        <f>MID(N1656,FIND("/",N1656)+1,LEN(N1656))</f>
        <v>pop</v>
      </c>
      <c r="S1656" s="10">
        <f>(((J1656/60)/60)/24)+DATE(1970,1,1)</f>
        <v>40987.890740740739</v>
      </c>
      <c r="T1656" s="11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>(E1657/D1657) * 100</f>
        <v>142.86666666666667</v>
      </c>
      <c r="P1657" s="15">
        <f>(E1657/L1657)</f>
        <v>44.645833333333336</v>
      </c>
      <c r="Q1657" t="str">
        <f>MID(N1657,1,FIND("/",N1657)-1)</f>
        <v>music</v>
      </c>
      <c r="R1657" t="str">
        <f>MID(N1657,FIND("/",N1657)+1,LEN(N1657))</f>
        <v>pop</v>
      </c>
      <c r="S1657" s="10">
        <f>(((J1657/60)/60)/24)+DATE(1970,1,1)</f>
        <v>40974.791898148149</v>
      </c>
      <c r="T1657" s="11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>(E1658/D1658) * 100</f>
        <v>100.33493333333334</v>
      </c>
      <c r="P1658" s="15">
        <f>(E1658/L1658)</f>
        <v>156.77333333333334</v>
      </c>
      <c r="Q1658" t="str">
        <f>MID(N1658,1,FIND("/",N1658)-1)</f>
        <v>music</v>
      </c>
      <c r="R1658" t="str">
        <f>MID(N1658,FIND("/",N1658)+1,LEN(N1658))</f>
        <v>pop</v>
      </c>
      <c r="S1658" s="10">
        <f>(((J1658/60)/60)/24)+DATE(1970,1,1)</f>
        <v>41226.928842592592</v>
      </c>
      <c r="T1658" s="11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>(E1659/D1659) * 100</f>
        <v>104.93380000000001</v>
      </c>
      <c r="P1659" s="15">
        <f>(E1659/L1659)</f>
        <v>118.70339366515837</v>
      </c>
      <c r="Q1659" t="str">
        <f>MID(N1659,1,FIND("/",N1659)-1)</f>
        <v>music</v>
      </c>
      <c r="R1659" t="str">
        <f>MID(N1659,FIND("/",N1659)+1,LEN(N1659))</f>
        <v>pop</v>
      </c>
      <c r="S1659" s="10">
        <f>(((J1659/60)/60)/24)+DATE(1970,1,1)</f>
        <v>41023.782037037039</v>
      </c>
      <c r="T1659" s="11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>(E1660/D1660) * 100</f>
        <v>132.23333333333335</v>
      </c>
      <c r="P1660" s="15">
        <f>(E1660/L1660)</f>
        <v>74.149532710280369</v>
      </c>
      <c r="Q1660" t="str">
        <f>MID(N1660,1,FIND("/",N1660)-1)</f>
        <v>music</v>
      </c>
      <c r="R1660" t="str">
        <f>MID(N1660,FIND("/",N1660)+1,LEN(N1660))</f>
        <v>pop</v>
      </c>
      <c r="S1660" s="10">
        <f>(((J1660/60)/60)/24)+DATE(1970,1,1)</f>
        <v>41223.22184027778</v>
      </c>
      <c r="T1660" s="11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>(E1661/D1661) * 100</f>
        <v>112.79999999999998</v>
      </c>
      <c r="P1661" s="15">
        <f>(E1661/L1661)</f>
        <v>12.533333333333333</v>
      </c>
      <c r="Q1661" t="str">
        <f>MID(N1661,1,FIND("/",N1661)-1)</f>
        <v>music</v>
      </c>
      <c r="R1661" t="str">
        <f>MID(N1661,FIND("/",N1661)+1,LEN(N1661))</f>
        <v>pop</v>
      </c>
      <c r="S1661" s="10">
        <f>(((J1661/60)/60)/24)+DATE(1970,1,1)</f>
        <v>41596.913437499999</v>
      </c>
      <c r="T1661" s="11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>(E1662/D1662) * 100</f>
        <v>1253.75</v>
      </c>
      <c r="P1662" s="15">
        <f>(E1662/L1662)</f>
        <v>27.861111111111111</v>
      </c>
      <c r="Q1662" t="str">
        <f>MID(N1662,1,FIND("/",N1662)-1)</f>
        <v>music</v>
      </c>
      <c r="R1662" t="str">
        <f>MID(N1662,FIND("/",N1662)+1,LEN(N1662))</f>
        <v>pop</v>
      </c>
      <c r="S1662" s="10">
        <f>(((J1662/60)/60)/24)+DATE(1970,1,1)</f>
        <v>42459.693865740745</v>
      </c>
      <c r="T1662" s="11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>(E1663/D1663) * 100</f>
        <v>102.50632911392405</v>
      </c>
      <c r="P1663" s="15">
        <f>(E1663/L1663)</f>
        <v>80.178217821782184</v>
      </c>
      <c r="Q1663" t="str">
        <f>MID(N1663,1,FIND("/",N1663)-1)</f>
        <v>music</v>
      </c>
      <c r="R1663" t="str">
        <f>MID(N1663,FIND("/",N1663)+1,LEN(N1663))</f>
        <v>pop</v>
      </c>
      <c r="S1663" s="10">
        <f>(((J1663/60)/60)/24)+DATE(1970,1,1)</f>
        <v>42343.998043981483</v>
      </c>
      <c r="T1663" s="11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>(E1664/D1664) * 100</f>
        <v>102.6375</v>
      </c>
      <c r="P1664" s="15">
        <f>(E1664/L1664)</f>
        <v>132.43548387096774</v>
      </c>
      <c r="Q1664" t="str">
        <f>MID(N1664,1,FIND("/",N1664)-1)</f>
        <v>music</v>
      </c>
      <c r="R1664" t="str">
        <f>MID(N1664,FIND("/",N1664)+1,LEN(N1664))</f>
        <v>pop</v>
      </c>
      <c r="S1664" s="10">
        <f>(((J1664/60)/60)/24)+DATE(1970,1,1)</f>
        <v>40848.198333333334</v>
      </c>
      <c r="T1664" s="11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>(E1665/D1665) * 100</f>
        <v>108</v>
      </c>
      <c r="P1665" s="15">
        <f>(E1665/L1665)</f>
        <v>33.75</v>
      </c>
      <c r="Q1665" t="str">
        <f>MID(N1665,1,FIND("/",N1665)-1)</f>
        <v>music</v>
      </c>
      <c r="R1665" t="str">
        <f>MID(N1665,FIND("/",N1665)+1,LEN(N1665))</f>
        <v>pop</v>
      </c>
      <c r="S1665" s="10">
        <f>(((J1665/60)/60)/24)+DATE(1970,1,1)</f>
        <v>42006.02207175926</v>
      </c>
      <c r="T1665" s="11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>(E1666/D1666) * 100</f>
        <v>122.40879999999999</v>
      </c>
      <c r="P1666" s="15">
        <f>(E1666/L1666)</f>
        <v>34.384494382022467</v>
      </c>
      <c r="Q1666" t="str">
        <f>MID(N1666,1,FIND("/",N1666)-1)</f>
        <v>music</v>
      </c>
      <c r="R1666" t="str">
        <f>MID(N1666,FIND("/",N1666)+1,LEN(N1666))</f>
        <v>pop</v>
      </c>
      <c r="S1666" s="10">
        <f>(((J1666/60)/60)/24)+DATE(1970,1,1)</f>
        <v>40939.761782407404</v>
      </c>
      <c r="T1666" s="11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>(E1667/D1667) * 100</f>
        <v>119.45714285714286</v>
      </c>
      <c r="P1667" s="15">
        <f>(E1667/L1667)</f>
        <v>44.956989247311824</v>
      </c>
      <c r="Q1667" t="str">
        <f>MID(N1667,1,FIND("/",N1667)-1)</f>
        <v>music</v>
      </c>
      <c r="R1667" t="str">
        <f>MID(N1667,FIND("/",N1667)+1,LEN(N1667))</f>
        <v>pop</v>
      </c>
      <c r="S1667" s="10">
        <f>(((J1667/60)/60)/24)+DATE(1970,1,1)</f>
        <v>40564.649456018517</v>
      </c>
      <c r="T1667" s="11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>(E1668/D1668) * 100</f>
        <v>160.88</v>
      </c>
      <c r="P1668" s="15">
        <f>(E1668/L1668)</f>
        <v>41.04081632653061</v>
      </c>
      <c r="Q1668" t="str">
        <f>MID(N1668,1,FIND("/",N1668)-1)</f>
        <v>music</v>
      </c>
      <c r="R1668" t="str">
        <f>MID(N1668,FIND("/",N1668)+1,LEN(N1668))</f>
        <v>pop</v>
      </c>
      <c r="S1668" s="10">
        <f>(((J1668/60)/60)/24)+DATE(1970,1,1)</f>
        <v>41331.253159722226</v>
      </c>
      <c r="T1668" s="11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>(E1669/D1669) * 100</f>
        <v>126.85294117647059</v>
      </c>
      <c r="P1669" s="15">
        <f>(E1669/L1669)</f>
        <v>52.597560975609753</v>
      </c>
      <c r="Q1669" t="str">
        <f>MID(N1669,1,FIND("/",N1669)-1)</f>
        <v>music</v>
      </c>
      <c r="R1669" t="str">
        <f>MID(N1669,FIND("/",N1669)+1,LEN(N1669))</f>
        <v>pop</v>
      </c>
      <c r="S1669" s="10">
        <f>(((J1669/60)/60)/24)+DATE(1970,1,1)</f>
        <v>41682.0705787037</v>
      </c>
      <c r="T1669" s="11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>(E1670/D1670) * 100</f>
        <v>102.6375</v>
      </c>
      <c r="P1670" s="15">
        <f>(E1670/L1670)</f>
        <v>70.784482758620683</v>
      </c>
      <c r="Q1670" t="str">
        <f>MID(N1670,1,FIND("/",N1670)-1)</f>
        <v>music</v>
      </c>
      <c r="R1670" t="str">
        <f>MID(N1670,FIND("/",N1670)+1,LEN(N1670))</f>
        <v>pop</v>
      </c>
      <c r="S1670" s="10">
        <f>(((J1670/60)/60)/24)+DATE(1970,1,1)</f>
        <v>40845.14975694444</v>
      </c>
      <c r="T1670" s="11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>(E1671/D1671) * 100</f>
        <v>139.75</v>
      </c>
      <c r="P1671" s="15">
        <f>(E1671/L1671)</f>
        <v>53.75</v>
      </c>
      <c r="Q1671" t="str">
        <f>MID(N1671,1,FIND("/",N1671)-1)</f>
        <v>music</v>
      </c>
      <c r="R1671" t="str">
        <f>MID(N1671,FIND("/",N1671)+1,LEN(N1671))</f>
        <v>pop</v>
      </c>
      <c r="S1671" s="10">
        <f>(((J1671/60)/60)/24)+DATE(1970,1,1)</f>
        <v>42461.885138888887</v>
      </c>
      <c r="T1671" s="11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>(E1672/D1672) * 100</f>
        <v>102.60000000000001</v>
      </c>
      <c r="P1672" s="15">
        <f>(E1672/L1672)</f>
        <v>44.608695652173914</v>
      </c>
      <c r="Q1672" t="str">
        <f>MID(N1672,1,FIND("/",N1672)-1)</f>
        <v>music</v>
      </c>
      <c r="R1672" t="str">
        <f>MID(N1672,FIND("/",N1672)+1,LEN(N1672))</f>
        <v>pop</v>
      </c>
      <c r="S1672" s="10">
        <f>(((J1672/60)/60)/24)+DATE(1970,1,1)</f>
        <v>40313.930543981485</v>
      </c>
      <c r="T1672" s="11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>(E1673/D1673) * 100</f>
        <v>100.67349999999999</v>
      </c>
      <c r="P1673" s="15">
        <f>(E1673/L1673)</f>
        <v>26.148961038961041</v>
      </c>
      <c r="Q1673" t="str">
        <f>MID(N1673,1,FIND("/",N1673)-1)</f>
        <v>music</v>
      </c>
      <c r="R1673" t="str">
        <f>MID(N1673,FIND("/",N1673)+1,LEN(N1673))</f>
        <v>pop</v>
      </c>
      <c r="S1673" s="10">
        <f>(((J1673/60)/60)/24)+DATE(1970,1,1)</f>
        <v>42553.54414351852</v>
      </c>
      <c r="T1673" s="11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>(E1674/D1674) * 100</f>
        <v>112.94117647058823</v>
      </c>
      <c r="P1674" s="15">
        <f>(E1674/L1674)</f>
        <v>39.183673469387756</v>
      </c>
      <c r="Q1674" t="str">
        <f>MID(N1674,1,FIND("/",N1674)-1)</f>
        <v>music</v>
      </c>
      <c r="R1674" t="str">
        <f>MID(N1674,FIND("/",N1674)+1,LEN(N1674))</f>
        <v>pop</v>
      </c>
      <c r="S1674" s="10">
        <f>(((J1674/60)/60)/24)+DATE(1970,1,1)</f>
        <v>41034.656597222223</v>
      </c>
      <c r="T1674" s="11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>(E1675/D1675) * 100</f>
        <v>128.09523809523807</v>
      </c>
      <c r="P1675" s="15">
        <f>(E1675/L1675)</f>
        <v>45.593220338983052</v>
      </c>
      <c r="Q1675" t="str">
        <f>MID(N1675,1,FIND("/",N1675)-1)</f>
        <v>music</v>
      </c>
      <c r="R1675" t="str">
        <f>MID(N1675,FIND("/",N1675)+1,LEN(N1675))</f>
        <v>pop</v>
      </c>
      <c r="S1675" s="10">
        <f>(((J1675/60)/60)/24)+DATE(1970,1,1)</f>
        <v>42039.878379629634</v>
      </c>
      <c r="T1675" s="11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>(E1676/D1676) * 100</f>
        <v>201.7</v>
      </c>
      <c r="P1676" s="15">
        <f>(E1676/L1676)</f>
        <v>89.247787610619469</v>
      </c>
      <c r="Q1676" t="str">
        <f>MID(N1676,1,FIND("/",N1676)-1)</f>
        <v>music</v>
      </c>
      <c r="R1676" t="str">
        <f>MID(N1676,FIND("/",N1676)+1,LEN(N1676))</f>
        <v>pop</v>
      </c>
      <c r="S1676" s="10">
        <f>(((J1676/60)/60)/24)+DATE(1970,1,1)</f>
        <v>42569.605393518519</v>
      </c>
      <c r="T1676" s="11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>(E1677/D1677) * 100</f>
        <v>137.416</v>
      </c>
      <c r="P1677" s="15">
        <f>(E1677/L1677)</f>
        <v>40.416470588235299</v>
      </c>
      <c r="Q1677" t="str">
        <f>MID(N1677,1,FIND("/",N1677)-1)</f>
        <v>music</v>
      </c>
      <c r="R1677" t="str">
        <f>MID(N1677,FIND("/",N1677)+1,LEN(N1677))</f>
        <v>pop</v>
      </c>
      <c r="S1677" s="10">
        <f>(((J1677/60)/60)/24)+DATE(1970,1,1)</f>
        <v>40802.733101851853</v>
      </c>
      <c r="T1677" s="11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>(E1678/D1678) * 100</f>
        <v>115.33333333333333</v>
      </c>
      <c r="P1678" s="15">
        <f>(E1678/L1678)</f>
        <v>82.38095238095238</v>
      </c>
      <c r="Q1678" t="str">
        <f>MID(N1678,1,FIND("/",N1678)-1)</f>
        <v>music</v>
      </c>
      <c r="R1678" t="str">
        <f>MID(N1678,FIND("/",N1678)+1,LEN(N1678))</f>
        <v>pop</v>
      </c>
      <c r="S1678" s="10">
        <f>(((J1678/60)/60)/24)+DATE(1970,1,1)</f>
        <v>40973.72623842593</v>
      </c>
      <c r="T1678" s="11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>(E1679/D1679) * 100</f>
        <v>111.66666666666667</v>
      </c>
      <c r="P1679" s="15">
        <f>(E1679/L1679)</f>
        <v>159.52380952380952</v>
      </c>
      <c r="Q1679" t="str">
        <f>MID(N1679,1,FIND("/",N1679)-1)</f>
        <v>music</v>
      </c>
      <c r="R1679" t="str">
        <f>MID(N1679,FIND("/",N1679)+1,LEN(N1679))</f>
        <v>pop</v>
      </c>
      <c r="S1679" s="10">
        <f>(((J1679/60)/60)/24)+DATE(1970,1,1)</f>
        <v>42416.407129629632</v>
      </c>
      <c r="T1679" s="11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>(E1680/D1680) * 100</f>
        <v>118.39999999999999</v>
      </c>
      <c r="P1680" s="15">
        <f>(E1680/L1680)</f>
        <v>36.244897959183675</v>
      </c>
      <c r="Q1680" t="str">
        <f>MID(N1680,1,FIND("/",N1680)-1)</f>
        <v>music</v>
      </c>
      <c r="R1680" t="str">
        <f>MID(N1680,FIND("/",N1680)+1,LEN(N1680))</f>
        <v>pop</v>
      </c>
      <c r="S1680" s="10">
        <f>(((J1680/60)/60)/24)+DATE(1970,1,1)</f>
        <v>41662.854988425926</v>
      </c>
      <c r="T1680" s="11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>(E1681/D1681) * 100</f>
        <v>175</v>
      </c>
      <c r="P1681" s="15">
        <f>(E1681/L1681)</f>
        <v>62.5</v>
      </c>
      <c r="Q1681" t="str">
        <f>MID(N1681,1,FIND("/",N1681)-1)</f>
        <v>music</v>
      </c>
      <c r="R1681" t="str">
        <f>MID(N1681,FIND("/",N1681)+1,LEN(N1681))</f>
        <v>pop</v>
      </c>
      <c r="S1681" s="10">
        <f>(((J1681/60)/60)/24)+DATE(1970,1,1)</f>
        <v>40723.068807870368</v>
      </c>
      <c r="T1681" s="11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>(E1682/D1682) * 100</f>
        <v>117.5</v>
      </c>
      <c r="P1682" s="15">
        <f>(E1682/L1682)</f>
        <v>47</v>
      </c>
      <c r="Q1682" t="str">
        <f>MID(N1682,1,FIND("/",N1682)-1)</f>
        <v>music</v>
      </c>
      <c r="R1682" t="str">
        <f>MID(N1682,FIND("/",N1682)+1,LEN(N1682))</f>
        <v>pop</v>
      </c>
      <c r="S1682" s="10">
        <f>(((J1682/60)/60)/24)+DATE(1970,1,1)</f>
        <v>41802.757719907408</v>
      </c>
      <c r="T1682" s="11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>(E1683/D1683) * 100</f>
        <v>101.42212307692309</v>
      </c>
      <c r="P1683" s="15">
        <f>(E1683/L1683)</f>
        <v>74.575090497737563</v>
      </c>
      <c r="Q1683" t="str">
        <f>MID(N1683,1,FIND("/",N1683)-1)</f>
        <v>music</v>
      </c>
      <c r="R1683" t="str">
        <f>MID(N1683,FIND("/",N1683)+1,LEN(N1683))</f>
        <v>faith</v>
      </c>
      <c r="S1683" s="10">
        <f>(((J1683/60)/60)/24)+DATE(1970,1,1)</f>
        <v>42774.121342592596</v>
      </c>
      <c r="T1683" s="11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>(E1684/D1684) * 100</f>
        <v>0</v>
      </c>
      <c r="P1684" s="15" t="e">
        <f>(E1684/L1684)</f>
        <v>#DIV/0!</v>
      </c>
      <c r="Q1684" t="str">
        <f>MID(N1684,1,FIND("/",N1684)-1)</f>
        <v>music</v>
      </c>
      <c r="R1684" t="str">
        <f>MID(N1684,FIND("/",N1684)+1,LEN(N1684))</f>
        <v>faith</v>
      </c>
      <c r="S1684" s="10">
        <f>(((J1684/60)/60)/24)+DATE(1970,1,1)</f>
        <v>42779.21365740741</v>
      </c>
      <c r="T1684" s="11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>(E1685/D1685) * 100</f>
        <v>21.714285714285715</v>
      </c>
      <c r="P1685" s="15">
        <f>(E1685/L1685)</f>
        <v>76</v>
      </c>
      <c r="Q1685" t="str">
        <f>MID(N1685,1,FIND("/",N1685)-1)</f>
        <v>music</v>
      </c>
      <c r="R1685" t="str">
        <f>MID(N1685,FIND("/",N1685)+1,LEN(N1685))</f>
        <v>faith</v>
      </c>
      <c r="S1685" s="10">
        <f>(((J1685/60)/60)/24)+DATE(1970,1,1)</f>
        <v>42808.781689814816</v>
      </c>
      <c r="T1685" s="11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>(E1686/D1686) * 100</f>
        <v>109.125</v>
      </c>
      <c r="P1686" s="15">
        <f>(E1686/L1686)</f>
        <v>86.43564356435644</v>
      </c>
      <c r="Q1686" t="str">
        <f>MID(N1686,1,FIND("/",N1686)-1)</f>
        <v>music</v>
      </c>
      <c r="R1686" t="str">
        <f>MID(N1686,FIND("/",N1686)+1,LEN(N1686))</f>
        <v>faith</v>
      </c>
      <c r="S1686" s="10">
        <f>(((J1686/60)/60)/24)+DATE(1970,1,1)</f>
        <v>42783.815289351856</v>
      </c>
      <c r="T1686" s="11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>(E1687/D1687) * 100</f>
        <v>102.85714285714285</v>
      </c>
      <c r="P1687" s="15">
        <f>(E1687/L1687)</f>
        <v>24</v>
      </c>
      <c r="Q1687" t="str">
        <f>MID(N1687,1,FIND("/",N1687)-1)</f>
        <v>music</v>
      </c>
      <c r="R1687" t="str">
        <f>MID(N1687,FIND("/",N1687)+1,LEN(N1687))</f>
        <v>faith</v>
      </c>
      <c r="S1687" s="10">
        <f>(((J1687/60)/60)/24)+DATE(1970,1,1)</f>
        <v>42788.2502662037</v>
      </c>
      <c r="T1687" s="11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>(E1688/D1688) * 100</f>
        <v>0.36</v>
      </c>
      <c r="P1688" s="15">
        <f>(E1688/L1688)</f>
        <v>18</v>
      </c>
      <c r="Q1688" t="str">
        <f>MID(N1688,1,FIND("/",N1688)-1)</f>
        <v>music</v>
      </c>
      <c r="R1688" t="str">
        <f>MID(N1688,FIND("/",N1688)+1,LEN(N1688))</f>
        <v>faith</v>
      </c>
      <c r="S1688" s="10">
        <f>(((J1688/60)/60)/24)+DATE(1970,1,1)</f>
        <v>42792.843969907408</v>
      </c>
      <c r="T1688" s="11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>(E1689/D1689) * 100</f>
        <v>31.25</v>
      </c>
      <c r="P1689" s="15">
        <f>(E1689/L1689)</f>
        <v>80.128205128205124</v>
      </c>
      <c r="Q1689" t="str">
        <f>MID(N1689,1,FIND("/",N1689)-1)</f>
        <v>music</v>
      </c>
      <c r="R1689" t="str">
        <f>MID(N1689,FIND("/",N1689)+1,LEN(N1689))</f>
        <v>faith</v>
      </c>
      <c r="S1689" s="10">
        <f>(((J1689/60)/60)/24)+DATE(1970,1,1)</f>
        <v>42802.046817129631</v>
      </c>
      <c r="T1689" s="11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>(E1690/D1690) * 100</f>
        <v>44.3</v>
      </c>
      <c r="P1690" s="15">
        <f>(E1690/L1690)</f>
        <v>253.14285714285714</v>
      </c>
      <c r="Q1690" t="str">
        <f>MID(N1690,1,FIND("/",N1690)-1)</f>
        <v>music</v>
      </c>
      <c r="R1690" t="str">
        <f>MID(N1690,FIND("/",N1690)+1,LEN(N1690))</f>
        <v>faith</v>
      </c>
      <c r="S1690" s="10">
        <f>(((J1690/60)/60)/24)+DATE(1970,1,1)</f>
        <v>42804.534652777773</v>
      </c>
      <c r="T1690" s="11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>(E1691/D1691) * 100</f>
        <v>100</v>
      </c>
      <c r="P1691" s="15">
        <f>(E1691/L1691)</f>
        <v>171.42857142857142</v>
      </c>
      <c r="Q1691" t="str">
        <f>MID(N1691,1,FIND("/",N1691)-1)</f>
        <v>music</v>
      </c>
      <c r="R1691" t="str">
        <f>MID(N1691,FIND("/",N1691)+1,LEN(N1691))</f>
        <v>faith</v>
      </c>
      <c r="S1691" s="10">
        <f>(((J1691/60)/60)/24)+DATE(1970,1,1)</f>
        <v>42780.942476851851</v>
      </c>
      <c r="T1691" s="11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>(E1692/D1692) * 100</f>
        <v>25.4</v>
      </c>
      <c r="P1692" s="15">
        <f>(E1692/L1692)</f>
        <v>57.727272727272727</v>
      </c>
      <c r="Q1692" t="str">
        <f>MID(N1692,1,FIND("/",N1692)-1)</f>
        <v>music</v>
      </c>
      <c r="R1692" t="str">
        <f>MID(N1692,FIND("/",N1692)+1,LEN(N1692))</f>
        <v>faith</v>
      </c>
      <c r="S1692" s="10">
        <f>(((J1692/60)/60)/24)+DATE(1970,1,1)</f>
        <v>42801.43104166667</v>
      </c>
      <c r="T1692" s="11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>(E1693/D1693) * 100</f>
        <v>33.473333333333329</v>
      </c>
      <c r="P1693" s="15">
        <f>(E1693/L1693)</f>
        <v>264.26315789473682</v>
      </c>
      <c r="Q1693" t="str">
        <f>MID(N1693,1,FIND("/",N1693)-1)</f>
        <v>music</v>
      </c>
      <c r="R1693" t="str">
        <f>MID(N1693,FIND("/",N1693)+1,LEN(N1693))</f>
        <v>faith</v>
      </c>
      <c r="S1693" s="10">
        <f>(((J1693/60)/60)/24)+DATE(1970,1,1)</f>
        <v>42795.701481481476</v>
      </c>
      <c r="T1693" s="11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>(E1694/D1694) * 100</f>
        <v>47.8</v>
      </c>
      <c r="P1694" s="15">
        <f>(E1694/L1694)</f>
        <v>159.33333333333334</v>
      </c>
      <c r="Q1694" t="str">
        <f>MID(N1694,1,FIND("/",N1694)-1)</f>
        <v>music</v>
      </c>
      <c r="R1694" t="str">
        <f>MID(N1694,FIND("/",N1694)+1,LEN(N1694))</f>
        <v>faith</v>
      </c>
      <c r="S1694" s="10">
        <f>(((J1694/60)/60)/24)+DATE(1970,1,1)</f>
        <v>42788.151238425926</v>
      </c>
      <c r="T1694" s="11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>(E1695/D1695) * 100</f>
        <v>9.3333333333333339</v>
      </c>
      <c r="P1695" s="15">
        <f>(E1695/L1695)</f>
        <v>35</v>
      </c>
      <c r="Q1695" t="str">
        <f>MID(N1695,1,FIND("/",N1695)-1)</f>
        <v>music</v>
      </c>
      <c r="R1695" t="str">
        <f>MID(N1695,FIND("/",N1695)+1,LEN(N1695))</f>
        <v>faith</v>
      </c>
      <c r="S1695" s="10">
        <f>(((J1695/60)/60)/24)+DATE(1970,1,1)</f>
        <v>42803.920277777783</v>
      </c>
      <c r="T1695" s="11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>(E1696/D1696) * 100</f>
        <v>0.05</v>
      </c>
      <c r="P1696" s="15">
        <f>(E1696/L1696)</f>
        <v>5</v>
      </c>
      <c r="Q1696" t="str">
        <f>MID(N1696,1,FIND("/",N1696)-1)</f>
        <v>music</v>
      </c>
      <c r="R1696" t="str">
        <f>MID(N1696,FIND("/",N1696)+1,LEN(N1696))</f>
        <v>faith</v>
      </c>
      <c r="S1696" s="10">
        <f>(((J1696/60)/60)/24)+DATE(1970,1,1)</f>
        <v>42791.669837962967</v>
      </c>
      <c r="T1696" s="11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>(E1697/D1697) * 100</f>
        <v>11.708333333333334</v>
      </c>
      <c r="P1697" s="15">
        <f>(E1697/L1697)</f>
        <v>61.086956521739133</v>
      </c>
      <c r="Q1697" t="str">
        <f>MID(N1697,1,FIND("/",N1697)-1)</f>
        <v>music</v>
      </c>
      <c r="R1697" t="str">
        <f>MID(N1697,FIND("/",N1697)+1,LEN(N1697))</f>
        <v>faith</v>
      </c>
      <c r="S1697" s="10">
        <f>(((J1697/60)/60)/24)+DATE(1970,1,1)</f>
        <v>42801.031412037039</v>
      </c>
      <c r="T1697" s="11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>(E1698/D1698) * 100</f>
        <v>0</v>
      </c>
      <c r="P1698" s="15" t="e">
        <f>(E1698/L1698)</f>
        <v>#DIV/0!</v>
      </c>
      <c r="Q1698" t="str">
        <f>MID(N1698,1,FIND("/",N1698)-1)</f>
        <v>music</v>
      </c>
      <c r="R1698" t="str">
        <f>MID(N1698,FIND("/",N1698)+1,LEN(N1698))</f>
        <v>faith</v>
      </c>
      <c r="S1698" s="10">
        <f>(((J1698/60)/60)/24)+DATE(1970,1,1)</f>
        <v>42796.069571759261</v>
      </c>
      <c r="T1698" s="11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>(E1699/D1699) * 100</f>
        <v>20.208000000000002</v>
      </c>
      <c r="P1699" s="15">
        <f>(E1699/L1699)</f>
        <v>114.81818181818181</v>
      </c>
      <c r="Q1699" t="str">
        <f>MID(N1699,1,FIND("/",N1699)-1)</f>
        <v>music</v>
      </c>
      <c r="R1699" t="str">
        <f>MID(N1699,FIND("/",N1699)+1,LEN(N1699))</f>
        <v>faith</v>
      </c>
      <c r="S1699" s="10">
        <f>(((J1699/60)/60)/24)+DATE(1970,1,1)</f>
        <v>42805.032962962956</v>
      </c>
      <c r="T1699" s="11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>(E1700/D1700) * 100</f>
        <v>0</v>
      </c>
      <c r="P1700" s="15" t="e">
        <f>(E1700/L1700)</f>
        <v>#DIV/0!</v>
      </c>
      <c r="Q1700" t="str">
        <f>MID(N1700,1,FIND("/",N1700)-1)</f>
        <v>music</v>
      </c>
      <c r="R1700" t="str">
        <f>MID(N1700,FIND("/",N1700)+1,LEN(N1700))</f>
        <v>faith</v>
      </c>
      <c r="S1700" s="10">
        <f>(((J1700/60)/60)/24)+DATE(1970,1,1)</f>
        <v>42796.207870370374</v>
      </c>
      <c r="T1700" s="11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>(E1701/D1701) * 100</f>
        <v>4.2311459353574925</v>
      </c>
      <c r="P1701" s="15">
        <f>(E1701/L1701)</f>
        <v>54</v>
      </c>
      <c r="Q1701" t="str">
        <f>MID(N1701,1,FIND("/",N1701)-1)</f>
        <v>music</v>
      </c>
      <c r="R1701" t="str">
        <f>MID(N1701,FIND("/",N1701)+1,LEN(N1701))</f>
        <v>faith</v>
      </c>
      <c r="S1701" s="10">
        <f>(((J1701/60)/60)/24)+DATE(1970,1,1)</f>
        <v>42806.863946759258</v>
      </c>
      <c r="T1701" s="11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>(E1702/D1702) * 100</f>
        <v>26.06</v>
      </c>
      <c r="P1702" s="15">
        <f>(E1702/L1702)</f>
        <v>65.974683544303801</v>
      </c>
      <c r="Q1702" t="str">
        <f>MID(N1702,1,FIND("/",N1702)-1)</f>
        <v>music</v>
      </c>
      <c r="R1702" t="str">
        <f>MID(N1702,FIND("/",N1702)+1,LEN(N1702))</f>
        <v>faith</v>
      </c>
      <c r="S1702" s="10">
        <f>(((J1702/60)/60)/24)+DATE(1970,1,1)</f>
        <v>42796.071643518517</v>
      </c>
      <c r="T1702" s="11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>(E1703/D1703) * 100</f>
        <v>0.19801980198019803</v>
      </c>
      <c r="P1703" s="15">
        <f>(E1703/L1703)</f>
        <v>5</v>
      </c>
      <c r="Q1703" t="str">
        <f>MID(N1703,1,FIND("/",N1703)-1)</f>
        <v>music</v>
      </c>
      <c r="R1703" t="str">
        <f>MID(N1703,FIND("/",N1703)+1,LEN(N1703))</f>
        <v>faith</v>
      </c>
      <c r="S1703" s="10">
        <f>(((J1703/60)/60)/24)+DATE(1970,1,1)</f>
        <v>41989.664409722223</v>
      </c>
      <c r="T1703" s="11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>(E1704/D1704) * 100</f>
        <v>6.0606060606060606E-3</v>
      </c>
      <c r="P1704" s="15">
        <f>(E1704/L1704)</f>
        <v>1</v>
      </c>
      <c r="Q1704" t="str">
        <f>MID(N1704,1,FIND("/",N1704)-1)</f>
        <v>music</v>
      </c>
      <c r="R1704" t="str">
        <f>MID(N1704,FIND("/",N1704)+1,LEN(N1704))</f>
        <v>faith</v>
      </c>
      <c r="S1704" s="10">
        <f>(((J1704/60)/60)/24)+DATE(1970,1,1)</f>
        <v>42063.869791666672</v>
      </c>
      <c r="T1704" s="11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>(E1705/D1705) * 100</f>
        <v>1.02</v>
      </c>
      <c r="P1705" s="15">
        <f>(E1705/L1705)</f>
        <v>25.5</v>
      </c>
      <c r="Q1705" t="str">
        <f>MID(N1705,1,FIND("/",N1705)-1)</f>
        <v>music</v>
      </c>
      <c r="R1705" t="str">
        <f>MID(N1705,FIND("/",N1705)+1,LEN(N1705))</f>
        <v>faith</v>
      </c>
      <c r="S1705" s="10">
        <f>(((J1705/60)/60)/24)+DATE(1970,1,1)</f>
        <v>42187.281678240746</v>
      </c>
      <c r="T1705" s="11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>(E1706/D1706) * 100</f>
        <v>65.100000000000009</v>
      </c>
      <c r="P1706" s="15">
        <f>(E1706/L1706)</f>
        <v>118.36363636363636</v>
      </c>
      <c r="Q1706" t="str">
        <f>MID(N1706,1,FIND("/",N1706)-1)</f>
        <v>music</v>
      </c>
      <c r="R1706" t="str">
        <f>MID(N1706,FIND("/",N1706)+1,LEN(N1706))</f>
        <v>faith</v>
      </c>
      <c r="S1706" s="10">
        <f>(((J1706/60)/60)/24)+DATE(1970,1,1)</f>
        <v>42021.139733796299</v>
      </c>
      <c r="T1706" s="11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>(E1707/D1707) * 100</f>
        <v>0</v>
      </c>
      <c r="P1707" s="15" t="e">
        <f>(E1707/L1707)</f>
        <v>#DIV/0!</v>
      </c>
      <c r="Q1707" t="str">
        <f>MID(N1707,1,FIND("/",N1707)-1)</f>
        <v>music</v>
      </c>
      <c r="R1707" t="str">
        <f>MID(N1707,FIND("/",N1707)+1,LEN(N1707))</f>
        <v>faith</v>
      </c>
      <c r="S1707" s="10">
        <f>(((J1707/60)/60)/24)+DATE(1970,1,1)</f>
        <v>42245.016736111109</v>
      </c>
      <c r="T1707" s="11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>(E1708/D1708) * 100</f>
        <v>0</v>
      </c>
      <c r="P1708" s="15" t="e">
        <f>(E1708/L1708)</f>
        <v>#DIV/0!</v>
      </c>
      <c r="Q1708" t="str">
        <f>MID(N1708,1,FIND("/",N1708)-1)</f>
        <v>music</v>
      </c>
      <c r="R1708" t="str">
        <f>MID(N1708,FIND("/",N1708)+1,LEN(N1708))</f>
        <v>faith</v>
      </c>
      <c r="S1708" s="10">
        <f>(((J1708/60)/60)/24)+DATE(1970,1,1)</f>
        <v>42179.306388888886</v>
      </c>
      <c r="T1708" s="11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>(E1709/D1709) * 100</f>
        <v>9.74</v>
      </c>
      <c r="P1709" s="15">
        <f>(E1709/L1709)</f>
        <v>54.111111111111114</v>
      </c>
      <c r="Q1709" t="str">
        <f>MID(N1709,1,FIND("/",N1709)-1)</f>
        <v>music</v>
      </c>
      <c r="R1709" t="str">
        <f>MID(N1709,FIND("/",N1709)+1,LEN(N1709))</f>
        <v>faith</v>
      </c>
      <c r="S1709" s="10">
        <f>(((J1709/60)/60)/24)+DATE(1970,1,1)</f>
        <v>42427.721006944441</v>
      </c>
      <c r="T1709" s="11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>(E1710/D1710) * 100</f>
        <v>0</v>
      </c>
      <c r="P1710" s="15" t="e">
        <f>(E1710/L1710)</f>
        <v>#DIV/0!</v>
      </c>
      <c r="Q1710" t="str">
        <f>MID(N1710,1,FIND("/",N1710)-1)</f>
        <v>music</v>
      </c>
      <c r="R1710" t="str">
        <f>MID(N1710,FIND("/",N1710)+1,LEN(N1710))</f>
        <v>faith</v>
      </c>
      <c r="S1710" s="10">
        <f>(((J1710/60)/60)/24)+DATE(1970,1,1)</f>
        <v>42451.866967592592</v>
      </c>
      <c r="T1710" s="11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>(E1711/D1711) * 100</f>
        <v>4.8571428571428568</v>
      </c>
      <c r="P1711" s="15">
        <f>(E1711/L1711)</f>
        <v>21.25</v>
      </c>
      <c r="Q1711" t="str">
        <f>MID(N1711,1,FIND("/",N1711)-1)</f>
        <v>music</v>
      </c>
      <c r="R1711" t="str">
        <f>MID(N1711,FIND("/",N1711)+1,LEN(N1711))</f>
        <v>faith</v>
      </c>
      <c r="S1711" s="10">
        <f>(((J1711/60)/60)/24)+DATE(1970,1,1)</f>
        <v>41841.56381944444</v>
      </c>
      <c r="T1711" s="11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>(E1712/D1712) * 100</f>
        <v>0.67999999999999994</v>
      </c>
      <c r="P1712" s="15">
        <f>(E1712/L1712)</f>
        <v>34</v>
      </c>
      <c r="Q1712" t="str">
        <f>MID(N1712,1,FIND("/",N1712)-1)</f>
        <v>music</v>
      </c>
      <c r="R1712" t="str">
        <f>MID(N1712,FIND("/",N1712)+1,LEN(N1712))</f>
        <v>faith</v>
      </c>
      <c r="S1712" s="10">
        <f>(((J1712/60)/60)/24)+DATE(1970,1,1)</f>
        <v>42341.59129629629</v>
      </c>
      <c r="T1712" s="11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>(E1713/D1713) * 100</f>
        <v>10.5</v>
      </c>
      <c r="P1713" s="15">
        <f>(E1713/L1713)</f>
        <v>525</v>
      </c>
      <c r="Q1713" t="str">
        <f>MID(N1713,1,FIND("/",N1713)-1)</f>
        <v>music</v>
      </c>
      <c r="R1713" t="str">
        <f>MID(N1713,FIND("/",N1713)+1,LEN(N1713))</f>
        <v>faith</v>
      </c>
      <c r="S1713" s="10">
        <f>(((J1713/60)/60)/24)+DATE(1970,1,1)</f>
        <v>41852.646226851852</v>
      </c>
      <c r="T1713" s="11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>(E1714/D1714) * 100</f>
        <v>0</v>
      </c>
      <c r="P1714" s="15" t="e">
        <f>(E1714/L1714)</f>
        <v>#DIV/0!</v>
      </c>
      <c r="Q1714" t="str">
        <f>MID(N1714,1,FIND("/",N1714)-1)</f>
        <v>music</v>
      </c>
      <c r="R1714" t="str">
        <f>MID(N1714,FIND("/",N1714)+1,LEN(N1714))</f>
        <v>faith</v>
      </c>
      <c r="S1714" s="10">
        <f>(((J1714/60)/60)/24)+DATE(1970,1,1)</f>
        <v>42125.913807870369</v>
      </c>
      <c r="T1714" s="11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>(E1715/D1715) * 100</f>
        <v>1.6666666666666667</v>
      </c>
      <c r="P1715" s="15">
        <f>(E1715/L1715)</f>
        <v>50</v>
      </c>
      <c r="Q1715" t="str">
        <f>MID(N1715,1,FIND("/",N1715)-1)</f>
        <v>music</v>
      </c>
      <c r="R1715" t="str">
        <f>MID(N1715,FIND("/",N1715)+1,LEN(N1715))</f>
        <v>faith</v>
      </c>
      <c r="S1715" s="10">
        <f>(((J1715/60)/60)/24)+DATE(1970,1,1)</f>
        <v>41887.801064814819</v>
      </c>
      <c r="T1715" s="11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>(E1716/D1716) * 100</f>
        <v>7.8680000000000003</v>
      </c>
      <c r="P1716" s="15">
        <f>(E1716/L1716)</f>
        <v>115.70588235294117</v>
      </c>
      <c r="Q1716" t="str">
        <f>MID(N1716,1,FIND("/",N1716)-1)</f>
        <v>music</v>
      </c>
      <c r="R1716" t="str">
        <f>MID(N1716,FIND("/",N1716)+1,LEN(N1716))</f>
        <v>faith</v>
      </c>
      <c r="S1716" s="10">
        <f>(((J1716/60)/60)/24)+DATE(1970,1,1)</f>
        <v>42095.918530092589</v>
      </c>
      <c r="T1716" s="11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>(E1717/D1717) * 100</f>
        <v>0.22</v>
      </c>
      <c r="P1717" s="15">
        <f>(E1717/L1717)</f>
        <v>5.5</v>
      </c>
      <c r="Q1717" t="str">
        <f>MID(N1717,1,FIND("/",N1717)-1)</f>
        <v>music</v>
      </c>
      <c r="R1717" t="str">
        <f>MID(N1717,FIND("/",N1717)+1,LEN(N1717))</f>
        <v>faith</v>
      </c>
      <c r="S1717" s="10">
        <f>(((J1717/60)/60)/24)+DATE(1970,1,1)</f>
        <v>42064.217418981483</v>
      </c>
      <c r="T1717" s="11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>(E1718/D1718) * 100</f>
        <v>7.5</v>
      </c>
      <c r="P1718" s="15">
        <f>(E1718/L1718)</f>
        <v>50</v>
      </c>
      <c r="Q1718" t="str">
        <f>MID(N1718,1,FIND("/",N1718)-1)</f>
        <v>music</v>
      </c>
      <c r="R1718" t="str">
        <f>MID(N1718,FIND("/",N1718)+1,LEN(N1718))</f>
        <v>faith</v>
      </c>
      <c r="S1718" s="10">
        <f>(((J1718/60)/60)/24)+DATE(1970,1,1)</f>
        <v>42673.577534722222</v>
      </c>
      <c r="T1718" s="11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>(E1719/D1719) * 100</f>
        <v>42.725880551301685</v>
      </c>
      <c r="P1719" s="15">
        <f>(E1719/L1719)</f>
        <v>34.024390243902438</v>
      </c>
      <c r="Q1719" t="str">
        <f>MID(N1719,1,FIND("/",N1719)-1)</f>
        <v>music</v>
      </c>
      <c r="R1719" t="str">
        <f>MID(N1719,FIND("/",N1719)+1,LEN(N1719))</f>
        <v>faith</v>
      </c>
      <c r="S1719" s="10">
        <f>(((J1719/60)/60)/24)+DATE(1970,1,1)</f>
        <v>42460.98192129629</v>
      </c>
      <c r="T1719" s="11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>(E1720/D1720) * 100</f>
        <v>0.2142857142857143</v>
      </c>
      <c r="P1720" s="15">
        <f>(E1720/L1720)</f>
        <v>37.5</v>
      </c>
      <c r="Q1720" t="str">
        <f>MID(N1720,1,FIND("/",N1720)-1)</f>
        <v>music</v>
      </c>
      <c r="R1720" t="str">
        <f>MID(N1720,FIND("/",N1720)+1,LEN(N1720))</f>
        <v>faith</v>
      </c>
      <c r="S1720" s="10">
        <f>(((J1720/60)/60)/24)+DATE(1970,1,1)</f>
        <v>42460.610520833332</v>
      </c>
      <c r="T1720" s="11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>(E1721/D1721) * 100</f>
        <v>0.87500000000000011</v>
      </c>
      <c r="P1721" s="15">
        <f>(E1721/L1721)</f>
        <v>11.666666666666666</v>
      </c>
      <c r="Q1721" t="str">
        <f>MID(N1721,1,FIND("/",N1721)-1)</f>
        <v>music</v>
      </c>
      <c r="R1721" t="str">
        <f>MID(N1721,FIND("/",N1721)+1,LEN(N1721))</f>
        <v>faith</v>
      </c>
      <c r="S1721" s="10">
        <f>(((J1721/60)/60)/24)+DATE(1970,1,1)</f>
        <v>41869.534618055557</v>
      </c>
      <c r="T1721" s="11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>(E1722/D1722) * 100</f>
        <v>5.625</v>
      </c>
      <c r="P1722" s="15">
        <f>(E1722/L1722)</f>
        <v>28.125</v>
      </c>
      <c r="Q1722" t="str">
        <f>MID(N1722,1,FIND("/",N1722)-1)</f>
        <v>music</v>
      </c>
      <c r="R1722" t="str">
        <f>MID(N1722,FIND("/",N1722)+1,LEN(N1722))</f>
        <v>faith</v>
      </c>
      <c r="S1722" s="10">
        <f>(((J1722/60)/60)/24)+DATE(1970,1,1)</f>
        <v>41922.783229166671</v>
      </c>
      <c r="T1722" s="11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>(E1723/D1723) * 100</f>
        <v>0</v>
      </c>
      <c r="P1723" s="15" t="e">
        <f>(E1723/L1723)</f>
        <v>#DIV/0!</v>
      </c>
      <c r="Q1723" t="str">
        <f>MID(N1723,1,FIND("/",N1723)-1)</f>
        <v>music</v>
      </c>
      <c r="R1723" t="str">
        <f>MID(N1723,FIND("/",N1723)+1,LEN(N1723))</f>
        <v>faith</v>
      </c>
      <c r="S1723" s="10">
        <f>(((J1723/60)/60)/24)+DATE(1970,1,1)</f>
        <v>42319.461377314816</v>
      </c>
      <c r="T1723" s="11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>(E1724/D1724) * 100</f>
        <v>3.4722222222222224E-2</v>
      </c>
      <c r="P1724" s="15">
        <f>(E1724/L1724)</f>
        <v>1</v>
      </c>
      <c r="Q1724" t="str">
        <f>MID(N1724,1,FIND("/",N1724)-1)</f>
        <v>music</v>
      </c>
      <c r="R1724" t="str">
        <f>MID(N1724,FIND("/",N1724)+1,LEN(N1724))</f>
        <v>faith</v>
      </c>
      <c r="S1724" s="10">
        <f>(((J1724/60)/60)/24)+DATE(1970,1,1)</f>
        <v>42425.960983796293</v>
      </c>
      <c r="T1724" s="11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>(E1725/D1725) * 100</f>
        <v>6.5</v>
      </c>
      <c r="P1725" s="15">
        <f>(E1725/L1725)</f>
        <v>216.66666666666666</v>
      </c>
      <c r="Q1725" t="str">
        <f>MID(N1725,1,FIND("/",N1725)-1)</f>
        <v>music</v>
      </c>
      <c r="R1725" t="str">
        <f>MID(N1725,FIND("/",N1725)+1,LEN(N1725))</f>
        <v>faith</v>
      </c>
      <c r="S1725" s="10">
        <f>(((J1725/60)/60)/24)+DATE(1970,1,1)</f>
        <v>42129.82540509259</v>
      </c>
      <c r="T1725" s="11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>(E1726/D1726) * 100</f>
        <v>0.58333333333333337</v>
      </c>
      <c r="P1726" s="15">
        <f>(E1726/L1726)</f>
        <v>8.75</v>
      </c>
      <c r="Q1726" t="str">
        <f>MID(N1726,1,FIND("/",N1726)-1)</f>
        <v>music</v>
      </c>
      <c r="R1726" t="str">
        <f>MID(N1726,FIND("/",N1726)+1,LEN(N1726))</f>
        <v>faith</v>
      </c>
      <c r="S1726" s="10">
        <f>(((J1726/60)/60)/24)+DATE(1970,1,1)</f>
        <v>41912.932430555556</v>
      </c>
      <c r="T1726" s="11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>(E1727/D1727) * 100</f>
        <v>10.181818181818182</v>
      </c>
      <c r="P1727" s="15">
        <f>(E1727/L1727)</f>
        <v>62.222222222222221</v>
      </c>
      <c r="Q1727" t="str">
        <f>MID(N1727,1,FIND("/",N1727)-1)</f>
        <v>music</v>
      </c>
      <c r="R1727" t="str">
        <f>MID(N1727,FIND("/",N1727)+1,LEN(N1727))</f>
        <v>faith</v>
      </c>
      <c r="S1727" s="10">
        <f>(((J1727/60)/60)/24)+DATE(1970,1,1)</f>
        <v>41845.968159722222</v>
      </c>
      <c r="T1727" s="11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>(E1728/D1728) * 100</f>
        <v>33.784615384615385</v>
      </c>
      <c r="P1728" s="15">
        <f>(E1728/L1728)</f>
        <v>137.25</v>
      </c>
      <c r="Q1728" t="str">
        <f>MID(N1728,1,FIND("/",N1728)-1)</f>
        <v>music</v>
      </c>
      <c r="R1728" t="str">
        <f>MID(N1728,FIND("/",N1728)+1,LEN(N1728))</f>
        <v>faith</v>
      </c>
      <c r="S1728" s="10">
        <f>(((J1728/60)/60)/24)+DATE(1970,1,1)</f>
        <v>41788.919722222221</v>
      </c>
      <c r="T1728" s="11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>(E1729/D1729) * 100</f>
        <v>3.3333333333333333E-2</v>
      </c>
      <c r="P1729" s="15">
        <f>(E1729/L1729)</f>
        <v>1</v>
      </c>
      <c r="Q1729" t="str">
        <f>MID(N1729,1,FIND("/",N1729)-1)</f>
        <v>music</v>
      </c>
      <c r="R1729" t="str">
        <f>MID(N1729,FIND("/",N1729)+1,LEN(N1729))</f>
        <v>faith</v>
      </c>
      <c r="S1729" s="10">
        <f>(((J1729/60)/60)/24)+DATE(1970,1,1)</f>
        <v>42044.927974537044</v>
      </c>
      <c r="T1729" s="11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>(E1730/D1730) * 100</f>
        <v>68.400000000000006</v>
      </c>
      <c r="P1730" s="15">
        <f>(E1730/L1730)</f>
        <v>122.14285714285714</v>
      </c>
      <c r="Q1730" t="str">
        <f>MID(N1730,1,FIND("/",N1730)-1)</f>
        <v>music</v>
      </c>
      <c r="R1730" t="str">
        <f>MID(N1730,FIND("/",N1730)+1,LEN(N1730))</f>
        <v>faith</v>
      </c>
      <c r="S1730" s="10">
        <f>(((J1730/60)/60)/24)+DATE(1970,1,1)</f>
        <v>42268.625856481478</v>
      </c>
      <c r="T1730" s="11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>(E1731/D1731) * 100</f>
        <v>0</v>
      </c>
      <c r="P1731" s="15" t="e">
        <f>(E1731/L1731)</f>
        <v>#DIV/0!</v>
      </c>
      <c r="Q1731" t="str">
        <f>MID(N1731,1,FIND("/",N1731)-1)</f>
        <v>music</v>
      </c>
      <c r="R1731" t="str">
        <f>MID(N1731,FIND("/",N1731)+1,LEN(N1731))</f>
        <v>faith</v>
      </c>
      <c r="S1731" s="10">
        <f>(((J1731/60)/60)/24)+DATE(1970,1,1)</f>
        <v>42471.052152777775</v>
      </c>
      <c r="T1731" s="11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>(E1732/D1732) * 100</f>
        <v>0</v>
      </c>
      <c r="P1732" s="15" t="e">
        <f>(E1732/L1732)</f>
        <v>#DIV/0!</v>
      </c>
      <c r="Q1732" t="str">
        <f>MID(N1732,1,FIND("/",N1732)-1)</f>
        <v>music</v>
      </c>
      <c r="R1732" t="str">
        <f>MID(N1732,FIND("/",N1732)+1,LEN(N1732))</f>
        <v>faith</v>
      </c>
      <c r="S1732" s="10">
        <f>(((J1732/60)/60)/24)+DATE(1970,1,1)</f>
        <v>42272.087766203709</v>
      </c>
      <c r="T1732" s="11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>(E1733/D1733) * 100</f>
        <v>0</v>
      </c>
      <c r="P1733" s="15" t="e">
        <f>(E1733/L1733)</f>
        <v>#DIV/0!</v>
      </c>
      <c r="Q1733" t="str">
        <f>MID(N1733,1,FIND("/",N1733)-1)</f>
        <v>music</v>
      </c>
      <c r="R1733" t="str">
        <f>MID(N1733,FIND("/",N1733)+1,LEN(N1733))</f>
        <v>faith</v>
      </c>
      <c r="S1733" s="10">
        <f>(((J1733/60)/60)/24)+DATE(1970,1,1)</f>
        <v>42152.906851851847</v>
      </c>
      <c r="T1733" s="11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>(E1734/D1734) * 100</f>
        <v>0</v>
      </c>
      <c r="P1734" s="15" t="e">
        <f>(E1734/L1734)</f>
        <v>#DIV/0!</v>
      </c>
      <c r="Q1734" t="str">
        <f>MID(N1734,1,FIND("/",N1734)-1)</f>
        <v>music</v>
      </c>
      <c r="R1734" t="str">
        <f>MID(N1734,FIND("/",N1734)+1,LEN(N1734))</f>
        <v>faith</v>
      </c>
      <c r="S1734" s="10">
        <f>(((J1734/60)/60)/24)+DATE(1970,1,1)</f>
        <v>42325.683807870373</v>
      </c>
      <c r="T1734" s="11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>(E1735/D1735) * 100</f>
        <v>0</v>
      </c>
      <c r="P1735" s="15" t="e">
        <f>(E1735/L1735)</f>
        <v>#DIV/0!</v>
      </c>
      <c r="Q1735" t="str">
        <f>MID(N1735,1,FIND("/",N1735)-1)</f>
        <v>music</v>
      </c>
      <c r="R1735" t="str">
        <f>MID(N1735,FIND("/",N1735)+1,LEN(N1735))</f>
        <v>faith</v>
      </c>
      <c r="S1735" s="10">
        <f>(((J1735/60)/60)/24)+DATE(1970,1,1)</f>
        <v>42614.675625000003</v>
      </c>
      <c r="T1735" s="11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>(E1736/D1736) * 100</f>
        <v>2.2222222222222223E-2</v>
      </c>
      <c r="P1736" s="15">
        <f>(E1736/L1736)</f>
        <v>1</v>
      </c>
      <c r="Q1736" t="str">
        <f>MID(N1736,1,FIND("/",N1736)-1)</f>
        <v>music</v>
      </c>
      <c r="R1736" t="str">
        <f>MID(N1736,FIND("/",N1736)+1,LEN(N1736))</f>
        <v>faith</v>
      </c>
      <c r="S1736" s="10">
        <f>(((J1736/60)/60)/24)+DATE(1970,1,1)</f>
        <v>42102.036527777775</v>
      </c>
      <c r="T1736" s="11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>(E1737/D1737) * 100</f>
        <v>11</v>
      </c>
      <c r="P1737" s="15">
        <f>(E1737/L1737)</f>
        <v>55</v>
      </c>
      <c r="Q1737" t="str">
        <f>MID(N1737,1,FIND("/",N1737)-1)</f>
        <v>music</v>
      </c>
      <c r="R1737" t="str">
        <f>MID(N1737,FIND("/",N1737)+1,LEN(N1737))</f>
        <v>faith</v>
      </c>
      <c r="S1737" s="10">
        <f>(((J1737/60)/60)/24)+DATE(1970,1,1)</f>
        <v>42559.814178240747</v>
      </c>
      <c r="T1737" s="11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>(E1738/D1738) * 100</f>
        <v>0.73333333333333328</v>
      </c>
      <c r="P1738" s="15">
        <f>(E1738/L1738)</f>
        <v>22</v>
      </c>
      <c r="Q1738" t="str">
        <f>MID(N1738,1,FIND("/",N1738)-1)</f>
        <v>music</v>
      </c>
      <c r="R1738" t="str">
        <f>MID(N1738,FIND("/",N1738)+1,LEN(N1738))</f>
        <v>faith</v>
      </c>
      <c r="S1738" s="10">
        <f>(((J1738/60)/60)/24)+DATE(1970,1,1)</f>
        <v>42286.861493055556</v>
      </c>
      <c r="T1738" s="11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>(E1739/D1739) * 100</f>
        <v>21.25</v>
      </c>
      <c r="P1739" s="15">
        <f>(E1739/L1739)</f>
        <v>56.666666666666664</v>
      </c>
      <c r="Q1739" t="str">
        <f>MID(N1739,1,FIND("/",N1739)-1)</f>
        <v>music</v>
      </c>
      <c r="R1739" t="str">
        <f>MID(N1739,FIND("/",N1739)+1,LEN(N1739))</f>
        <v>faith</v>
      </c>
      <c r="S1739" s="10">
        <f>(((J1739/60)/60)/24)+DATE(1970,1,1)</f>
        <v>42175.948981481488</v>
      </c>
      <c r="T1739" s="11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>(E1740/D1740) * 100</f>
        <v>0.4</v>
      </c>
      <c r="P1740" s="15">
        <f>(E1740/L1740)</f>
        <v>20</v>
      </c>
      <c r="Q1740" t="str">
        <f>MID(N1740,1,FIND("/",N1740)-1)</f>
        <v>music</v>
      </c>
      <c r="R1740" t="str">
        <f>MID(N1740,FIND("/",N1740)+1,LEN(N1740))</f>
        <v>faith</v>
      </c>
      <c r="S1740" s="10">
        <f>(((J1740/60)/60)/24)+DATE(1970,1,1)</f>
        <v>41884.874328703707</v>
      </c>
      <c r="T1740" s="11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>(E1741/D1741) * 100</f>
        <v>0.1</v>
      </c>
      <c r="P1741" s="15">
        <f>(E1741/L1741)</f>
        <v>1</v>
      </c>
      <c r="Q1741" t="str">
        <f>MID(N1741,1,FIND("/",N1741)-1)</f>
        <v>music</v>
      </c>
      <c r="R1741" t="str">
        <f>MID(N1741,FIND("/",N1741)+1,LEN(N1741))</f>
        <v>faith</v>
      </c>
      <c r="S1741" s="10">
        <f>(((J1741/60)/60)/24)+DATE(1970,1,1)</f>
        <v>42435.874212962968</v>
      </c>
      <c r="T1741" s="11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>(E1742/D1742) * 100</f>
        <v>0</v>
      </c>
      <c r="P1742" s="15" t="e">
        <f>(E1742/L1742)</f>
        <v>#DIV/0!</v>
      </c>
      <c r="Q1742" t="str">
        <f>MID(N1742,1,FIND("/",N1742)-1)</f>
        <v>music</v>
      </c>
      <c r="R1742" t="str">
        <f>MID(N1742,FIND("/",N1742)+1,LEN(N1742))</f>
        <v>faith</v>
      </c>
      <c r="S1742" s="10">
        <f>(((J1742/60)/60)/24)+DATE(1970,1,1)</f>
        <v>42171.817384259266</v>
      </c>
      <c r="T1742" s="11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>(E1743/D1743) * 100</f>
        <v>110.83333333333334</v>
      </c>
      <c r="P1743" s="15">
        <f>(E1743/L1743)</f>
        <v>25.576923076923077</v>
      </c>
      <c r="Q1743" t="str">
        <f>MID(N1743,1,FIND("/",N1743)-1)</f>
        <v>photography</v>
      </c>
      <c r="R1743" t="str">
        <f>MID(N1743,FIND("/",N1743)+1,LEN(N1743))</f>
        <v>photobooks</v>
      </c>
      <c r="S1743" s="10">
        <f>(((J1743/60)/60)/24)+DATE(1970,1,1)</f>
        <v>42120.628136574072</v>
      </c>
      <c r="T1743" s="11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>(E1744/D1744) * 100</f>
        <v>108.74999999999999</v>
      </c>
      <c r="P1744" s="15">
        <f>(E1744/L1744)</f>
        <v>63.970588235294116</v>
      </c>
      <c r="Q1744" t="str">
        <f>MID(N1744,1,FIND("/",N1744)-1)</f>
        <v>photography</v>
      </c>
      <c r="R1744" t="str">
        <f>MID(N1744,FIND("/",N1744)+1,LEN(N1744))</f>
        <v>photobooks</v>
      </c>
      <c r="S1744" s="10">
        <f>(((J1744/60)/60)/24)+DATE(1970,1,1)</f>
        <v>42710.876967592587</v>
      </c>
      <c r="T1744" s="11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>(E1745/D1745) * 100</f>
        <v>100.41666666666667</v>
      </c>
      <c r="P1745" s="15">
        <f>(E1745/L1745)</f>
        <v>89.925373134328353</v>
      </c>
      <c r="Q1745" t="str">
        <f>MID(N1745,1,FIND("/",N1745)-1)</f>
        <v>photography</v>
      </c>
      <c r="R1745" t="str">
        <f>MID(N1745,FIND("/",N1745)+1,LEN(N1745))</f>
        <v>photobooks</v>
      </c>
      <c r="S1745" s="10">
        <f>(((J1745/60)/60)/24)+DATE(1970,1,1)</f>
        <v>42586.925636574073</v>
      </c>
      <c r="T1745" s="11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>(E1746/D1746) * 100</f>
        <v>118.45454545454545</v>
      </c>
      <c r="P1746" s="15">
        <f>(E1746/L1746)</f>
        <v>93.071428571428569</v>
      </c>
      <c r="Q1746" t="str">
        <f>MID(N1746,1,FIND("/",N1746)-1)</f>
        <v>photography</v>
      </c>
      <c r="R1746" t="str">
        <f>MID(N1746,FIND("/",N1746)+1,LEN(N1746))</f>
        <v>photobooks</v>
      </c>
      <c r="S1746" s="10">
        <f>(((J1746/60)/60)/24)+DATE(1970,1,1)</f>
        <v>42026.605057870373</v>
      </c>
      <c r="T1746" s="11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>(E1747/D1747) * 100</f>
        <v>114.01428571428571</v>
      </c>
      <c r="P1747" s="15">
        <f>(E1747/L1747)</f>
        <v>89.674157303370791</v>
      </c>
      <c r="Q1747" t="str">
        <f>MID(N1747,1,FIND("/",N1747)-1)</f>
        <v>photography</v>
      </c>
      <c r="R1747" t="str">
        <f>MID(N1747,FIND("/",N1747)+1,LEN(N1747))</f>
        <v>photobooks</v>
      </c>
      <c r="S1747" s="10">
        <f>(((J1747/60)/60)/24)+DATE(1970,1,1)</f>
        <v>42690.259699074071</v>
      </c>
      <c r="T1747" s="11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>(E1748/D1748) * 100</f>
        <v>148.10000000000002</v>
      </c>
      <c r="P1748" s="15">
        <f>(E1748/L1748)</f>
        <v>207.61682242990653</v>
      </c>
      <c r="Q1748" t="str">
        <f>MID(N1748,1,FIND("/",N1748)-1)</f>
        <v>photography</v>
      </c>
      <c r="R1748" t="str">
        <f>MID(N1748,FIND("/",N1748)+1,LEN(N1748))</f>
        <v>photobooks</v>
      </c>
      <c r="S1748" s="10">
        <f>(((J1748/60)/60)/24)+DATE(1970,1,1)</f>
        <v>42668.176701388889</v>
      </c>
      <c r="T1748" s="11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>(E1749/D1749) * 100</f>
        <v>104.95555555555556</v>
      </c>
      <c r="P1749" s="15">
        <f>(E1749/L1749)</f>
        <v>59.408805031446541</v>
      </c>
      <c r="Q1749" t="str">
        <f>MID(N1749,1,FIND("/",N1749)-1)</f>
        <v>photography</v>
      </c>
      <c r="R1749" t="str">
        <f>MID(N1749,FIND("/",N1749)+1,LEN(N1749))</f>
        <v>photobooks</v>
      </c>
      <c r="S1749" s="10">
        <f>(((J1749/60)/60)/24)+DATE(1970,1,1)</f>
        <v>42292.435532407413</v>
      </c>
      <c r="T1749" s="11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>(E1750/D1750) * 100</f>
        <v>129.94800000000001</v>
      </c>
      <c r="P1750" s="15">
        <f>(E1750/L1750)</f>
        <v>358.97237569060775</v>
      </c>
      <c r="Q1750" t="str">
        <f>MID(N1750,1,FIND("/",N1750)-1)</f>
        <v>photography</v>
      </c>
      <c r="R1750" t="str">
        <f>MID(N1750,FIND("/",N1750)+1,LEN(N1750))</f>
        <v>photobooks</v>
      </c>
      <c r="S1750" s="10">
        <f>(((J1750/60)/60)/24)+DATE(1970,1,1)</f>
        <v>42219.950729166667</v>
      </c>
      <c r="T1750" s="11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>(E1751/D1751) * 100</f>
        <v>123.48756218905473</v>
      </c>
      <c r="P1751" s="15">
        <f>(E1751/L1751)</f>
        <v>94.736641221374043</v>
      </c>
      <c r="Q1751" t="str">
        <f>MID(N1751,1,FIND("/",N1751)-1)</f>
        <v>photography</v>
      </c>
      <c r="R1751" t="str">
        <f>MID(N1751,FIND("/",N1751)+1,LEN(N1751))</f>
        <v>photobooks</v>
      </c>
      <c r="S1751" s="10">
        <f>(((J1751/60)/60)/24)+DATE(1970,1,1)</f>
        <v>42758.975937499999</v>
      </c>
      <c r="T1751" s="11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>(E1752/D1752) * 100</f>
        <v>201.62</v>
      </c>
      <c r="P1752" s="15">
        <f>(E1752/L1752)</f>
        <v>80.647999999999996</v>
      </c>
      <c r="Q1752" t="str">
        <f>MID(N1752,1,FIND("/",N1752)-1)</f>
        <v>photography</v>
      </c>
      <c r="R1752" t="str">
        <f>MID(N1752,FIND("/",N1752)+1,LEN(N1752))</f>
        <v>photobooks</v>
      </c>
      <c r="S1752" s="10">
        <f>(((J1752/60)/60)/24)+DATE(1970,1,1)</f>
        <v>42454.836851851855</v>
      </c>
      <c r="T1752" s="11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>(E1753/D1753) * 100</f>
        <v>102.89999999999999</v>
      </c>
      <c r="P1753" s="15">
        <f>(E1753/L1753)</f>
        <v>168.68852459016392</v>
      </c>
      <c r="Q1753" t="str">
        <f>MID(N1753,1,FIND("/",N1753)-1)</f>
        <v>photography</v>
      </c>
      <c r="R1753" t="str">
        <f>MID(N1753,FIND("/",N1753)+1,LEN(N1753))</f>
        <v>photobooks</v>
      </c>
      <c r="S1753" s="10">
        <f>(((J1753/60)/60)/24)+DATE(1970,1,1)</f>
        <v>42052.7815162037</v>
      </c>
      <c r="T1753" s="11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>(E1754/D1754) * 100</f>
        <v>260.16666666666663</v>
      </c>
      <c r="P1754" s="15">
        <f>(E1754/L1754)</f>
        <v>34.68888888888889</v>
      </c>
      <c r="Q1754" t="str">
        <f>MID(N1754,1,FIND("/",N1754)-1)</f>
        <v>photography</v>
      </c>
      <c r="R1754" t="str">
        <f>MID(N1754,FIND("/",N1754)+1,LEN(N1754))</f>
        <v>photobooks</v>
      </c>
      <c r="S1754" s="10">
        <f>(((J1754/60)/60)/24)+DATE(1970,1,1)</f>
        <v>42627.253263888888</v>
      </c>
      <c r="T1754" s="11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>(E1755/D1755) * 100</f>
        <v>108</v>
      </c>
      <c r="P1755" s="15">
        <f>(E1755/L1755)</f>
        <v>462.85714285714283</v>
      </c>
      <c r="Q1755" t="str">
        <f>MID(N1755,1,FIND("/",N1755)-1)</f>
        <v>photography</v>
      </c>
      <c r="R1755" t="str">
        <f>MID(N1755,FIND("/",N1755)+1,LEN(N1755))</f>
        <v>photobooks</v>
      </c>
      <c r="S1755" s="10">
        <f>(((J1755/60)/60)/24)+DATE(1970,1,1)</f>
        <v>42420.74962962963</v>
      </c>
      <c r="T1755" s="11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>(E1756/D1756) * 100</f>
        <v>110.52941176470587</v>
      </c>
      <c r="P1756" s="15">
        <f>(E1756/L1756)</f>
        <v>104.38888888888889</v>
      </c>
      <c r="Q1756" t="str">
        <f>MID(N1756,1,FIND("/",N1756)-1)</f>
        <v>photography</v>
      </c>
      <c r="R1756" t="str">
        <f>MID(N1756,FIND("/",N1756)+1,LEN(N1756))</f>
        <v>photobooks</v>
      </c>
      <c r="S1756" s="10">
        <f>(((J1756/60)/60)/24)+DATE(1970,1,1)</f>
        <v>42067.876770833333</v>
      </c>
      <c r="T1756" s="11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>(E1757/D1757) * 100</f>
        <v>120</v>
      </c>
      <c r="P1757" s="15">
        <f>(E1757/L1757)</f>
        <v>7.5</v>
      </c>
      <c r="Q1757" t="str">
        <f>MID(N1757,1,FIND("/",N1757)-1)</f>
        <v>photography</v>
      </c>
      <c r="R1757" t="str">
        <f>MID(N1757,FIND("/",N1757)+1,LEN(N1757))</f>
        <v>photobooks</v>
      </c>
      <c r="S1757" s="10">
        <f>(((J1757/60)/60)/24)+DATE(1970,1,1)</f>
        <v>42252.788900462961</v>
      </c>
      <c r="T1757" s="11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>(E1758/D1758) * 100</f>
        <v>102.82909090909091</v>
      </c>
      <c r="P1758" s="15">
        <f>(E1758/L1758)</f>
        <v>47.13</v>
      </c>
      <c r="Q1758" t="str">
        <f>MID(N1758,1,FIND("/",N1758)-1)</f>
        <v>photography</v>
      </c>
      <c r="R1758" t="str">
        <f>MID(N1758,FIND("/",N1758)+1,LEN(N1758))</f>
        <v>photobooks</v>
      </c>
      <c r="S1758" s="10">
        <f>(((J1758/60)/60)/24)+DATE(1970,1,1)</f>
        <v>42571.167465277773</v>
      </c>
      <c r="T1758" s="11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>(E1759/D1759) * 100</f>
        <v>115.99999999999999</v>
      </c>
      <c r="P1759" s="15">
        <f>(E1759/L1759)</f>
        <v>414.28571428571428</v>
      </c>
      <c r="Q1759" t="str">
        <f>MID(N1759,1,FIND("/",N1759)-1)</f>
        <v>photography</v>
      </c>
      <c r="R1759" t="str">
        <f>MID(N1759,FIND("/",N1759)+1,LEN(N1759))</f>
        <v>photobooks</v>
      </c>
      <c r="S1759" s="10">
        <f>(((J1759/60)/60)/24)+DATE(1970,1,1)</f>
        <v>42733.827349537038</v>
      </c>
      <c r="T1759" s="11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>(E1760/D1760) * 100</f>
        <v>114.7</v>
      </c>
      <c r="P1760" s="15">
        <f>(E1760/L1760)</f>
        <v>42.481481481481481</v>
      </c>
      <c r="Q1760" t="str">
        <f>MID(N1760,1,FIND("/",N1760)-1)</f>
        <v>photography</v>
      </c>
      <c r="R1760" t="str">
        <f>MID(N1760,FIND("/",N1760)+1,LEN(N1760))</f>
        <v>photobooks</v>
      </c>
      <c r="S1760" s="10">
        <f>(((J1760/60)/60)/24)+DATE(1970,1,1)</f>
        <v>42505.955925925926</v>
      </c>
      <c r="T1760" s="11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>(E1761/D1761) * 100</f>
        <v>106.60000000000001</v>
      </c>
      <c r="P1761" s="15">
        <f>(E1761/L1761)</f>
        <v>108.77551020408163</v>
      </c>
      <c r="Q1761" t="str">
        <f>MID(N1761,1,FIND("/",N1761)-1)</f>
        <v>photography</v>
      </c>
      <c r="R1761" t="str">
        <f>MID(N1761,FIND("/",N1761)+1,LEN(N1761))</f>
        <v>photobooks</v>
      </c>
      <c r="S1761" s="10">
        <f>(((J1761/60)/60)/24)+DATE(1970,1,1)</f>
        <v>42068.829039351855</v>
      </c>
      <c r="T1761" s="11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>(E1762/D1762) * 100</f>
        <v>165.44</v>
      </c>
      <c r="P1762" s="15">
        <f>(E1762/L1762)</f>
        <v>81.098039215686271</v>
      </c>
      <c r="Q1762" t="str">
        <f>MID(N1762,1,FIND("/",N1762)-1)</f>
        <v>photography</v>
      </c>
      <c r="R1762" t="str">
        <f>MID(N1762,FIND("/",N1762)+1,LEN(N1762))</f>
        <v>photobooks</v>
      </c>
      <c r="S1762" s="10">
        <f>(((J1762/60)/60)/24)+DATE(1970,1,1)</f>
        <v>42405.67260416667</v>
      </c>
      <c r="T1762" s="11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>(E1763/D1763) * 100</f>
        <v>155</v>
      </c>
      <c r="P1763" s="15">
        <f>(E1763/L1763)</f>
        <v>51.666666666666664</v>
      </c>
      <c r="Q1763" t="str">
        <f>MID(N1763,1,FIND("/",N1763)-1)</f>
        <v>photography</v>
      </c>
      <c r="R1763" t="str">
        <f>MID(N1763,FIND("/",N1763)+1,LEN(N1763))</f>
        <v>photobooks</v>
      </c>
      <c r="S1763" s="10">
        <f>(((J1763/60)/60)/24)+DATE(1970,1,1)</f>
        <v>42209.567824074074</v>
      </c>
      <c r="T1763" s="11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>(E1764/D1764) * 100</f>
        <v>885</v>
      </c>
      <c r="P1764" s="15">
        <f>(E1764/L1764)</f>
        <v>35.4</v>
      </c>
      <c r="Q1764" t="str">
        <f>MID(N1764,1,FIND("/",N1764)-1)</f>
        <v>photography</v>
      </c>
      <c r="R1764" t="str">
        <f>MID(N1764,FIND("/",N1764)+1,LEN(N1764))</f>
        <v>photobooks</v>
      </c>
      <c r="S1764" s="10">
        <f>(((J1764/60)/60)/24)+DATE(1970,1,1)</f>
        <v>42410.982002314813</v>
      </c>
      <c r="T1764" s="11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>(E1765/D1765) * 100</f>
        <v>101.90833333333333</v>
      </c>
      <c r="P1765" s="15">
        <f>(E1765/L1765)</f>
        <v>103.63559322033899</v>
      </c>
      <c r="Q1765" t="str">
        <f>MID(N1765,1,FIND("/",N1765)-1)</f>
        <v>photography</v>
      </c>
      <c r="R1765" t="str">
        <f>MID(N1765,FIND("/",N1765)+1,LEN(N1765))</f>
        <v>photobooks</v>
      </c>
      <c r="S1765" s="10">
        <f>(((J1765/60)/60)/24)+DATE(1970,1,1)</f>
        <v>42636.868518518517</v>
      </c>
      <c r="T1765" s="11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>(E1766/D1766) * 100</f>
        <v>19.600000000000001</v>
      </c>
      <c r="P1766" s="15">
        <f>(E1766/L1766)</f>
        <v>55.282051282051285</v>
      </c>
      <c r="Q1766" t="str">
        <f>MID(N1766,1,FIND("/",N1766)-1)</f>
        <v>photography</v>
      </c>
      <c r="R1766" t="str">
        <f>MID(N1766,FIND("/",N1766)+1,LEN(N1766))</f>
        <v>photobooks</v>
      </c>
      <c r="S1766" s="10">
        <f>(((J1766/60)/60)/24)+DATE(1970,1,1)</f>
        <v>41825.485868055555</v>
      </c>
      <c r="T1766" s="11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>(E1767/D1767) * 100</f>
        <v>59.467839999999995</v>
      </c>
      <c r="P1767" s="15">
        <f>(E1767/L1767)</f>
        <v>72.16970873786407</v>
      </c>
      <c r="Q1767" t="str">
        <f>MID(N1767,1,FIND("/",N1767)-1)</f>
        <v>photography</v>
      </c>
      <c r="R1767" t="str">
        <f>MID(N1767,FIND("/",N1767)+1,LEN(N1767))</f>
        <v>photobooks</v>
      </c>
      <c r="S1767" s="10">
        <f>(((J1767/60)/60)/24)+DATE(1970,1,1)</f>
        <v>41834.980462962965</v>
      </c>
      <c r="T1767" s="11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>(E1768/D1768) * 100</f>
        <v>0</v>
      </c>
      <c r="P1768" s="15" t="e">
        <f>(E1768/L1768)</f>
        <v>#DIV/0!</v>
      </c>
      <c r="Q1768" t="str">
        <f>MID(N1768,1,FIND("/",N1768)-1)</f>
        <v>photography</v>
      </c>
      <c r="R1768" t="str">
        <f>MID(N1768,FIND("/",N1768)+1,LEN(N1768))</f>
        <v>photobooks</v>
      </c>
      <c r="S1768" s="10">
        <f>(((J1768/60)/60)/24)+DATE(1970,1,1)</f>
        <v>41855.859814814816</v>
      </c>
      <c r="T1768" s="11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>(E1769/D1769) * 100</f>
        <v>45.72</v>
      </c>
      <c r="P1769" s="15">
        <f>(E1769/L1769)</f>
        <v>58.615384615384613</v>
      </c>
      <c r="Q1769" t="str">
        <f>MID(N1769,1,FIND("/",N1769)-1)</f>
        <v>photography</v>
      </c>
      <c r="R1769" t="str">
        <f>MID(N1769,FIND("/",N1769)+1,LEN(N1769))</f>
        <v>photobooks</v>
      </c>
      <c r="S1769" s="10">
        <f>(((J1769/60)/60)/24)+DATE(1970,1,1)</f>
        <v>41824.658379629633</v>
      </c>
      <c r="T1769" s="11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>(E1770/D1770) * 100</f>
        <v>3.74</v>
      </c>
      <c r="P1770" s="15">
        <f>(E1770/L1770)</f>
        <v>12.466666666666667</v>
      </c>
      <c r="Q1770" t="str">
        <f>MID(N1770,1,FIND("/",N1770)-1)</f>
        <v>photography</v>
      </c>
      <c r="R1770" t="str">
        <f>MID(N1770,FIND("/",N1770)+1,LEN(N1770))</f>
        <v>photobooks</v>
      </c>
      <c r="S1770" s="10">
        <f>(((J1770/60)/60)/24)+DATE(1970,1,1)</f>
        <v>41849.560694444444</v>
      </c>
      <c r="T1770" s="11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>(E1771/D1771) * 100</f>
        <v>2.7025000000000001</v>
      </c>
      <c r="P1771" s="15">
        <f>(E1771/L1771)</f>
        <v>49.136363636363633</v>
      </c>
      <c r="Q1771" t="str">
        <f>MID(N1771,1,FIND("/",N1771)-1)</f>
        <v>photography</v>
      </c>
      <c r="R1771" t="str">
        <f>MID(N1771,FIND("/",N1771)+1,LEN(N1771))</f>
        <v>photobooks</v>
      </c>
      <c r="S1771" s="10">
        <f>(((J1771/60)/60)/24)+DATE(1970,1,1)</f>
        <v>41987.818969907406</v>
      </c>
      <c r="T1771" s="11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>(E1772/D1772) * 100</f>
        <v>56.51428571428572</v>
      </c>
      <c r="P1772" s="15">
        <f>(E1772/L1772)</f>
        <v>150.5</v>
      </c>
      <c r="Q1772" t="str">
        <f>MID(N1772,1,FIND("/",N1772)-1)</f>
        <v>photography</v>
      </c>
      <c r="R1772" t="str">
        <f>MID(N1772,FIND("/",N1772)+1,LEN(N1772))</f>
        <v>photobooks</v>
      </c>
      <c r="S1772" s="10">
        <f>(((J1772/60)/60)/24)+DATE(1970,1,1)</f>
        <v>41891.780023148152</v>
      </c>
      <c r="T1772" s="11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>(E1773/D1773) * 100</f>
        <v>21.30952380952381</v>
      </c>
      <c r="P1773" s="15">
        <f>(E1773/L1773)</f>
        <v>35.799999999999997</v>
      </c>
      <c r="Q1773" t="str">
        <f>MID(N1773,1,FIND("/",N1773)-1)</f>
        <v>photography</v>
      </c>
      <c r="R1773" t="str">
        <f>MID(N1773,FIND("/",N1773)+1,LEN(N1773))</f>
        <v>photobooks</v>
      </c>
      <c r="S1773" s="10">
        <f>(((J1773/60)/60)/24)+DATE(1970,1,1)</f>
        <v>41905.979629629634</v>
      </c>
      <c r="T1773" s="11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>(E1774/D1774) * 100</f>
        <v>15.6</v>
      </c>
      <c r="P1774" s="15">
        <f>(E1774/L1774)</f>
        <v>45.157894736842103</v>
      </c>
      <c r="Q1774" t="str">
        <f>MID(N1774,1,FIND("/",N1774)-1)</f>
        <v>photography</v>
      </c>
      <c r="R1774" t="str">
        <f>MID(N1774,FIND("/",N1774)+1,LEN(N1774))</f>
        <v>photobooks</v>
      </c>
      <c r="S1774" s="10">
        <f>(((J1774/60)/60)/24)+DATE(1970,1,1)</f>
        <v>41766.718009259261</v>
      </c>
      <c r="T1774" s="11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>(E1775/D1775) * 100</f>
        <v>6.2566666666666677</v>
      </c>
      <c r="P1775" s="15">
        <f>(E1775/L1775)</f>
        <v>98.78947368421052</v>
      </c>
      <c r="Q1775" t="str">
        <f>MID(N1775,1,FIND("/",N1775)-1)</f>
        <v>photography</v>
      </c>
      <c r="R1775" t="str">
        <f>MID(N1775,FIND("/",N1775)+1,LEN(N1775))</f>
        <v>photobooks</v>
      </c>
      <c r="S1775" s="10">
        <f>(((J1775/60)/60)/24)+DATE(1970,1,1)</f>
        <v>41978.760393518518</v>
      </c>
      <c r="T1775" s="11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>(E1776/D1776) * 100</f>
        <v>45.92</v>
      </c>
      <c r="P1776" s="15">
        <f>(E1776/L1776)</f>
        <v>88.307692307692307</v>
      </c>
      <c r="Q1776" t="str">
        <f>MID(N1776,1,FIND("/",N1776)-1)</f>
        <v>photography</v>
      </c>
      <c r="R1776" t="str">
        <f>MID(N1776,FIND("/",N1776)+1,LEN(N1776))</f>
        <v>photobooks</v>
      </c>
      <c r="S1776" s="10">
        <f>(((J1776/60)/60)/24)+DATE(1970,1,1)</f>
        <v>41930.218657407408</v>
      </c>
      <c r="T1776" s="11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>(E1777/D1777) * 100</f>
        <v>65.101538461538468</v>
      </c>
      <c r="P1777" s="15">
        <f>(E1777/L1777)</f>
        <v>170.62903225806451</v>
      </c>
      <c r="Q1777" t="str">
        <f>MID(N1777,1,FIND("/",N1777)-1)</f>
        <v>photography</v>
      </c>
      <c r="R1777" t="str">
        <f>MID(N1777,FIND("/",N1777)+1,LEN(N1777))</f>
        <v>photobooks</v>
      </c>
      <c r="S1777" s="10">
        <f>(((J1777/60)/60)/24)+DATE(1970,1,1)</f>
        <v>41891.976388888892</v>
      </c>
      <c r="T1777" s="11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>(E1778/D1778) * 100</f>
        <v>6.7</v>
      </c>
      <c r="P1778" s="15">
        <f>(E1778/L1778)</f>
        <v>83.75</v>
      </c>
      <c r="Q1778" t="str">
        <f>MID(N1778,1,FIND("/",N1778)-1)</f>
        <v>photography</v>
      </c>
      <c r="R1778" t="str">
        <f>MID(N1778,FIND("/",N1778)+1,LEN(N1778))</f>
        <v>photobooks</v>
      </c>
      <c r="S1778" s="10">
        <f>(((J1778/60)/60)/24)+DATE(1970,1,1)</f>
        <v>41905.95684027778</v>
      </c>
      <c r="T1778" s="11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>(E1779/D1779) * 100</f>
        <v>13.5625</v>
      </c>
      <c r="P1779" s="15">
        <f>(E1779/L1779)</f>
        <v>65.099999999999994</v>
      </c>
      <c r="Q1779" t="str">
        <f>MID(N1779,1,FIND("/",N1779)-1)</f>
        <v>photography</v>
      </c>
      <c r="R1779" t="str">
        <f>MID(N1779,FIND("/",N1779)+1,LEN(N1779))</f>
        <v>photobooks</v>
      </c>
      <c r="S1779" s="10">
        <f>(((J1779/60)/60)/24)+DATE(1970,1,1)</f>
        <v>42025.357094907406</v>
      </c>
      <c r="T1779" s="11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>(E1780/D1780) * 100</f>
        <v>1.9900000000000002</v>
      </c>
      <c r="P1780" s="15">
        <f>(E1780/L1780)</f>
        <v>66.333333333333329</v>
      </c>
      <c r="Q1780" t="str">
        <f>MID(N1780,1,FIND("/",N1780)-1)</f>
        <v>photography</v>
      </c>
      <c r="R1780" t="str">
        <f>MID(N1780,FIND("/",N1780)+1,LEN(N1780))</f>
        <v>photobooks</v>
      </c>
      <c r="S1780" s="10">
        <f>(((J1780/60)/60)/24)+DATE(1970,1,1)</f>
        <v>42045.86336805555</v>
      </c>
      <c r="T1780" s="11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>(E1781/D1781) * 100</f>
        <v>36.236363636363642</v>
      </c>
      <c r="P1781" s="15">
        <f>(E1781/L1781)</f>
        <v>104.89473684210526</v>
      </c>
      <c r="Q1781" t="str">
        <f>MID(N1781,1,FIND("/",N1781)-1)</f>
        <v>photography</v>
      </c>
      <c r="R1781" t="str">
        <f>MID(N1781,FIND("/",N1781)+1,LEN(N1781))</f>
        <v>photobooks</v>
      </c>
      <c r="S1781" s="10">
        <f>(((J1781/60)/60)/24)+DATE(1970,1,1)</f>
        <v>42585.691898148143</v>
      </c>
      <c r="T1781" s="11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>(E1782/D1782) * 100</f>
        <v>39.743333333333339</v>
      </c>
      <c r="P1782" s="15">
        <f>(E1782/L1782)</f>
        <v>78.440789473684205</v>
      </c>
      <c r="Q1782" t="str">
        <f>MID(N1782,1,FIND("/",N1782)-1)</f>
        <v>photography</v>
      </c>
      <c r="R1782" t="str">
        <f>MID(N1782,FIND("/",N1782)+1,LEN(N1782))</f>
        <v>photobooks</v>
      </c>
      <c r="S1782" s="10">
        <f>(((J1782/60)/60)/24)+DATE(1970,1,1)</f>
        <v>42493.600810185191</v>
      </c>
      <c r="T1782" s="11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>(E1783/D1783) * 100</f>
        <v>25.763636363636365</v>
      </c>
      <c r="P1783" s="15">
        <f>(E1783/L1783)</f>
        <v>59.041666666666664</v>
      </c>
      <c r="Q1783" t="str">
        <f>MID(N1783,1,FIND("/",N1783)-1)</f>
        <v>photography</v>
      </c>
      <c r="R1783" t="str">
        <f>MID(N1783,FIND("/",N1783)+1,LEN(N1783))</f>
        <v>photobooks</v>
      </c>
      <c r="S1783" s="10">
        <f>(((J1783/60)/60)/24)+DATE(1970,1,1)</f>
        <v>42597.617418981477</v>
      </c>
      <c r="T1783" s="11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>(E1784/D1784) * 100</f>
        <v>15.491428571428573</v>
      </c>
      <c r="P1784" s="15">
        <f>(E1784/L1784)</f>
        <v>71.34210526315789</v>
      </c>
      <c r="Q1784" t="str">
        <f>MID(N1784,1,FIND("/",N1784)-1)</f>
        <v>photography</v>
      </c>
      <c r="R1784" t="str">
        <f>MID(N1784,FIND("/",N1784)+1,LEN(N1784))</f>
        <v>photobooks</v>
      </c>
      <c r="S1784" s="10">
        <f>(((J1784/60)/60)/24)+DATE(1970,1,1)</f>
        <v>42388.575104166666</v>
      </c>
      <c r="T1784" s="11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>(E1785/D1785) * 100</f>
        <v>23.692499999999999</v>
      </c>
      <c r="P1785" s="15">
        <f>(E1785/L1785)</f>
        <v>51.227027027027027</v>
      </c>
      <c r="Q1785" t="str">
        <f>MID(N1785,1,FIND("/",N1785)-1)</f>
        <v>photography</v>
      </c>
      <c r="R1785" t="str">
        <f>MID(N1785,FIND("/",N1785)+1,LEN(N1785))</f>
        <v>photobooks</v>
      </c>
      <c r="S1785" s="10">
        <f>(((J1785/60)/60)/24)+DATE(1970,1,1)</f>
        <v>42115.949976851851</v>
      </c>
      <c r="T1785" s="11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>(E1786/D1786) * 100</f>
        <v>39.76</v>
      </c>
      <c r="P1786" s="15">
        <f>(E1786/L1786)</f>
        <v>60.242424242424242</v>
      </c>
      <c r="Q1786" t="str">
        <f>MID(N1786,1,FIND("/",N1786)-1)</f>
        <v>photography</v>
      </c>
      <c r="R1786" t="str">
        <f>MID(N1786,FIND("/",N1786)+1,LEN(N1786))</f>
        <v>photobooks</v>
      </c>
      <c r="S1786" s="10">
        <f>(((J1786/60)/60)/24)+DATE(1970,1,1)</f>
        <v>42003.655555555553</v>
      </c>
      <c r="T1786" s="11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>(E1787/D1787) * 100</f>
        <v>20.220833333333331</v>
      </c>
      <c r="P1787" s="15">
        <f>(E1787/L1787)</f>
        <v>44.935185185185183</v>
      </c>
      <c r="Q1787" t="str">
        <f>MID(N1787,1,FIND("/",N1787)-1)</f>
        <v>photography</v>
      </c>
      <c r="R1787" t="str">
        <f>MID(N1787,FIND("/",N1787)+1,LEN(N1787))</f>
        <v>photobooks</v>
      </c>
      <c r="S1787" s="10">
        <f>(((J1787/60)/60)/24)+DATE(1970,1,1)</f>
        <v>41897.134895833333</v>
      </c>
      <c r="T1787" s="11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>(E1788/D1788) * 100</f>
        <v>47.631578947368418</v>
      </c>
      <c r="P1788" s="15">
        <f>(E1788/L1788)</f>
        <v>31.206896551724139</v>
      </c>
      <c r="Q1788" t="str">
        <f>MID(N1788,1,FIND("/",N1788)-1)</f>
        <v>photography</v>
      </c>
      <c r="R1788" t="str">
        <f>MID(N1788,FIND("/",N1788)+1,LEN(N1788))</f>
        <v>photobooks</v>
      </c>
      <c r="S1788" s="10">
        <f>(((J1788/60)/60)/24)+DATE(1970,1,1)</f>
        <v>41958.550659722227</v>
      </c>
      <c r="T1788" s="11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>(E1789/D1789) * 100</f>
        <v>15.329999999999998</v>
      </c>
      <c r="P1789" s="15">
        <f>(E1789/L1789)</f>
        <v>63.875</v>
      </c>
      <c r="Q1789" t="str">
        <f>MID(N1789,1,FIND("/",N1789)-1)</f>
        <v>photography</v>
      </c>
      <c r="R1789" t="str">
        <f>MID(N1789,FIND("/",N1789)+1,LEN(N1789))</f>
        <v>photobooks</v>
      </c>
      <c r="S1789" s="10">
        <f>(((J1789/60)/60)/24)+DATE(1970,1,1)</f>
        <v>42068.65552083333</v>
      </c>
      <c r="T1789" s="11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>(E1790/D1790) * 100</f>
        <v>1.3818181818181818</v>
      </c>
      <c r="P1790" s="15">
        <f>(E1790/L1790)</f>
        <v>19</v>
      </c>
      <c r="Q1790" t="str">
        <f>MID(N1790,1,FIND("/",N1790)-1)</f>
        <v>photography</v>
      </c>
      <c r="R1790" t="str">
        <f>MID(N1790,FIND("/",N1790)+1,LEN(N1790))</f>
        <v>photobooks</v>
      </c>
      <c r="S1790" s="10">
        <f>(((J1790/60)/60)/24)+DATE(1970,1,1)</f>
        <v>41913.94840277778</v>
      </c>
      <c r="T1790" s="11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>(E1791/D1791) * 100</f>
        <v>0.5</v>
      </c>
      <c r="P1791" s="15">
        <f>(E1791/L1791)</f>
        <v>10</v>
      </c>
      <c r="Q1791" t="str">
        <f>MID(N1791,1,FIND("/",N1791)-1)</f>
        <v>photography</v>
      </c>
      <c r="R1791" t="str">
        <f>MID(N1791,FIND("/",N1791)+1,LEN(N1791))</f>
        <v>photobooks</v>
      </c>
      <c r="S1791" s="10">
        <f>(((J1791/60)/60)/24)+DATE(1970,1,1)</f>
        <v>41956.250034722223</v>
      </c>
      <c r="T1791" s="11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>(E1792/D1792) * 100</f>
        <v>4.957575757575758</v>
      </c>
      <c r="P1792" s="15">
        <f>(E1792/L1792)</f>
        <v>109.06666666666666</v>
      </c>
      <c r="Q1792" t="str">
        <f>MID(N1792,1,FIND("/",N1792)-1)</f>
        <v>photography</v>
      </c>
      <c r="R1792" t="str">
        <f>MID(N1792,FIND("/",N1792)+1,LEN(N1792))</f>
        <v>photobooks</v>
      </c>
      <c r="S1792" s="10">
        <f>(((J1792/60)/60)/24)+DATE(1970,1,1)</f>
        <v>42010.674513888895</v>
      </c>
      <c r="T1792" s="11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>(E1793/D1793) * 100</f>
        <v>3.5666666666666664</v>
      </c>
      <c r="P1793" s="15">
        <f>(E1793/L1793)</f>
        <v>26.75</v>
      </c>
      <c r="Q1793" t="str">
        <f>MID(N1793,1,FIND("/",N1793)-1)</f>
        <v>photography</v>
      </c>
      <c r="R1793" t="str">
        <f>MID(N1793,FIND("/",N1793)+1,LEN(N1793))</f>
        <v>photobooks</v>
      </c>
      <c r="S1793" s="10">
        <f>(((J1793/60)/60)/24)+DATE(1970,1,1)</f>
        <v>41973.740335648152</v>
      </c>
      <c r="T1793" s="11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>(E1794/D1794) * 100</f>
        <v>61.124000000000002</v>
      </c>
      <c r="P1794" s="15">
        <f>(E1794/L1794)</f>
        <v>109.93525179856115</v>
      </c>
      <c r="Q1794" t="str">
        <f>MID(N1794,1,FIND("/",N1794)-1)</f>
        <v>photography</v>
      </c>
      <c r="R1794" t="str">
        <f>MID(N1794,FIND("/",N1794)+1,LEN(N1794))</f>
        <v>photobooks</v>
      </c>
      <c r="S1794" s="10">
        <f>(((J1794/60)/60)/24)+DATE(1970,1,1)</f>
        <v>42189.031041666662</v>
      </c>
      <c r="T1794" s="11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>(E1795/D1795) * 100</f>
        <v>1.3333333333333335</v>
      </c>
      <c r="P1795" s="15">
        <f>(E1795/L1795)</f>
        <v>20</v>
      </c>
      <c r="Q1795" t="str">
        <f>MID(N1795,1,FIND("/",N1795)-1)</f>
        <v>photography</v>
      </c>
      <c r="R1795" t="str">
        <f>MID(N1795,FIND("/",N1795)+1,LEN(N1795))</f>
        <v>photobooks</v>
      </c>
      <c r="S1795" s="10">
        <f>(((J1795/60)/60)/24)+DATE(1970,1,1)</f>
        <v>41940.89166666667</v>
      </c>
      <c r="T1795" s="11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>(E1796/D1796) * 100</f>
        <v>11.077777777777778</v>
      </c>
      <c r="P1796" s="15">
        <f>(E1796/L1796)</f>
        <v>55.388888888888886</v>
      </c>
      <c r="Q1796" t="str">
        <f>MID(N1796,1,FIND("/",N1796)-1)</f>
        <v>photography</v>
      </c>
      <c r="R1796" t="str">
        <f>MID(N1796,FIND("/",N1796)+1,LEN(N1796))</f>
        <v>photobooks</v>
      </c>
      <c r="S1796" s="10">
        <f>(((J1796/60)/60)/24)+DATE(1970,1,1)</f>
        <v>42011.551180555558</v>
      </c>
      <c r="T1796" s="11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>(E1797/D1797) * 100</f>
        <v>38.735714285714288</v>
      </c>
      <c r="P1797" s="15">
        <f>(E1797/L1797)</f>
        <v>133.90123456790124</v>
      </c>
      <c r="Q1797" t="str">
        <f>MID(N1797,1,FIND("/",N1797)-1)</f>
        <v>photography</v>
      </c>
      <c r="R1797" t="str">
        <f>MID(N1797,FIND("/",N1797)+1,LEN(N1797))</f>
        <v>photobooks</v>
      </c>
      <c r="S1797" s="10">
        <f>(((J1797/60)/60)/24)+DATE(1970,1,1)</f>
        <v>42628.288668981477</v>
      </c>
      <c r="T1797" s="11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>(E1798/D1798) * 100</f>
        <v>22.05263157894737</v>
      </c>
      <c r="P1798" s="15">
        <f>(E1798/L1798)</f>
        <v>48.720930232558139</v>
      </c>
      <c r="Q1798" t="str">
        <f>MID(N1798,1,FIND("/",N1798)-1)</f>
        <v>photography</v>
      </c>
      <c r="R1798" t="str">
        <f>MID(N1798,FIND("/",N1798)+1,LEN(N1798))</f>
        <v>photobooks</v>
      </c>
      <c r="S1798" s="10">
        <f>(((J1798/60)/60)/24)+DATE(1970,1,1)</f>
        <v>42515.439421296294</v>
      </c>
      <c r="T1798" s="11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>(E1799/D1799) * 100</f>
        <v>67.55</v>
      </c>
      <c r="P1799" s="15">
        <f>(E1799/L1799)</f>
        <v>48.25</v>
      </c>
      <c r="Q1799" t="str">
        <f>MID(N1799,1,FIND("/",N1799)-1)</f>
        <v>photography</v>
      </c>
      <c r="R1799" t="str">
        <f>MID(N1799,FIND("/",N1799)+1,LEN(N1799))</f>
        <v>photobooks</v>
      </c>
      <c r="S1799" s="10">
        <f>(((J1799/60)/60)/24)+DATE(1970,1,1)</f>
        <v>42689.56931712963</v>
      </c>
      <c r="T1799" s="11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>(E1800/D1800) * 100</f>
        <v>13.637499999999999</v>
      </c>
      <c r="P1800" s="15">
        <f>(E1800/L1800)</f>
        <v>58.972972972972975</v>
      </c>
      <c r="Q1800" t="str">
        <f>MID(N1800,1,FIND("/",N1800)-1)</f>
        <v>photography</v>
      </c>
      <c r="R1800" t="str">
        <f>MID(N1800,FIND("/",N1800)+1,LEN(N1800))</f>
        <v>photobooks</v>
      </c>
      <c r="S1800" s="10">
        <f>(((J1800/60)/60)/24)+DATE(1970,1,1)</f>
        <v>42344.32677083333</v>
      </c>
      <c r="T1800" s="11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>(E1801/D1801) * 100</f>
        <v>1.7457500000000001</v>
      </c>
      <c r="P1801" s="15">
        <f>(E1801/L1801)</f>
        <v>11.638333333333334</v>
      </c>
      <c r="Q1801" t="str">
        <f>MID(N1801,1,FIND("/",N1801)-1)</f>
        <v>photography</v>
      </c>
      <c r="R1801" t="str">
        <f>MID(N1801,FIND("/",N1801)+1,LEN(N1801))</f>
        <v>photobooks</v>
      </c>
      <c r="S1801" s="10">
        <f>(((J1801/60)/60)/24)+DATE(1970,1,1)</f>
        <v>41934.842685185184</v>
      </c>
      <c r="T1801" s="11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>(E1802/D1802) * 100</f>
        <v>20.44963251188932</v>
      </c>
      <c r="P1802" s="15">
        <f>(E1802/L1802)</f>
        <v>83.716814159292042</v>
      </c>
      <c r="Q1802" t="str">
        <f>MID(N1802,1,FIND("/",N1802)-1)</f>
        <v>photography</v>
      </c>
      <c r="R1802" t="str">
        <f>MID(N1802,FIND("/",N1802)+1,LEN(N1802))</f>
        <v>photobooks</v>
      </c>
      <c r="S1802" s="10">
        <f>(((J1802/60)/60)/24)+DATE(1970,1,1)</f>
        <v>42623.606134259258</v>
      </c>
      <c r="T1802" s="11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>(E1803/D1803) * 100</f>
        <v>13.852941176470587</v>
      </c>
      <c r="P1803" s="15">
        <f>(E1803/L1803)</f>
        <v>63.648648648648646</v>
      </c>
      <c r="Q1803" t="str">
        <f>MID(N1803,1,FIND("/",N1803)-1)</f>
        <v>photography</v>
      </c>
      <c r="R1803" t="str">
        <f>MID(N1803,FIND("/",N1803)+1,LEN(N1803))</f>
        <v>photobooks</v>
      </c>
      <c r="S1803" s="10">
        <f>(((J1803/60)/60)/24)+DATE(1970,1,1)</f>
        <v>42321.660509259258</v>
      </c>
      <c r="T1803" s="11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>(E1804/D1804) * 100</f>
        <v>48.485714285714288</v>
      </c>
      <c r="P1804" s="15">
        <f>(E1804/L1804)</f>
        <v>94.277777777777771</v>
      </c>
      <c r="Q1804" t="str">
        <f>MID(N1804,1,FIND("/",N1804)-1)</f>
        <v>photography</v>
      </c>
      <c r="R1804" t="str">
        <f>MID(N1804,FIND("/",N1804)+1,LEN(N1804))</f>
        <v>photobooks</v>
      </c>
      <c r="S1804" s="10">
        <f>(((J1804/60)/60)/24)+DATE(1970,1,1)</f>
        <v>42159.47256944445</v>
      </c>
      <c r="T1804" s="11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>(E1805/D1805) * 100</f>
        <v>30.8</v>
      </c>
      <c r="P1805" s="15">
        <f>(E1805/L1805)</f>
        <v>71.86666666666666</v>
      </c>
      <c r="Q1805" t="str">
        <f>MID(N1805,1,FIND("/",N1805)-1)</f>
        <v>photography</v>
      </c>
      <c r="R1805" t="str">
        <f>MID(N1805,FIND("/",N1805)+1,LEN(N1805))</f>
        <v>photobooks</v>
      </c>
      <c r="S1805" s="10">
        <f>(((J1805/60)/60)/24)+DATE(1970,1,1)</f>
        <v>42018.071550925932</v>
      </c>
      <c r="T1805" s="11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>(E1806/D1806) * 100</f>
        <v>35.174193548387095</v>
      </c>
      <c r="P1806" s="15">
        <f>(E1806/L1806)</f>
        <v>104.84615384615384</v>
      </c>
      <c r="Q1806" t="str">
        <f>MID(N1806,1,FIND("/",N1806)-1)</f>
        <v>photography</v>
      </c>
      <c r="R1806" t="str">
        <f>MID(N1806,FIND("/",N1806)+1,LEN(N1806))</f>
        <v>photobooks</v>
      </c>
      <c r="S1806" s="10">
        <f>(((J1806/60)/60)/24)+DATE(1970,1,1)</f>
        <v>42282.678287037037</v>
      </c>
      <c r="T1806" s="11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>(E1807/D1807) * 100</f>
        <v>36.404444444444444</v>
      </c>
      <c r="P1807" s="15">
        <f>(E1807/L1807)</f>
        <v>67.139344262295083</v>
      </c>
      <c r="Q1807" t="str">
        <f>MID(N1807,1,FIND("/",N1807)-1)</f>
        <v>photography</v>
      </c>
      <c r="R1807" t="str">
        <f>MID(N1807,FIND("/",N1807)+1,LEN(N1807))</f>
        <v>photobooks</v>
      </c>
      <c r="S1807" s="10">
        <f>(((J1807/60)/60)/24)+DATE(1970,1,1)</f>
        <v>42247.803912037038</v>
      </c>
      <c r="T1807" s="11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>(E1808/D1808) * 100</f>
        <v>2.9550000000000001</v>
      </c>
      <c r="P1808" s="15">
        <f>(E1808/L1808)</f>
        <v>73.875</v>
      </c>
      <c r="Q1808" t="str">
        <f>MID(N1808,1,FIND("/",N1808)-1)</f>
        <v>photography</v>
      </c>
      <c r="R1808" t="str">
        <f>MID(N1808,FIND("/",N1808)+1,LEN(N1808))</f>
        <v>photobooks</v>
      </c>
      <c r="S1808" s="10">
        <f>(((J1808/60)/60)/24)+DATE(1970,1,1)</f>
        <v>41877.638298611113</v>
      </c>
      <c r="T1808" s="11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>(E1809/D1809) * 100</f>
        <v>11.06</v>
      </c>
      <c r="P1809" s="15">
        <f>(E1809/L1809)</f>
        <v>69.125</v>
      </c>
      <c r="Q1809" t="str">
        <f>MID(N1809,1,FIND("/",N1809)-1)</f>
        <v>photography</v>
      </c>
      <c r="R1809" t="str">
        <f>MID(N1809,FIND("/",N1809)+1,LEN(N1809))</f>
        <v>photobooks</v>
      </c>
      <c r="S1809" s="10">
        <f>(((J1809/60)/60)/24)+DATE(1970,1,1)</f>
        <v>41880.068437499998</v>
      </c>
      <c r="T1809" s="11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>(E1810/D1810) * 100</f>
        <v>41.407142857142858</v>
      </c>
      <c r="P1810" s="15">
        <f>(E1810/L1810)</f>
        <v>120.77083333333333</v>
      </c>
      <c r="Q1810" t="str">
        <f>MID(N1810,1,FIND("/",N1810)-1)</f>
        <v>photography</v>
      </c>
      <c r="R1810" t="str">
        <f>MID(N1810,FIND("/",N1810)+1,LEN(N1810))</f>
        <v>photobooks</v>
      </c>
      <c r="S1810" s="10">
        <f>(((J1810/60)/60)/24)+DATE(1970,1,1)</f>
        <v>42742.680902777778</v>
      </c>
      <c r="T1810" s="11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>(E1811/D1811) * 100</f>
        <v>10.857142857142858</v>
      </c>
      <c r="P1811" s="15">
        <f>(E1811/L1811)</f>
        <v>42.222222222222221</v>
      </c>
      <c r="Q1811" t="str">
        <f>MID(N1811,1,FIND("/",N1811)-1)</f>
        <v>photography</v>
      </c>
      <c r="R1811" t="str">
        <f>MID(N1811,FIND("/",N1811)+1,LEN(N1811))</f>
        <v>photobooks</v>
      </c>
      <c r="S1811" s="10">
        <f>(((J1811/60)/60)/24)+DATE(1970,1,1)</f>
        <v>42029.907858796301</v>
      </c>
      <c r="T1811" s="11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>(E1812/D1812) * 100</f>
        <v>3.3333333333333335</v>
      </c>
      <c r="P1812" s="15">
        <f>(E1812/L1812)</f>
        <v>7.5</v>
      </c>
      <c r="Q1812" t="str">
        <f>MID(N1812,1,FIND("/",N1812)-1)</f>
        <v>photography</v>
      </c>
      <c r="R1812" t="str">
        <f>MID(N1812,FIND("/",N1812)+1,LEN(N1812))</f>
        <v>photobooks</v>
      </c>
      <c r="S1812" s="10">
        <f>(((J1812/60)/60)/24)+DATE(1970,1,1)</f>
        <v>41860.91002314815</v>
      </c>
      <c r="T1812" s="11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>(E1813/D1813) * 100</f>
        <v>7.407407407407407E-2</v>
      </c>
      <c r="P1813" s="15">
        <f>(E1813/L1813)</f>
        <v>1.5384615384615385</v>
      </c>
      <c r="Q1813" t="str">
        <f>MID(N1813,1,FIND("/",N1813)-1)</f>
        <v>photography</v>
      </c>
      <c r="R1813" t="str">
        <f>MID(N1813,FIND("/",N1813)+1,LEN(N1813))</f>
        <v>photobooks</v>
      </c>
      <c r="S1813" s="10">
        <f>(((J1813/60)/60)/24)+DATE(1970,1,1)</f>
        <v>41876.433680555558</v>
      </c>
      <c r="T1813" s="11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>(E1814/D1814) * 100</f>
        <v>13.307692307692307</v>
      </c>
      <c r="P1814" s="15">
        <f>(E1814/L1814)</f>
        <v>37.608695652173914</v>
      </c>
      <c r="Q1814" t="str">
        <f>MID(N1814,1,FIND("/",N1814)-1)</f>
        <v>photography</v>
      </c>
      <c r="R1814" t="str">
        <f>MID(N1814,FIND("/",N1814)+1,LEN(N1814))</f>
        <v>photobooks</v>
      </c>
      <c r="S1814" s="10">
        <f>(((J1814/60)/60)/24)+DATE(1970,1,1)</f>
        <v>42524.318703703699</v>
      </c>
      <c r="T1814" s="11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>(E1815/D1815) * 100</f>
        <v>0</v>
      </c>
      <c r="P1815" s="15" t="e">
        <f>(E1815/L1815)</f>
        <v>#DIV/0!</v>
      </c>
      <c r="Q1815" t="str">
        <f>MID(N1815,1,FIND("/",N1815)-1)</f>
        <v>photography</v>
      </c>
      <c r="R1815" t="str">
        <f>MID(N1815,FIND("/",N1815)+1,LEN(N1815))</f>
        <v>photobooks</v>
      </c>
      <c r="S1815" s="10">
        <f>(((J1815/60)/60)/24)+DATE(1970,1,1)</f>
        <v>41829.889027777775</v>
      </c>
      <c r="T1815" s="11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>(E1816/D1816) * 100</f>
        <v>49.183333333333337</v>
      </c>
      <c r="P1816" s="15">
        <f>(E1816/L1816)</f>
        <v>42.157142857142858</v>
      </c>
      <c r="Q1816" t="str">
        <f>MID(N1816,1,FIND("/",N1816)-1)</f>
        <v>photography</v>
      </c>
      <c r="R1816" t="str">
        <f>MID(N1816,FIND("/",N1816)+1,LEN(N1816))</f>
        <v>photobooks</v>
      </c>
      <c r="S1816" s="10">
        <f>(((J1816/60)/60)/24)+DATE(1970,1,1)</f>
        <v>42033.314074074078</v>
      </c>
      <c r="T1816" s="11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>(E1817/D1817) * 100</f>
        <v>0</v>
      </c>
      <c r="P1817" s="15" t="e">
        <f>(E1817/L1817)</f>
        <v>#DIV/0!</v>
      </c>
      <c r="Q1817" t="str">
        <f>MID(N1817,1,FIND("/",N1817)-1)</f>
        <v>photography</v>
      </c>
      <c r="R1817" t="str">
        <f>MID(N1817,FIND("/",N1817)+1,LEN(N1817))</f>
        <v>photobooks</v>
      </c>
      <c r="S1817" s="10">
        <f>(((J1817/60)/60)/24)+DATE(1970,1,1)</f>
        <v>42172.906678240746</v>
      </c>
      <c r="T1817" s="11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>(E1818/D1818) * 100</f>
        <v>2.036</v>
      </c>
      <c r="P1818" s="15">
        <f>(E1818/L1818)</f>
        <v>84.833333333333329</v>
      </c>
      <c r="Q1818" t="str">
        <f>MID(N1818,1,FIND("/",N1818)-1)</f>
        <v>photography</v>
      </c>
      <c r="R1818" t="str">
        <f>MID(N1818,FIND("/",N1818)+1,LEN(N1818))</f>
        <v>photobooks</v>
      </c>
      <c r="S1818" s="10">
        <f>(((J1818/60)/60)/24)+DATE(1970,1,1)</f>
        <v>42548.876192129625</v>
      </c>
      <c r="T1818" s="11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>(E1819/D1819) * 100</f>
        <v>52.327777777777776</v>
      </c>
      <c r="P1819" s="15">
        <f>(E1819/L1819)</f>
        <v>94.19</v>
      </c>
      <c r="Q1819" t="str">
        <f>MID(N1819,1,FIND("/",N1819)-1)</f>
        <v>photography</v>
      </c>
      <c r="R1819" t="str">
        <f>MID(N1819,FIND("/",N1819)+1,LEN(N1819))</f>
        <v>photobooks</v>
      </c>
      <c r="S1819" s="10">
        <f>(((J1819/60)/60)/24)+DATE(1970,1,1)</f>
        <v>42705.662118055552</v>
      </c>
      <c r="T1819" s="11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>(E1820/D1820) * 100</f>
        <v>0</v>
      </c>
      <c r="P1820" s="15" t="e">
        <f>(E1820/L1820)</f>
        <v>#DIV/0!</v>
      </c>
      <c r="Q1820" t="str">
        <f>MID(N1820,1,FIND("/",N1820)-1)</f>
        <v>photography</v>
      </c>
      <c r="R1820" t="str">
        <f>MID(N1820,FIND("/",N1820)+1,LEN(N1820))</f>
        <v>photobooks</v>
      </c>
      <c r="S1820" s="10">
        <f>(((J1820/60)/60)/24)+DATE(1970,1,1)</f>
        <v>42067.234375</v>
      </c>
      <c r="T1820" s="11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>(E1821/D1821) * 100</f>
        <v>2.083333333333333</v>
      </c>
      <c r="P1821" s="15">
        <f>(E1821/L1821)</f>
        <v>6.25</v>
      </c>
      <c r="Q1821" t="str">
        <f>MID(N1821,1,FIND("/",N1821)-1)</f>
        <v>photography</v>
      </c>
      <c r="R1821" t="str">
        <f>MID(N1821,FIND("/",N1821)+1,LEN(N1821))</f>
        <v>photobooks</v>
      </c>
      <c r="S1821" s="10">
        <f>(((J1821/60)/60)/24)+DATE(1970,1,1)</f>
        <v>41820.752268518518</v>
      </c>
      <c r="T1821" s="11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>(E1822/D1822) * 100</f>
        <v>6.565384615384616</v>
      </c>
      <c r="P1822" s="15">
        <f>(E1822/L1822)</f>
        <v>213.375</v>
      </c>
      <c r="Q1822" t="str">
        <f>MID(N1822,1,FIND("/",N1822)-1)</f>
        <v>photography</v>
      </c>
      <c r="R1822" t="str">
        <f>MID(N1822,FIND("/",N1822)+1,LEN(N1822))</f>
        <v>photobooks</v>
      </c>
      <c r="S1822" s="10">
        <f>(((J1822/60)/60)/24)+DATE(1970,1,1)</f>
        <v>42065.084375000006</v>
      </c>
      <c r="T1822" s="11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>(E1823/D1823) * 100</f>
        <v>134.88999999999999</v>
      </c>
      <c r="P1823" s="15">
        <f>(E1823/L1823)</f>
        <v>59.162280701754383</v>
      </c>
      <c r="Q1823" t="str">
        <f>MID(N1823,1,FIND("/",N1823)-1)</f>
        <v>music</v>
      </c>
      <c r="R1823" t="str">
        <f>MID(N1823,FIND("/",N1823)+1,LEN(N1823))</f>
        <v>rock</v>
      </c>
      <c r="S1823" s="10">
        <f>(((J1823/60)/60)/24)+DATE(1970,1,1)</f>
        <v>40926.319062499999</v>
      </c>
      <c r="T1823" s="11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>(E1824/D1824) * 100</f>
        <v>100</v>
      </c>
      <c r="P1824" s="15">
        <f>(E1824/L1824)</f>
        <v>27.272727272727273</v>
      </c>
      <c r="Q1824" t="str">
        <f>MID(N1824,1,FIND("/",N1824)-1)</f>
        <v>music</v>
      </c>
      <c r="R1824" t="str">
        <f>MID(N1824,FIND("/",N1824)+1,LEN(N1824))</f>
        <v>rock</v>
      </c>
      <c r="S1824" s="10">
        <f>(((J1824/60)/60)/24)+DATE(1970,1,1)</f>
        <v>41634.797013888885</v>
      </c>
      <c r="T1824" s="11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>(E1825/D1825) * 100</f>
        <v>115.85714285714286</v>
      </c>
      <c r="P1825" s="15">
        <f>(E1825/L1825)</f>
        <v>24.575757575757574</v>
      </c>
      <c r="Q1825" t="str">
        <f>MID(N1825,1,FIND("/",N1825)-1)</f>
        <v>music</v>
      </c>
      <c r="R1825" t="str">
        <f>MID(N1825,FIND("/",N1825)+1,LEN(N1825))</f>
        <v>rock</v>
      </c>
      <c r="S1825" s="10">
        <f>(((J1825/60)/60)/24)+DATE(1970,1,1)</f>
        <v>41176.684907407405</v>
      </c>
      <c r="T1825" s="11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>(E1826/D1826) * 100</f>
        <v>100.06666666666666</v>
      </c>
      <c r="P1826" s="15">
        <f>(E1826/L1826)</f>
        <v>75.05</v>
      </c>
      <c r="Q1826" t="str">
        <f>MID(N1826,1,FIND("/",N1826)-1)</f>
        <v>music</v>
      </c>
      <c r="R1826" t="str">
        <f>MID(N1826,FIND("/",N1826)+1,LEN(N1826))</f>
        <v>rock</v>
      </c>
      <c r="S1826" s="10">
        <f>(((J1826/60)/60)/24)+DATE(1970,1,1)</f>
        <v>41626.916284722225</v>
      </c>
      <c r="T1826" s="11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>(E1827/D1827) * 100</f>
        <v>105.05</v>
      </c>
      <c r="P1827" s="15">
        <f>(E1827/L1827)</f>
        <v>42.02</v>
      </c>
      <c r="Q1827" t="str">
        <f>MID(N1827,1,FIND("/",N1827)-1)</f>
        <v>music</v>
      </c>
      <c r="R1827" t="str">
        <f>MID(N1827,FIND("/",N1827)+1,LEN(N1827))</f>
        <v>rock</v>
      </c>
      <c r="S1827" s="10">
        <f>(((J1827/60)/60)/24)+DATE(1970,1,1)</f>
        <v>41443.83452546296</v>
      </c>
      <c r="T1827" s="11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>(E1828/D1828) * 100</f>
        <v>101</v>
      </c>
      <c r="P1828" s="15">
        <f>(E1828/L1828)</f>
        <v>53.157894736842103</v>
      </c>
      <c r="Q1828" t="str">
        <f>MID(N1828,1,FIND("/",N1828)-1)</f>
        <v>music</v>
      </c>
      <c r="R1828" t="str">
        <f>MID(N1828,FIND("/",N1828)+1,LEN(N1828))</f>
        <v>rock</v>
      </c>
      <c r="S1828" s="10">
        <f>(((J1828/60)/60)/24)+DATE(1970,1,1)</f>
        <v>41657.923807870371</v>
      </c>
      <c r="T1828" s="11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>(E1829/D1829) * 100</f>
        <v>100.66250000000001</v>
      </c>
      <c r="P1829" s="15">
        <f>(E1829/L1829)</f>
        <v>83.885416666666671</v>
      </c>
      <c r="Q1829" t="str">
        <f>MID(N1829,1,FIND("/",N1829)-1)</f>
        <v>music</v>
      </c>
      <c r="R1829" t="str">
        <f>MID(N1829,FIND("/",N1829)+1,LEN(N1829))</f>
        <v>rock</v>
      </c>
      <c r="S1829" s="10">
        <f>(((J1829/60)/60)/24)+DATE(1970,1,1)</f>
        <v>40555.325937499998</v>
      </c>
      <c r="T1829" s="11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>(E1830/D1830) * 100</f>
        <v>100.16000000000001</v>
      </c>
      <c r="P1830" s="15">
        <f>(E1830/L1830)</f>
        <v>417.33333333333331</v>
      </c>
      <c r="Q1830" t="str">
        <f>MID(N1830,1,FIND("/",N1830)-1)</f>
        <v>music</v>
      </c>
      <c r="R1830" t="str">
        <f>MID(N1830,FIND("/",N1830)+1,LEN(N1830))</f>
        <v>rock</v>
      </c>
      <c r="S1830" s="10">
        <f>(((J1830/60)/60)/24)+DATE(1970,1,1)</f>
        <v>41736.899652777778</v>
      </c>
      <c r="T1830" s="11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>(E1831/D1831) * 100</f>
        <v>166.68333333333334</v>
      </c>
      <c r="P1831" s="15">
        <f>(E1831/L1831)</f>
        <v>75.765151515151516</v>
      </c>
      <c r="Q1831" t="str">
        <f>MID(N1831,1,FIND("/",N1831)-1)</f>
        <v>music</v>
      </c>
      <c r="R1831" t="str">
        <f>MID(N1831,FIND("/",N1831)+1,LEN(N1831))</f>
        <v>rock</v>
      </c>
      <c r="S1831" s="10">
        <f>(((J1831/60)/60)/24)+DATE(1970,1,1)</f>
        <v>40516.087627314817</v>
      </c>
      <c r="T1831" s="11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>(E1832/D1832) * 100</f>
        <v>101.53333333333335</v>
      </c>
      <c r="P1832" s="15">
        <f>(E1832/L1832)</f>
        <v>67.389380530973455</v>
      </c>
      <c r="Q1832" t="str">
        <f>MID(N1832,1,FIND("/",N1832)-1)</f>
        <v>music</v>
      </c>
      <c r="R1832" t="str">
        <f>MID(N1832,FIND("/",N1832)+1,LEN(N1832))</f>
        <v>rock</v>
      </c>
      <c r="S1832" s="10">
        <f>(((J1832/60)/60)/24)+DATE(1970,1,1)</f>
        <v>41664.684108796297</v>
      </c>
      <c r="T1832" s="11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>(E1833/D1833) * 100</f>
        <v>103</v>
      </c>
      <c r="P1833" s="15">
        <f>(E1833/L1833)</f>
        <v>73.571428571428569</v>
      </c>
      <c r="Q1833" t="str">
        <f>MID(N1833,1,FIND("/",N1833)-1)</f>
        <v>music</v>
      </c>
      <c r="R1833" t="str">
        <f>MID(N1833,FIND("/",N1833)+1,LEN(N1833))</f>
        <v>rock</v>
      </c>
      <c r="S1833" s="10">
        <f>(((J1833/60)/60)/24)+DATE(1970,1,1)</f>
        <v>41026.996099537035</v>
      </c>
      <c r="T1833" s="11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>(E1834/D1834) * 100</f>
        <v>142.85714285714286</v>
      </c>
      <c r="P1834" s="15">
        <f>(E1834/L1834)</f>
        <v>25</v>
      </c>
      <c r="Q1834" t="str">
        <f>MID(N1834,1,FIND("/",N1834)-1)</f>
        <v>music</v>
      </c>
      <c r="R1834" t="str">
        <f>MID(N1834,FIND("/",N1834)+1,LEN(N1834))</f>
        <v>rock</v>
      </c>
      <c r="S1834" s="10">
        <f>(((J1834/60)/60)/24)+DATE(1970,1,1)</f>
        <v>40576.539664351854</v>
      </c>
      <c r="T1834" s="11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>(E1835/D1835) * 100</f>
        <v>262.5</v>
      </c>
      <c r="P1835" s="15">
        <f>(E1835/L1835)</f>
        <v>42</v>
      </c>
      <c r="Q1835" t="str">
        <f>MID(N1835,1,FIND("/",N1835)-1)</f>
        <v>music</v>
      </c>
      <c r="R1835" t="str">
        <f>MID(N1835,FIND("/",N1835)+1,LEN(N1835))</f>
        <v>rock</v>
      </c>
      <c r="S1835" s="10">
        <f>(((J1835/60)/60)/24)+DATE(1970,1,1)</f>
        <v>41303.044016203705</v>
      </c>
      <c r="T1835" s="11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>(E1836/D1836) * 100</f>
        <v>118.05000000000001</v>
      </c>
      <c r="P1836" s="15">
        <f>(E1836/L1836)</f>
        <v>131.16666666666666</v>
      </c>
      <c r="Q1836" t="str">
        <f>MID(N1836,1,FIND("/",N1836)-1)</f>
        <v>music</v>
      </c>
      <c r="R1836" t="str">
        <f>MID(N1836,FIND("/",N1836)+1,LEN(N1836))</f>
        <v>rock</v>
      </c>
      <c r="S1836" s="10">
        <f>(((J1836/60)/60)/24)+DATE(1970,1,1)</f>
        <v>41988.964062500003</v>
      </c>
      <c r="T1836" s="11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>(E1837/D1837) * 100</f>
        <v>104</v>
      </c>
      <c r="P1837" s="15">
        <f>(E1837/L1837)</f>
        <v>47.272727272727273</v>
      </c>
      <c r="Q1837" t="str">
        <f>MID(N1837,1,FIND("/",N1837)-1)</f>
        <v>music</v>
      </c>
      <c r="R1837" t="str">
        <f>MID(N1837,FIND("/",N1837)+1,LEN(N1837))</f>
        <v>rock</v>
      </c>
      <c r="S1837" s="10">
        <f>(((J1837/60)/60)/24)+DATE(1970,1,1)</f>
        <v>42430.702210648145</v>
      </c>
      <c r="T1837" s="11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>(E1838/D1838) * 100</f>
        <v>200.34</v>
      </c>
      <c r="P1838" s="15">
        <f>(E1838/L1838)</f>
        <v>182.12727272727273</v>
      </c>
      <c r="Q1838" t="str">
        <f>MID(N1838,1,FIND("/",N1838)-1)</f>
        <v>music</v>
      </c>
      <c r="R1838" t="str">
        <f>MID(N1838,FIND("/",N1838)+1,LEN(N1838))</f>
        <v>rock</v>
      </c>
      <c r="S1838" s="10">
        <f>(((J1838/60)/60)/24)+DATE(1970,1,1)</f>
        <v>41305.809363425928</v>
      </c>
      <c r="T1838" s="11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>(E1839/D1839) * 100</f>
        <v>306.83333333333331</v>
      </c>
      <c r="P1839" s="15">
        <f>(E1839/L1839)</f>
        <v>61.366666666666667</v>
      </c>
      <c r="Q1839" t="str">
        <f>MID(N1839,1,FIND("/",N1839)-1)</f>
        <v>music</v>
      </c>
      <c r="R1839" t="str">
        <f>MID(N1839,FIND("/",N1839)+1,LEN(N1839))</f>
        <v>rock</v>
      </c>
      <c r="S1839" s="10">
        <f>(((J1839/60)/60)/24)+DATE(1970,1,1)</f>
        <v>40926.047858796301</v>
      </c>
      <c r="T1839" s="11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>(E1840/D1840) * 100</f>
        <v>100.149</v>
      </c>
      <c r="P1840" s="15">
        <f>(E1840/L1840)</f>
        <v>35.767499999999998</v>
      </c>
      <c r="Q1840" t="str">
        <f>MID(N1840,1,FIND("/",N1840)-1)</f>
        <v>music</v>
      </c>
      <c r="R1840" t="str">
        <f>MID(N1840,FIND("/",N1840)+1,LEN(N1840))</f>
        <v>rock</v>
      </c>
      <c r="S1840" s="10">
        <f>(((J1840/60)/60)/24)+DATE(1970,1,1)</f>
        <v>40788.786539351851</v>
      </c>
      <c r="T1840" s="11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>(E1841/D1841) * 100</f>
        <v>205.29999999999998</v>
      </c>
      <c r="P1841" s="15">
        <f>(E1841/L1841)</f>
        <v>45.62222222222222</v>
      </c>
      <c r="Q1841" t="str">
        <f>MID(N1841,1,FIND("/",N1841)-1)</f>
        <v>music</v>
      </c>
      <c r="R1841" t="str">
        <f>MID(N1841,FIND("/",N1841)+1,LEN(N1841))</f>
        <v>rock</v>
      </c>
      <c r="S1841" s="10">
        <f>(((J1841/60)/60)/24)+DATE(1970,1,1)</f>
        <v>42614.722013888888</v>
      </c>
      <c r="T1841" s="11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>(E1842/D1842) * 100</f>
        <v>108.88888888888889</v>
      </c>
      <c r="P1842" s="15">
        <f>(E1842/L1842)</f>
        <v>75.384615384615387</v>
      </c>
      <c r="Q1842" t="str">
        <f>MID(N1842,1,FIND("/",N1842)-1)</f>
        <v>music</v>
      </c>
      <c r="R1842" t="str">
        <f>MID(N1842,FIND("/",N1842)+1,LEN(N1842))</f>
        <v>rock</v>
      </c>
      <c r="S1842" s="10">
        <f>(((J1842/60)/60)/24)+DATE(1970,1,1)</f>
        <v>41382.096180555556</v>
      </c>
      <c r="T1842" s="11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>(E1843/D1843) * 100</f>
        <v>101.75</v>
      </c>
      <c r="P1843" s="15">
        <f>(E1843/L1843)</f>
        <v>50.875</v>
      </c>
      <c r="Q1843" t="str">
        <f>MID(N1843,1,FIND("/",N1843)-1)</f>
        <v>music</v>
      </c>
      <c r="R1843" t="str">
        <f>MID(N1843,FIND("/",N1843)+1,LEN(N1843))</f>
        <v>rock</v>
      </c>
      <c r="S1843" s="10">
        <f>(((J1843/60)/60)/24)+DATE(1970,1,1)</f>
        <v>41745.84542824074</v>
      </c>
      <c r="T1843" s="11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>(E1844/D1844) * 100</f>
        <v>125.25</v>
      </c>
      <c r="P1844" s="15">
        <f>(E1844/L1844)</f>
        <v>119.28571428571429</v>
      </c>
      <c r="Q1844" t="str">
        <f>MID(N1844,1,FIND("/",N1844)-1)</f>
        <v>music</v>
      </c>
      <c r="R1844" t="str">
        <f>MID(N1844,FIND("/",N1844)+1,LEN(N1844))</f>
        <v>rock</v>
      </c>
      <c r="S1844" s="10">
        <f>(((J1844/60)/60)/24)+DATE(1970,1,1)</f>
        <v>42031.631724537037</v>
      </c>
      <c r="T1844" s="11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>(E1845/D1845) * 100</f>
        <v>124.0061</v>
      </c>
      <c r="P1845" s="15">
        <f>(E1845/L1845)</f>
        <v>92.541865671641801</v>
      </c>
      <c r="Q1845" t="str">
        <f>MID(N1845,1,FIND("/",N1845)-1)</f>
        <v>music</v>
      </c>
      <c r="R1845" t="str">
        <f>MID(N1845,FIND("/",N1845)+1,LEN(N1845))</f>
        <v>rock</v>
      </c>
      <c r="S1845" s="10">
        <f>(((J1845/60)/60)/24)+DATE(1970,1,1)</f>
        <v>40564.994837962964</v>
      </c>
      <c r="T1845" s="11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>(E1846/D1846) * 100</f>
        <v>101.4</v>
      </c>
      <c r="P1846" s="15">
        <f>(E1846/L1846)</f>
        <v>76.05</v>
      </c>
      <c r="Q1846" t="str">
        <f>MID(N1846,1,FIND("/",N1846)-1)</f>
        <v>music</v>
      </c>
      <c r="R1846" t="str">
        <f>MID(N1846,FIND("/",N1846)+1,LEN(N1846))</f>
        <v>rock</v>
      </c>
      <c r="S1846" s="10">
        <f>(((J1846/60)/60)/24)+DATE(1970,1,1)</f>
        <v>40666.973541666666</v>
      </c>
      <c r="T1846" s="11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>(E1847/D1847) * 100</f>
        <v>100</v>
      </c>
      <c r="P1847" s="15">
        <f>(E1847/L1847)</f>
        <v>52.631578947368418</v>
      </c>
      <c r="Q1847" t="str">
        <f>MID(N1847,1,FIND("/",N1847)-1)</f>
        <v>music</v>
      </c>
      <c r="R1847" t="str">
        <f>MID(N1847,FIND("/",N1847)+1,LEN(N1847))</f>
        <v>rock</v>
      </c>
      <c r="S1847" s="10">
        <f>(((J1847/60)/60)/24)+DATE(1970,1,1)</f>
        <v>42523.333310185189</v>
      </c>
      <c r="T1847" s="11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>(E1848/D1848) * 100</f>
        <v>137.92666666666668</v>
      </c>
      <c r="P1848" s="15">
        <f>(E1848/L1848)</f>
        <v>98.990430622009569</v>
      </c>
      <c r="Q1848" t="str">
        <f>MID(N1848,1,FIND("/",N1848)-1)</f>
        <v>music</v>
      </c>
      <c r="R1848" t="str">
        <f>MID(N1848,FIND("/",N1848)+1,LEN(N1848))</f>
        <v>rock</v>
      </c>
      <c r="S1848" s="10">
        <f>(((J1848/60)/60)/24)+DATE(1970,1,1)</f>
        <v>41228.650196759263</v>
      </c>
      <c r="T1848" s="11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>(E1849/D1849) * 100</f>
        <v>120.88000000000001</v>
      </c>
      <c r="P1849" s="15">
        <f>(E1849/L1849)</f>
        <v>79.526315789473685</v>
      </c>
      <c r="Q1849" t="str">
        <f>MID(N1849,1,FIND("/",N1849)-1)</f>
        <v>music</v>
      </c>
      <c r="R1849" t="str">
        <f>MID(N1849,FIND("/",N1849)+1,LEN(N1849))</f>
        <v>rock</v>
      </c>
      <c r="S1849" s="10">
        <f>(((J1849/60)/60)/24)+DATE(1970,1,1)</f>
        <v>42094.236481481479</v>
      </c>
      <c r="T1849" s="11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>(E1850/D1850) * 100</f>
        <v>107.36666666666667</v>
      </c>
      <c r="P1850" s="15">
        <f>(E1850/L1850)</f>
        <v>134.20833333333334</v>
      </c>
      <c r="Q1850" t="str">
        <f>MID(N1850,1,FIND("/",N1850)-1)</f>
        <v>music</v>
      </c>
      <c r="R1850" t="str">
        <f>MID(N1850,FIND("/",N1850)+1,LEN(N1850))</f>
        <v>rock</v>
      </c>
      <c r="S1850" s="10">
        <f>(((J1850/60)/60)/24)+DATE(1970,1,1)</f>
        <v>40691.788055555553</v>
      </c>
      <c r="T1850" s="11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>(E1851/D1851) * 100</f>
        <v>100.33333333333334</v>
      </c>
      <c r="P1851" s="15">
        <f>(E1851/L1851)</f>
        <v>37.625</v>
      </c>
      <c r="Q1851" t="str">
        <f>MID(N1851,1,FIND("/",N1851)-1)</f>
        <v>music</v>
      </c>
      <c r="R1851" t="str">
        <f>MID(N1851,FIND("/",N1851)+1,LEN(N1851))</f>
        <v>rock</v>
      </c>
      <c r="S1851" s="10">
        <f>(((J1851/60)/60)/24)+DATE(1970,1,1)</f>
        <v>41169.845590277779</v>
      </c>
      <c r="T1851" s="11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>(E1852/D1852) * 100</f>
        <v>101.52222222222223</v>
      </c>
      <c r="P1852" s="15">
        <f>(E1852/L1852)</f>
        <v>51.044692737430168</v>
      </c>
      <c r="Q1852" t="str">
        <f>MID(N1852,1,FIND("/",N1852)-1)</f>
        <v>music</v>
      </c>
      <c r="R1852" t="str">
        <f>MID(N1852,FIND("/",N1852)+1,LEN(N1852))</f>
        <v>rock</v>
      </c>
      <c r="S1852" s="10">
        <f>(((J1852/60)/60)/24)+DATE(1970,1,1)</f>
        <v>41800.959490740745</v>
      </c>
      <c r="T1852" s="11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>(E1853/D1853) * 100</f>
        <v>100.07692307692308</v>
      </c>
      <c r="P1853" s="15">
        <f>(E1853/L1853)</f>
        <v>50.03846153846154</v>
      </c>
      <c r="Q1853" t="str">
        <f>MID(N1853,1,FIND("/",N1853)-1)</f>
        <v>music</v>
      </c>
      <c r="R1853" t="str">
        <f>MID(N1853,FIND("/",N1853)+1,LEN(N1853))</f>
        <v>rock</v>
      </c>
      <c r="S1853" s="10">
        <f>(((J1853/60)/60)/24)+DATE(1970,1,1)</f>
        <v>41827.906689814816</v>
      </c>
      <c r="T1853" s="11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>(E1854/D1854) * 100</f>
        <v>116.96666666666667</v>
      </c>
      <c r="P1854" s="15">
        <f>(E1854/L1854)</f>
        <v>133.93129770992365</v>
      </c>
      <c r="Q1854" t="str">
        <f>MID(N1854,1,FIND("/",N1854)-1)</f>
        <v>music</v>
      </c>
      <c r="R1854" t="str">
        <f>MID(N1854,FIND("/",N1854)+1,LEN(N1854))</f>
        <v>rock</v>
      </c>
      <c r="S1854" s="10">
        <f>(((J1854/60)/60)/24)+DATE(1970,1,1)</f>
        <v>42081.77143518519</v>
      </c>
      <c r="T1854" s="11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>(E1855/D1855) * 100</f>
        <v>101.875</v>
      </c>
      <c r="P1855" s="15">
        <f>(E1855/L1855)</f>
        <v>58.214285714285715</v>
      </c>
      <c r="Q1855" t="str">
        <f>MID(N1855,1,FIND("/",N1855)-1)</f>
        <v>music</v>
      </c>
      <c r="R1855" t="str">
        <f>MID(N1855,FIND("/",N1855)+1,LEN(N1855))</f>
        <v>rock</v>
      </c>
      <c r="S1855" s="10">
        <f>(((J1855/60)/60)/24)+DATE(1970,1,1)</f>
        <v>41177.060381944444</v>
      </c>
      <c r="T1855" s="11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>(E1856/D1856) * 100</f>
        <v>102.12366666666665</v>
      </c>
      <c r="P1856" s="15">
        <f>(E1856/L1856)</f>
        <v>88.037643678160919</v>
      </c>
      <c r="Q1856" t="str">
        <f>MID(N1856,1,FIND("/",N1856)-1)</f>
        <v>music</v>
      </c>
      <c r="R1856" t="str">
        <f>MID(N1856,FIND("/",N1856)+1,LEN(N1856))</f>
        <v>rock</v>
      </c>
      <c r="S1856" s="10">
        <f>(((J1856/60)/60)/24)+DATE(1970,1,1)</f>
        <v>41388.021261574075</v>
      </c>
      <c r="T1856" s="11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>(E1857/D1857) * 100</f>
        <v>154.05897142857143</v>
      </c>
      <c r="P1857" s="15">
        <f>(E1857/L1857)</f>
        <v>70.576753926701571</v>
      </c>
      <c r="Q1857" t="str">
        <f>MID(N1857,1,FIND("/",N1857)-1)</f>
        <v>music</v>
      </c>
      <c r="R1857" t="str">
        <f>MID(N1857,FIND("/",N1857)+1,LEN(N1857))</f>
        <v>rock</v>
      </c>
      <c r="S1857" s="10">
        <f>(((J1857/60)/60)/24)+DATE(1970,1,1)</f>
        <v>41600.538657407407</v>
      </c>
      <c r="T1857" s="11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>(E1858/D1858) * 100</f>
        <v>101.25</v>
      </c>
      <c r="P1858" s="15">
        <f>(E1858/L1858)</f>
        <v>53.289473684210527</v>
      </c>
      <c r="Q1858" t="str">
        <f>MID(N1858,1,FIND("/",N1858)-1)</f>
        <v>music</v>
      </c>
      <c r="R1858" t="str">
        <f>MID(N1858,FIND("/",N1858)+1,LEN(N1858))</f>
        <v>rock</v>
      </c>
      <c r="S1858" s="10">
        <f>(((J1858/60)/60)/24)+DATE(1970,1,1)</f>
        <v>41817.854999999996</v>
      </c>
      <c r="T1858" s="11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>(E1859/D1859) * 100</f>
        <v>100</v>
      </c>
      <c r="P1859" s="15">
        <f>(E1859/L1859)</f>
        <v>136.36363636363637</v>
      </c>
      <c r="Q1859" t="str">
        <f>MID(N1859,1,FIND("/",N1859)-1)</f>
        <v>music</v>
      </c>
      <c r="R1859" t="str">
        <f>MID(N1859,FIND("/",N1859)+1,LEN(N1859))</f>
        <v>rock</v>
      </c>
      <c r="S1859" s="10">
        <f>(((J1859/60)/60)/24)+DATE(1970,1,1)</f>
        <v>41864.76866898148</v>
      </c>
      <c r="T1859" s="11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>(E1860/D1860) * 100</f>
        <v>108.74800874800874</v>
      </c>
      <c r="P1860" s="15">
        <f>(E1860/L1860)</f>
        <v>40.547315436241611</v>
      </c>
      <c r="Q1860" t="str">
        <f>MID(N1860,1,FIND("/",N1860)-1)</f>
        <v>music</v>
      </c>
      <c r="R1860" t="str">
        <f>MID(N1860,FIND("/",N1860)+1,LEN(N1860))</f>
        <v>rock</v>
      </c>
      <c r="S1860" s="10">
        <f>(((J1860/60)/60)/24)+DATE(1970,1,1)</f>
        <v>40833.200474537036</v>
      </c>
      <c r="T1860" s="11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>(E1861/D1861) * 100</f>
        <v>131.83333333333334</v>
      </c>
      <c r="P1861" s="15">
        <f>(E1861/L1861)</f>
        <v>70.625</v>
      </c>
      <c r="Q1861" t="str">
        <f>MID(N1861,1,FIND("/",N1861)-1)</f>
        <v>music</v>
      </c>
      <c r="R1861" t="str">
        <f>MID(N1861,FIND("/",N1861)+1,LEN(N1861))</f>
        <v>rock</v>
      </c>
      <c r="S1861" s="10">
        <f>(((J1861/60)/60)/24)+DATE(1970,1,1)</f>
        <v>40778.770011574074</v>
      </c>
      <c r="T1861" s="11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>(E1862/D1862) * 100</f>
        <v>133.46666666666667</v>
      </c>
      <c r="P1862" s="15">
        <f>(E1862/L1862)</f>
        <v>52.684210526315788</v>
      </c>
      <c r="Q1862" t="str">
        <f>MID(N1862,1,FIND("/",N1862)-1)</f>
        <v>music</v>
      </c>
      <c r="R1862" t="str">
        <f>MID(N1862,FIND("/",N1862)+1,LEN(N1862))</f>
        <v>rock</v>
      </c>
      <c r="S1862" s="10">
        <f>(((J1862/60)/60)/24)+DATE(1970,1,1)</f>
        <v>41655.709305555552</v>
      </c>
      <c r="T1862" s="11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>(E1863/D1863) * 100</f>
        <v>0</v>
      </c>
      <c r="P1863" s="15" t="e">
        <f>(E1863/L1863)</f>
        <v>#DIV/0!</v>
      </c>
      <c r="Q1863" t="str">
        <f>MID(N1863,1,FIND("/",N1863)-1)</f>
        <v>games</v>
      </c>
      <c r="R1863" t="str">
        <f>MID(N1863,FIND("/",N1863)+1,LEN(N1863))</f>
        <v>mobile games</v>
      </c>
      <c r="S1863" s="10">
        <f>(((J1863/60)/60)/24)+DATE(1970,1,1)</f>
        <v>42000.300243055557</v>
      </c>
      <c r="T1863" s="11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>(E1864/D1864) * 100</f>
        <v>8.0833333333333321</v>
      </c>
      <c r="P1864" s="15">
        <f>(E1864/L1864)</f>
        <v>90.9375</v>
      </c>
      <c r="Q1864" t="str">
        <f>MID(N1864,1,FIND("/",N1864)-1)</f>
        <v>games</v>
      </c>
      <c r="R1864" t="str">
        <f>MID(N1864,FIND("/",N1864)+1,LEN(N1864))</f>
        <v>mobile games</v>
      </c>
      <c r="S1864" s="10">
        <f>(((J1864/60)/60)/24)+DATE(1970,1,1)</f>
        <v>42755.492754629624</v>
      </c>
      <c r="T1864" s="11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>(E1865/D1865) * 100</f>
        <v>0.4</v>
      </c>
      <c r="P1865" s="15">
        <f>(E1865/L1865)</f>
        <v>5</v>
      </c>
      <c r="Q1865" t="str">
        <f>MID(N1865,1,FIND("/",N1865)-1)</f>
        <v>games</v>
      </c>
      <c r="R1865" t="str">
        <f>MID(N1865,FIND("/",N1865)+1,LEN(N1865))</f>
        <v>mobile games</v>
      </c>
      <c r="S1865" s="10">
        <f>(((J1865/60)/60)/24)+DATE(1970,1,1)</f>
        <v>41772.797280092593</v>
      </c>
      <c r="T1865" s="11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>(E1866/D1866) * 100</f>
        <v>42.892307692307689</v>
      </c>
      <c r="P1866" s="15">
        <f>(E1866/L1866)</f>
        <v>58.083333333333336</v>
      </c>
      <c r="Q1866" t="str">
        <f>MID(N1866,1,FIND("/",N1866)-1)</f>
        <v>games</v>
      </c>
      <c r="R1866" t="str">
        <f>MID(N1866,FIND("/",N1866)+1,LEN(N1866))</f>
        <v>mobile games</v>
      </c>
      <c r="S1866" s="10">
        <f>(((J1866/60)/60)/24)+DATE(1970,1,1)</f>
        <v>41733.716435185182</v>
      </c>
      <c r="T1866" s="11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>(E1867/D1867) * 100</f>
        <v>3.6363636363636364E-3</v>
      </c>
      <c r="P1867" s="15">
        <f>(E1867/L1867)</f>
        <v>2</v>
      </c>
      <c r="Q1867" t="str">
        <f>MID(N1867,1,FIND("/",N1867)-1)</f>
        <v>games</v>
      </c>
      <c r="R1867" t="str">
        <f>MID(N1867,FIND("/",N1867)+1,LEN(N1867))</f>
        <v>mobile games</v>
      </c>
      <c r="S1867" s="10">
        <f>(((J1867/60)/60)/24)+DATE(1970,1,1)</f>
        <v>42645.367442129631</v>
      </c>
      <c r="T1867" s="11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>(E1868/D1868) * 100</f>
        <v>0.5</v>
      </c>
      <c r="P1868" s="15">
        <f>(E1868/L1868)</f>
        <v>62.5</v>
      </c>
      <c r="Q1868" t="str">
        <f>MID(N1868,1,FIND("/",N1868)-1)</f>
        <v>games</v>
      </c>
      <c r="R1868" t="str">
        <f>MID(N1868,FIND("/",N1868)+1,LEN(N1868))</f>
        <v>mobile games</v>
      </c>
      <c r="S1868" s="10">
        <f>(((J1868/60)/60)/24)+DATE(1970,1,1)</f>
        <v>42742.246493055558</v>
      </c>
      <c r="T1868" s="11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>(E1869/D1869) * 100</f>
        <v>0.05</v>
      </c>
      <c r="P1869" s="15">
        <f>(E1869/L1869)</f>
        <v>10</v>
      </c>
      <c r="Q1869" t="str">
        <f>MID(N1869,1,FIND("/",N1869)-1)</f>
        <v>games</v>
      </c>
      <c r="R1869" t="str">
        <f>MID(N1869,FIND("/",N1869)+1,LEN(N1869))</f>
        <v>mobile games</v>
      </c>
      <c r="S1869" s="10">
        <f>(((J1869/60)/60)/24)+DATE(1970,1,1)</f>
        <v>42649.924907407403</v>
      </c>
      <c r="T1869" s="11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>(E1870/D1870) * 100</f>
        <v>4.8680000000000003</v>
      </c>
      <c r="P1870" s="15">
        <f>(E1870/L1870)</f>
        <v>71.588235294117652</v>
      </c>
      <c r="Q1870" t="str">
        <f>MID(N1870,1,FIND("/",N1870)-1)</f>
        <v>games</v>
      </c>
      <c r="R1870" t="str">
        <f>MID(N1870,FIND("/",N1870)+1,LEN(N1870))</f>
        <v>mobile games</v>
      </c>
      <c r="S1870" s="10">
        <f>(((J1870/60)/60)/24)+DATE(1970,1,1)</f>
        <v>42328.779224537036</v>
      </c>
      <c r="T1870" s="11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>(E1871/D1871) * 100</f>
        <v>0</v>
      </c>
      <c r="P1871" s="15" t="e">
        <f>(E1871/L1871)</f>
        <v>#DIV/0!</v>
      </c>
      <c r="Q1871" t="str">
        <f>MID(N1871,1,FIND("/",N1871)-1)</f>
        <v>games</v>
      </c>
      <c r="R1871" t="str">
        <f>MID(N1871,FIND("/",N1871)+1,LEN(N1871))</f>
        <v>mobile games</v>
      </c>
      <c r="S1871" s="10">
        <f>(((J1871/60)/60)/24)+DATE(1970,1,1)</f>
        <v>42709.002881944441</v>
      </c>
      <c r="T1871" s="11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>(E1872/D1872) * 100</f>
        <v>10.314285714285715</v>
      </c>
      <c r="P1872" s="15">
        <f>(E1872/L1872)</f>
        <v>32.81818181818182</v>
      </c>
      <c r="Q1872" t="str">
        <f>MID(N1872,1,FIND("/",N1872)-1)</f>
        <v>games</v>
      </c>
      <c r="R1872" t="str">
        <f>MID(N1872,FIND("/",N1872)+1,LEN(N1872))</f>
        <v>mobile games</v>
      </c>
      <c r="S1872" s="10">
        <f>(((J1872/60)/60)/24)+DATE(1970,1,1)</f>
        <v>42371.355729166666</v>
      </c>
      <c r="T1872" s="11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>(E1873/D1873) * 100</f>
        <v>71.784615384615378</v>
      </c>
      <c r="P1873" s="15">
        <f>(E1873/L1873)</f>
        <v>49.11578947368421</v>
      </c>
      <c r="Q1873" t="str">
        <f>MID(N1873,1,FIND("/",N1873)-1)</f>
        <v>games</v>
      </c>
      <c r="R1873" t="str">
        <f>MID(N1873,FIND("/",N1873)+1,LEN(N1873))</f>
        <v>mobile games</v>
      </c>
      <c r="S1873" s="10">
        <f>(((J1873/60)/60)/24)+DATE(1970,1,1)</f>
        <v>41923.783576388887</v>
      </c>
      <c r="T1873" s="11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>(E1874/D1874) * 100</f>
        <v>1.06</v>
      </c>
      <c r="P1874" s="15">
        <f>(E1874/L1874)</f>
        <v>16.307692307692307</v>
      </c>
      <c r="Q1874" t="str">
        <f>MID(N1874,1,FIND("/",N1874)-1)</f>
        <v>games</v>
      </c>
      <c r="R1874" t="str">
        <f>MID(N1874,FIND("/",N1874)+1,LEN(N1874))</f>
        <v>mobile games</v>
      </c>
      <c r="S1874" s="10">
        <f>(((J1874/60)/60)/24)+DATE(1970,1,1)</f>
        <v>42155.129652777774</v>
      </c>
      <c r="T1874" s="11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>(E1875/D1875) * 100</f>
        <v>0.44999999999999996</v>
      </c>
      <c r="P1875" s="15">
        <f>(E1875/L1875)</f>
        <v>18</v>
      </c>
      <c r="Q1875" t="str">
        <f>MID(N1875,1,FIND("/",N1875)-1)</f>
        <v>games</v>
      </c>
      <c r="R1875" t="str">
        <f>MID(N1875,FIND("/",N1875)+1,LEN(N1875))</f>
        <v>mobile games</v>
      </c>
      <c r="S1875" s="10">
        <f>(((J1875/60)/60)/24)+DATE(1970,1,1)</f>
        <v>42164.615856481483</v>
      </c>
      <c r="T1875" s="11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>(E1876/D1876) * 100</f>
        <v>1.6250000000000001E-2</v>
      </c>
      <c r="P1876" s="15">
        <f>(E1876/L1876)</f>
        <v>13</v>
      </c>
      <c r="Q1876" t="str">
        <f>MID(N1876,1,FIND("/",N1876)-1)</f>
        <v>games</v>
      </c>
      <c r="R1876" t="str">
        <f>MID(N1876,FIND("/",N1876)+1,LEN(N1876))</f>
        <v>mobile games</v>
      </c>
      <c r="S1876" s="10">
        <f>(((J1876/60)/60)/24)+DATE(1970,1,1)</f>
        <v>42529.969131944439</v>
      </c>
      <c r="T1876" s="11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>(E1877/D1877) * 100</f>
        <v>0.51</v>
      </c>
      <c r="P1877" s="15">
        <f>(E1877/L1877)</f>
        <v>17</v>
      </c>
      <c r="Q1877" t="str">
        <f>MID(N1877,1,FIND("/",N1877)-1)</f>
        <v>games</v>
      </c>
      <c r="R1877" t="str">
        <f>MID(N1877,FIND("/",N1877)+1,LEN(N1877))</f>
        <v>mobile games</v>
      </c>
      <c r="S1877" s="10">
        <f>(((J1877/60)/60)/24)+DATE(1970,1,1)</f>
        <v>42528.899398148147</v>
      </c>
      <c r="T1877" s="11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>(E1878/D1878) * 100</f>
        <v>0</v>
      </c>
      <c r="P1878" s="15" t="e">
        <f>(E1878/L1878)</f>
        <v>#DIV/0!</v>
      </c>
      <c r="Q1878" t="str">
        <f>MID(N1878,1,FIND("/",N1878)-1)</f>
        <v>games</v>
      </c>
      <c r="R1878" t="str">
        <f>MID(N1878,FIND("/",N1878)+1,LEN(N1878))</f>
        <v>mobile games</v>
      </c>
      <c r="S1878" s="10">
        <f>(((J1878/60)/60)/24)+DATE(1970,1,1)</f>
        <v>41776.284780092588</v>
      </c>
      <c r="T1878" s="11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>(E1879/D1879) * 100</f>
        <v>0</v>
      </c>
      <c r="P1879" s="15" t="e">
        <f>(E1879/L1879)</f>
        <v>#DIV/0!</v>
      </c>
      <c r="Q1879" t="str">
        <f>MID(N1879,1,FIND("/",N1879)-1)</f>
        <v>games</v>
      </c>
      <c r="R1879" t="str">
        <f>MID(N1879,FIND("/",N1879)+1,LEN(N1879))</f>
        <v>mobile games</v>
      </c>
      <c r="S1879" s="10">
        <f>(((J1879/60)/60)/24)+DATE(1970,1,1)</f>
        <v>42035.029224537036</v>
      </c>
      <c r="T1879" s="11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>(E1880/D1880) * 100</f>
        <v>0</v>
      </c>
      <c r="P1880" s="15" t="e">
        <f>(E1880/L1880)</f>
        <v>#DIV/0!</v>
      </c>
      <c r="Q1880" t="str">
        <f>MID(N1880,1,FIND("/",N1880)-1)</f>
        <v>games</v>
      </c>
      <c r="R1880" t="str">
        <f>MID(N1880,FIND("/",N1880)+1,LEN(N1880))</f>
        <v>mobile games</v>
      </c>
      <c r="S1880" s="10">
        <f>(((J1880/60)/60)/24)+DATE(1970,1,1)</f>
        <v>41773.008738425924</v>
      </c>
      <c r="T1880" s="11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>(E1881/D1881) * 100</f>
        <v>0.12</v>
      </c>
      <c r="P1881" s="15">
        <f>(E1881/L1881)</f>
        <v>3</v>
      </c>
      <c r="Q1881" t="str">
        <f>MID(N1881,1,FIND("/",N1881)-1)</f>
        <v>games</v>
      </c>
      <c r="R1881" t="str">
        <f>MID(N1881,FIND("/",N1881)+1,LEN(N1881))</f>
        <v>mobile games</v>
      </c>
      <c r="S1881" s="10">
        <f>(((J1881/60)/60)/24)+DATE(1970,1,1)</f>
        <v>42413.649641203709</v>
      </c>
      <c r="T1881" s="11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>(E1882/D1882) * 100</f>
        <v>20.080000000000002</v>
      </c>
      <c r="P1882" s="15">
        <f>(E1882/L1882)</f>
        <v>41.833333333333336</v>
      </c>
      <c r="Q1882" t="str">
        <f>MID(N1882,1,FIND("/",N1882)-1)</f>
        <v>games</v>
      </c>
      <c r="R1882" t="str">
        <f>MID(N1882,FIND("/",N1882)+1,LEN(N1882))</f>
        <v>mobile games</v>
      </c>
      <c r="S1882" s="10">
        <f>(((J1882/60)/60)/24)+DATE(1970,1,1)</f>
        <v>42430.566898148143</v>
      </c>
      <c r="T1882" s="11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>(E1883/D1883) * 100</f>
        <v>172.68449999999999</v>
      </c>
      <c r="P1883" s="15">
        <f>(E1883/L1883)</f>
        <v>49.338428571428572</v>
      </c>
      <c r="Q1883" t="str">
        <f>MID(N1883,1,FIND("/",N1883)-1)</f>
        <v>music</v>
      </c>
      <c r="R1883" t="str">
        <f>MID(N1883,FIND("/",N1883)+1,LEN(N1883))</f>
        <v>indie rock</v>
      </c>
      <c r="S1883" s="10">
        <f>(((J1883/60)/60)/24)+DATE(1970,1,1)</f>
        <v>42043.152650462958</v>
      </c>
      <c r="T1883" s="11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>(E1884/D1884) * 100</f>
        <v>100.8955223880597</v>
      </c>
      <c r="P1884" s="15">
        <f>(E1884/L1884)</f>
        <v>41.728395061728392</v>
      </c>
      <c r="Q1884" t="str">
        <f>MID(N1884,1,FIND("/",N1884)-1)</f>
        <v>music</v>
      </c>
      <c r="R1884" t="str">
        <f>MID(N1884,FIND("/",N1884)+1,LEN(N1884))</f>
        <v>indie rock</v>
      </c>
      <c r="S1884" s="10">
        <f>(((J1884/60)/60)/24)+DATE(1970,1,1)</f>
        <v>41067.949212962965</v>
      </c>
      <c r="T1884" s="11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>(E1885/D1885) * 100</f>
        <v>104.8048048048048</v>
      </c>
      <c r="P1885" s="15">
        <f>(E1885/L1885)</f>
        <v>32.71875</v>
      </c>
      <c r="Q1885" t="str">
        <f>MID(N1885,1,FIND("/",N1885)-1)</f>
        <v>music</v>
      </c>
      <c r="R1885" t="str">
        <f>MID(N1885,FIND("/",N1885)+1,LEN(N1885))</f>
        <v>indie rock</v>
      </c>
      <c r="S1885" s="10">
        <f>(((J1885/60)/60)/24)+DATE(1970,1,1)</f>
        <v>40977.948009259257</v>
      </c>
      <c r="T1885" s="11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>(E1886/D1886) * 100</f>
        <v>135.1</v>
      </c>
      <c r="P1886" s="15">
        <f>(E1886/L1886)</f>
        <v>51.96153846153846</v>
      </c>
      <c r="Q1886" t="str">
        <f>MID(N1886,1,FIND("/",N1886)-1)</f>
        <v>music</v>
      </c>
      <c r="R1886" t="str">
        <f>MID(N1886,FIND("/",N1886)+1,LEN(N1886))</f>
        <v>indie rock</v>
      </c>
      <c r="S1886" s="10">
        <f>(((J1886/60)/60)/24)+DATE(1970,1,1)</f>
        <v>41205.198321759257</v>
      </c>
      <c r="T1886" s="11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>(E1887/D1887) * 100</f>
        <v>116.32786885245903</v>
      </c>
      <c r="P1887" s="15">
        <f>(E1887/L1887)</f>
        <v>50.685714285714283</v>
      </c>
      <c r="Q1887" t="str">
        <f>MID(N1887,1,FIND("/",N1887)-1)</f>
        <v>music</v>
      </c>
      <c r="R1887" t="str">
        <f>MID(N1887,FIND("/",N1887)+1,LEN(N1887))</f>
        <v>indie rock</v>
      </c>
      <c r="S1887" s="10">
        <f>(((J1887/60)/60)/24)+DATE(1970,1,1)</f>
        <v>41099.093865740739</v>
      </c>
      <c r="T1887" s="11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>(E1888/D1888) * 100</f>
        <v>102.08333333333333</v>
      </c>
      <c r="P1888" s="15">
        <f>(E1888/L1888)</f>
        <v>42.241379310344826</v>
      </c>
      <c r="Q1888" t="str">
        <f>MID(N1888,1,FIND("/",N1888)-1)</f>
        <v>music</v>
      </c>
      <c r="R1888" t="str">
        <f>MID(N1888,FIND("/",N1888)+1,LEN(N1888))</f>
        <v>indie rock</v>
      </c>
      <c r="S1888" s="10">
        <f>(((J1888/60)/60)/24)+DATE(1970,1,1)</f>
        <v>41925.906689814816</v>
      </c>
      <c r="T1888" s="11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>(E1889/D1889) * 100</f>
        <v>111.16666666666666</v>
      </c>
      <c r="P1889" s="15">
        <f>(E1889/L1889)</f>
        <v>416.875</v>
      </c>
      <c r="Q1889" t="str">
        <f>MID(N1889,1,FIND("/",N1889)-1)</f>
        <v>music</v>
      </c>
      <c r="R1889" t="str">
        <f>MID(N1889,FIND("/",N1889)+1,LEN(N1889))</f>
        <v>indie rock</v>
      </c>
      <c r="S1889" s="10">
        <f>(((J1889/60)/60)/24)+DATE(1970,1,1)</f>
        <v>42323.800138888888</v>
      </c>
      <c r="T1889" s="11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>(E1890/D1890) * 100</f>
        <v>166.08</v>
      </c>
      <c r="P1890" s="15">
        <f>(E1890/L1890)</f>
        <v>46.651685393258425</v>
      </c>
      <c r="Q1890" t="str">
        <f>MID(N1890,1,FIND("/",N1890)-1)</f>
        <v>music</v>
      </c>
      <c r="R1890" t="str">
        <f>MID(N1890,FIND("/",N1890)+1,LEN(N1890))</f>
        <v>indie rock</v>
      </c>
      <c r="S1890" s="10">
        <f>(((J1890/60)/60)/24)+DATE(1970,1,1)</f>
        <v>40299.239953703705</v>
      </c>
      <c r="T1890" s="11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>(E1891/D1891) * 100</f>
        <v>106.60000000000001</v>
      </c>
      <c r="P1891" s="15">
        <f>(E1891/L1891)</f>
        <v>48.454545454545453</v>
      </c>
      <c r="Q1891" t="str">
        <f>MID(N1891,1,FIND("/",N1891)-1)</f>
        <v>music</v>
      </c>
      <c r="R1891" t="str">
        <f>MID(N1891,FIND("/",N1891)+1,LEN(N1891))</f>
        <v>indie rock</v>
      </c>
      <c r="S1891" s="10">
        <f>(((J1891/60)/60)/24)+DATE(1970,1,1)</f>
        <v>41299.793356481481</v>
      </c>
      <c r="T1891" s="11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>(E1892/D1892) * 100</f>
        <v>144.58441666666667</v>
      </c>
      <c r="P1892" s="15">
        <f>(E1892/L1892)</f>
        <v>70.5289837398374</v>
      </c>
      <c r="Q1892" t="str">
        <f>MID(N1892,1,FIND("/",N1892)-1)</f>
        <v>music</v>
      </c>
      <c r="R1892" t="str">
        <f>MID(N1892,FIND("/",N1892)+1,LEN(N1892))</f>
        <v>indie rock</v>
      </c>
      <c r="S1892" s="10">
        <f>(((J1892/60)/60)/24)+DATE(1970,1,1)</f>
        <v>41228.786203703705</v>
      </c>
      <c r="T1892" s="11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>(E1893/D1893) * 100</f>
        <v>105.55000000000001</v>
      </c>
      <c r="P1893" s="15">
        <f>(E1893/L1893)</f>
        <v>87.958333333333329</v>
      </c>
      <c r="Q1893" t="str">
        <f>MID(N1893,1,FIND("/",N1893)-1)</f>
        <v>music</v>
      </c>
      <c r="R1893" t="str">
        <f>MID(N1893,FIND("/",N1893)+1,LEN(N1893))</f>
        <v>indie rock</v>
      </c>
      <c r="S1893" s="10">
        <f>(((J1893/60)/60)/24)+DATE(1970,1,1)</f>
        <v>40335.798078703701</v>
      </c>
      <c r="T1893" s="11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>(E1894/D1894) * 100</f>
        <v>136.60000000000002</v>
      </c>
      <c r="P1894" s="15">
        <f>(E1894/L1894)</f>
        <v>26.26923076923077</v>
      </c>
      <c r="Q1894" t="str">
        <f>MID(N1894,1,FIND("/",N1894)-1)</f>
        <v>music</v>
      </c>
      <c r="R1894" t="str">
        <f>MID(N1894,FIND("/",N1894)+1,LEN(N1894))</f>
        <v>indie rock</v>
      </c>
      <c r="S1894" s="10">
        <f>(((J1894/60)/60)/24)+DATE(1970,1,1)</f>
        <v>40671.637511574074</v>
      </c>
      <c r="T1894" s="11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>(E1895/D1895) * 100</f>
        <v>104</v>
      </c>
      <c r="P1895" s="15">
        <f>(E1895/L1895)</f>
        <v>57.777777777777779</v>
      </c>
      <c r="Q1895" t="str">
        <f>MID(N1895,1,FIND("/",N1895)-1)</f>
        <v>music</v>
      </c>
      <c r="R1895" t="str">
        <f>MID(N1895,FIND("/",N1895)+1,LEN(N1895))</f>
        <v>indie rock</v>
      </c>
      <c r="S1895" s="10">
        <f>(((J1895/60)/60)/24)+DATE(1970,1,1)</f>
        <v>40632.94195601852</v>
      </c>
      <c r="T1895" s="11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>(E1896/D1896) * 100</f>
        <v>114.5</v>
      </c>
      <c r="P1896" s="15">
        <f>(E1896/L1896)</f>
        <v>57.25</v>
      </c>
      <c r="Q1896" t="str">
        <f>MID(N1896,1,FIND("/",N1896)-1)</f>
        <v>music</v>
      </c>
      <c r="R1896" t="str">
        <f>MID(N1896,FIND("/",N1896)+1,LEN(N1896))</f>
        <v>indie rock</v>
      </c>
      <c r="S1896" s="10">
        <f>(((J1896/60)/60)/24)+DATE(1970,1,1)</f>
        <v>40920.904895833337</v>
      </c>
      <c r="T1896" s="11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>(E1897/D1897) * 100</f>
        <v>101.71957671957672</v>
      </c>
      <c r="P1897" s="15">
        <f>(E1897/L1897)</f>
        <v>196.34042553191489</v>
      </c>
      <c r="Q1897" t="str">
        <f>MID(N1897,1,FIND("/",N1897)-1)</f>
        <v>music</v>
      </c>
      <c r="R1897" t="str">
        <f>MID(N1897,FIND("/",N1897)+1,LEN(N1897))</f>
        <v>indie rock</v>
      </c>
      <c r="S1897" s="10">
        <f>(((J1897/60)/60)/24)+DATE(1970,1,1)</f>
        <v>42267.746782407412</v>
      </c>
      <c r="T1897" s="11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>(E1898/D1898) * 100</f>
        <v>123.94678492239468</v>
      </c>
      <c r="P1898" s="15">
        <f>(E1898/L1898)</f>
        <v>43</v>
      </c>
      <c r="Q1898" t="str">
        <f>MID(N1898,1,FIND("/",N1898)-1)</f>
        <v>music</v>
      </c>
      <c r="R1898" t="str">
        <f>MID(N1898,FIND("/",N1898)+1,LEN(N1898))</f>
        <v>indie rock</v>
      </c>
      <c r="S1898" s="10">
        <f>(((J1898/60)/60)/24)+DATE(1970,1,1)</f>
        <v>40981.710243055553</v>
      </c>
      <c r="T1898" s="11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>(E1899/D1899) * 100</f>
        <v>102.45669291338582</v>
      </c>
      <c r="P1899" s="15">
        <f>(E1899/L1899)</f>
        <v>35.551912568306008</v>
      </c>
      <c r="Q1899" t="str">
        <f>MID(N1899,1,FIND("/",N1899)-1)</f>
        <v>music</v>
      </c>
      <c r="R1899" t="str">
        <f>MID(N1899,FIND("/",N1899)+1,LEN(N1899))</f>
        <v>indie rock</v>
      </c>
      <c r="S1899" s="10">
        <f>(((J1899/60)/60)/24)+DATE(1970,1,1)</f>
        <v>41680.583402777782</v>
      </c>
      <c r="T1899" s="11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>(E1900/D1900) * 100</f>
        <v>144.5</v>
      </c>
      <c r="P1900" s="15">
        <f>(E1900/L1900)</f>
        <v>68.80952380952381</v>
      </c>
      <c r="Q1900" t="str">
        <f>MID(N1900,1,FIND("/",N1900)-1)</f>
        <v>music</v>
      </c>
      <c r="R1900" t="str">
        <f>MID(N1900,FIND("/",N1900)+1,LEN(N1900))</f>
        <v>indie rock</v>
      </c>
      <c r="S1900" s="10">
        <f>(((J1900/60)/60)/24)+DATE(1970,1,1)</f>
        <v>42366.192974537036</v>
      </c>
      <c r="T1900" s="11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>(E1901/D1901) * 100</f>
        <v>133.33333333333331</v>
      </c>
      <c r="P1901" s="15">
        <f>(E1901/L1901)</f>
        <v>28.571428571428573</v>
      </c>
      <c r="Q1901" t="str">
        <f>MID(N1901,1,FIND("/",N1901)-1)</f>
        <v>music</v>
      </c>
      <c r="R1901" t="str">
        <f>MID(N1901,FIND("/",N1901)+1,LEN(N1901))</f>
        <v>indie rock</v>
      </c>
      <c r="S1901" s="10">
        <f>(((J1901/60)/60)/24)+DATE(1970,1,1)</f>
        <v>42058.941736111112</v>
      </c>
      <c r="T1901" s="11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>(E1902/D1902) * 100</f>
        <v>109.3644</v>
      </c>
      <c r="P1902" s="15">
        <f>(E1902/L1902)</f>
        <v>50.631666666666668</v>
      </c>
      <c r="Q1902" t="str">
        <f>MID(N1902,1,FIND("/",N1902)-1)</f>
        <v>music</v>
      </c>
      <c r="R1902" t="str">
        <f>MID(N1902,FIND("/",N1902)+1,LEN(N1902))</f>
        <v>indie rock</v>
      </c>
      <c r="S1902" s="10">
        <f>(((J1902/60)/60)/24)+DATE(1970,1,1)</f>
        <v>41160.871886574074</v>
      </c>
      <c r="T1902" s="11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>(E1903/D1903) * 100</f>
        <v>2.6969696969696968</v>
      </c>
      <c r="P1903" s="15">
        <f>(E1903/L1903)</f>
        <v>106.8</v>
      </c>
      <c r="Q1903" t="str">
        <f>MID(N1903,1,FIND("/",N1903)-1)</f>
        <v>technology</v>
      </c>
      <c r="R1903" t="str">
        <f>MID(N1903,FIND("/",N1903)+1,LEN(N1903))</f>
        <v>gadgets</v>
      </c>
      <c r="S1903" s="10">
        <f>(((J1903/60)/60)/24)+DATE(1970,1,1)</f>
        <v>42116.54315972222</v>
      </c>
      <c r="T1903" s="11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>(E1904/D1904) * 100</f>
        <v>1.2</v>
      </c>
      <c r="P1904" s="15">
        <f>(E1904/L1904)</f>
        <v>4</v>
      </c>
      <c r="Q1904" t="str">
        <f>MID(N1904,1,FIND("/",N1904)-1)</f>
        <v>technology</v>
      </c>
      <c r="R1904" t="str">
        <f>MID(N1904,FIND("/",N1904)+1,LEN(N1904))</f>
        <v>gadgets</v>
      </c>
      <c r="S1904" s="10">
        <f>(((J1904/60)/60)/24)+DATE(1970,1,1)</f>
        <v>42037.789895833332</v>
      </c>
      <c r="T1904" s="11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>(E1905/D1905) * 100</f>
        <v>46.6</v>
      </c>
      <c r="P1905" s="15">
        <f>(E1905/L1905)</f>
        <v>34.097560975609753</v>
      </c>
      <c r="Q1905" t="str">
        <f>MID(N1905,1,FIND("/",N1905)-1)</f>
        <v>technology</v>
      </c>
      <c r="R1905" t="str">
        <f>MID(N1905,FIND("/",N1905)+1,LEN(N1905))</f>
        <v>gadgets</v>
      </c>
      <c r="S1905" s="10">
        <f>(((J1905/60)/60)/24)+DATE(1970,1,1)</f>
        <v>42702.770729166667</v>
      </c>
      <c r="T1905" s="11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>(E1906/D1906) * 100</f>
        <v>0.1</v>
      </c>
      <c r="P1906" s="15">
        <f>(E1906/L1906)</f>
        <v>25</v>
      </c>
      <c r="Q1906" t="str">
        <f>MID(N1906,1,FIND("/",N1906)-1)</f>
        <v>technology</v>
      </c>
      <c r="R1906" t="str">
        <f>MID(N1906,FIND("/",N1906)+1,LEN(N1906))</f>
        <v>gadgets</v>
      </c>
      <c r="S1906" s="10">
        <f>(((J1906/60)/60)/24)+DATE(1970,1,1)</f>
        <v>42326.685428240744</v>
      </c>
      <c r="T1906" s="11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>(E1907/D1907) * 100</f>
        <v>0.16800000000000001</v>
      </c>
      <c r="P1907" s="15">
        <f>(E1907/L1907)</f>
        <v>10.5</v>
      </c>
      <c r="Q1907" t="str">
        <f>MID(N1907,1,FIND("/",N1907)-1)</f>
        <v>technology</v>
      </c>
      <c r="R1907" t="str">
        <f>MID(N1907,FIND("/",N1907)+1,LEN(N1907))</f>
        <v>gadgets</v>
      </c>
      <c r="S1907" s="10">
        <f>(((J1907/60)/60)/24)+DATE(1970,1,1)</f>
        <v>41859.925856481481</v>
      </c>
      <c r="T1907" s="11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>(E1908/D1908) * 100</f>
        <v>42.76</v>
      </c>
      <c r="P1908" s="15">
        <f>(E1908/L1908)</f>
        <v>215.95959595959596</v>
      </c>
      <c r="Q1908" t="str">
        <f>MID(N1908,1,FIND("/",N1908)-1)</f>
        <v>technology</v>
      </c>
      <c r="R1908" t="str">
        <f>MID(N1908,FIND("/",N1908)+1,LEN(N1908))</f>
        <v>gadgets</v>
      </c>
      <c r="S1908" s="10">
        <f>(((J1908/60)/60)/24)+DATE(1970,1,1)</f>
        <v>42514.671099537038</v>
      </c>
      <c r="T1908" s="11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>(E1909/D1909) * 100</f>
        <v>0.28333333333333333</v>
      </c>
      <c r="P1909" s="15">
        <f>(E1909/L1909)</f>
        <v>21.25</v>
      </c>
      <c r="Q1909" t="str">
        <f>MID(N1909,1,FIND("/",N1909)-1)</f>
        <v>technology</v>
      </c>
      <c r="R1909" t="str">
        <f>MID(N1909,FIND("/",N1909)+1,LEN(N1909))</f>
        <v>gadgets</v>
      </c>
      <c r="S1909" s="10">
        <f>(((J1909/60)/60)/24)+DATE(1970,1,1)</f>
        <v>41767.587094907409</v>
      </c>
      <c r="T1909" s="11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>(E1910/D1910) * 100</f>
        <v>1.7319999999999998</v>
      </c>
      <c r="P1910" s="15">
        <f>(E1910/L1910)</f>
        <v>108.25</v>
      </c>
      <c r="Q1910" t="str">
        <f>MID(N1910,1,FIND("/",N1910)-1)</f>
        <v>technology</v>
      </c>
      <c r="R1910" t="str">
        <f>MID(N1910,FIND("/",N1910)+1,LEN(N1910))</f>
        <v>gadgets</v>
      </c>
      <c r="S1910" s="10">
        <f>(((J1910/60)/60)/24)+DATE(1970,1,1)</f>
        <v>42703.917824074073</v>
      </c>
      <c r="T1910" s="11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>(E1911/D1911) * 100</f>
        <v>14.111428571428572</v>
      </c>
      <c r="P1911" s="15">
        <f>(E1911/L1911)</f>
        <v>129.97368421052633</v>
      </c>
      <c r="Q1911" t="str">
        <f>MID(N1911,1,FIND("/",N1911)-1)</f>
        <v>technology</v>
      </c>
      <c r="R1911" t="str">
        <f>MID(N1911,FIND("/",N1911)+1,LEN(N1911))</f>
        <v>gadgets</v>
      </c>
      <c r="S1911" s="10">
        <f>(((J1911/60)/60)/24)+DATE(1970,1,1)</f>
        <v>41905.429155092592</v>
      </c>
      <c r="T1911" s="11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>(E1912/D1912) * 100</f>
        <v>39.395294117647055</v>
      </c>
      <c r="P1912" s="15">
        <f>(E1912/L1912)</f>
        <v>117.49473684210527</v>
      </c>
      <c r="Q1912" t="str">
        <f>MID(N1912,1,FIND("/",N1912)-1)</f>
        <v>technology</v>
      </c>
      <c r="R1912" t="str">
        <f>MID(N1912,FIND("/",N1912)+1,LEN(N1912))</f>
        <v>gadgets</v>
      </c>
      <c r="S1912" s="10">
        <f>(((J1912/60)/60)/24)+DATE(1970,1,1)</f>
        <v>42264.963159722218</v>
      </c>
      <c r="T1912" s="11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>(E1913/D1913) * 100</f>
        <v>2.3529411764705882E-2</v>
      </c>
      <c r="P1913" s="15">
        <f>(E1913/L1913)</f>
        <v>10</v>
      </c>
      <c r="Q1913" t="str">
        <f>MID(N1913,1,FIND("/",N1913)-1)</f>
        <v>technology</v>
      </c>
      <c r="R1913" t="str">
        <f>MID(N1913,FIND("/",N1913)+1,LEN(N1913))</f>
        <v>gadgets</v>
      </c>
      <c r="S1913" s="10">
        <f>(((J1913/60)/60)/24)+DATE(1970,1,1)</f>
        <v>41830.033958333333</v>
      </c>
      <c r="T1913" s="11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>(E1914/D1914) * 100</f>
        <v>59.3</v>
      </c>
      <c r="P1914" s="15">
        <f>(E1914/L1914)</f>
        <v>70.595238095238102</v>
      </c>
      <c r="Q1914" t="str">
        <f>MID(N1914,1,FIND("/",N1914)-1)</f>
        <v>technology</v>
      </c>
      <c r="R1914" t="str">
        <f>MID(N1914,FIND("/",N1914)+1,LEN(N1914))</f>
        <v>gadgets</v>
      </c>
      <c r="S1914" s="10">
        <f>(((J1914/60)/60)/24)+DATE(1970,1,1)</f>
        <v>42129.226388888885</v>
      </c>
      <c r="T1914" s="11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>(E1915/D1915) * 100</f>
        <v>1.3270833333333334</v>
      </c>
      <c r="P1915" s="15">
        <f>(E1915/L1915)</f>
        <v>24.5</v>
      </c>
      <c r="Q1915" t="str">
        <f>MID(N1915,1,FIND("/",N1915)-1)</f>
        <v>technology</v>
      </c>
      <c r="R1915" t="str">
        <f>MID(N1915,FIND("/",N1915)+1,LEN(N1915))</f>
        <v>gadgets</v>
      </c>
      <c r="S1915" s="10">
        <f>(((J1915/60)/60)/24)+DATE(1970,1,1)</f>
        <v>41890.511319444442</v>
      </c>
      <c r="T1915" s="11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>(E1916/D1916) * 100</f>
        <v>9.0090090090090094</v>
      </c>
      <c r="P1916" s="15">
        <f>(E1916/L1916)</f>
        <v>30</v>
      </c>
      <c r="Q1916" t="str">
        <f>MID(N1916,1,FIND("/",N1916)-1)</f>
        <v>technology</v>
      </c>
      <c r="R1916" t="str">
        <f>MID(N1916,FIND("/",N1916)+1,LEN(N1916))</f>
        <v>gadgets</v>
      </c>
      <c r="S1916" s="10">
        <f>(((J1916/60)/60)/24)+DATE(1970,1,1)</f>
        <v>41929.174456018518</v>
      </c>
      <c r="T1916" s="11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>(E1917/D1917) * 100</f>
        <v>1.6</v>
      </c>
      <c r="P1917" s="15">
        <f>(E1917/L1917)</f>
        <v>2</v>
      </c>
      <c r="Q1917" t="str">
        <f>MID(N1917,1,FIND("/",N1917)-1)</f>
        <v>technology</v>
      </c>
      <c r="R1917" t="str">
        <f>MID(N1917,FIND("/",N1917)+1,LEN(N1917))</f>
        <v>gadgets</v>
      </c>
      <c r="S1917" s="10">
        <f>(((J1917/60)/60)/24)+DATE(1970,1,1)</f>
        <v>41864.04886574074</v>
      </c>
      <c r="T1917" s="11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>(E1918/D1918) * 100</f>
        <v>0.51</v>
      </c>
      <c r="P1918" s="15">
        <f>(E1918/L1918)</f>
        <v>17</v>
      </c>
      <c r="Q1918" t="str">
        <f>MID(N1918,1,FIND("/",N1918)-1)</f>
        <v>technology</v>
      </c>
      <c r="R1918" t="str">
        <f>MID(N1918,FIND("/",N1918)+1,LEN(N1918))</f>
        <v>gadgets</v>
      </c>
      <c r="S1918" s="10">
        <f>(((J1918/60)/60)/24)+DATE(1970,1,1)</f>
        <v>42656.717303240745</v>
      </c>
      <c r="T1918" s="11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>(E1919/D1919) * 100</f>
        <v>52.570512820512818</v>
      </c>
      <c r="P1919" s="15">
        <f>(E1919/L1919)</f>
        <v>2928.9285714285716</v>
      </c>
      <c r="Q1919" t="str">
        <f>MID(N1919,1,FIND("/",N1919)-1)</f>
        <v>technology</v>
      </c>
      <c r="R1919" t="str">
        <f>MID(N1919,FIND("/",N1919)+1,LEN(N1919))</f>
        <v>gadgets</v>
      </c>
      <c r="S1919" s="10">
        <f>(((J1919/60)/60)/24)+DATE(1970,1,1)</f>
        <v>42746.270057870366</v>
      </c>
      <c r="T1919" s="11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>(E1920/D1920) * 100</f>
        <v>1.04</v>
      </c>
      <c r="P1920" s="15">
        <f>(E1920/L1920)</f>
        <v>28.888888888888889</v>
      </c>
      <c r="Q1920" t="str">
        <f>MID(N1920,1,FIND("/",N1920)-1)</f>
        <v>technology</v>
      </c>
      <c r="R1920" t="str">
        <f>MID(N1920,FIND("/",N1920)+1,LEN(N1920))</f>
        <v>gadgets</v>
      </c>
      <c r="S1920" s="10">
        <f>(((J1920/60)/60)/24)+DATE(1970,1,1)</f>
        <v>41828.789942129632</v>
      </c>
      <c r="T1920" s="11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>(E1921/D1921) * 100</f>
        <v>47.4</v>
      </c>
      <c r="P1921" s="15">
        <f>(E1921/L1921)</f>
        <v>29.625</v>
      </c>
      <c r="Q1921" t="str">
        <f>MID(N1921,1,FIND("/",N1921)-1)</f>
        <v>technology</v>
      </c>
      <c r="R1921" t="str">
        <f>MID(N1921,FIND("/",N1921)+1,LEN(N1921))</f>
        <v>gadgets</v>
      </c>
      <c r="S1921" s="10">
        <f>(((J1921/60)/60)/24)+DATE(1970,1,1)</f>
        <v>42113.875567129624</v>
      </c>
      <c r="T1921" s="11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>(E1922/D1922) * 100</f>
        <v>43.03</v>
      </c>
      <c r="P1922" s="15">
        <f>(E1922/L1922)</f>
        <v>40.980952380952381</v>
      </c>
      <c r="Q1922" t="str">
        <f>MID(N1922,1,FIND("/",N1922)-1)</f>
        <v>technology</v>
      </c>
      <c r="R1922" t="str">
        <f>MID(N1922,FIND("/",N1922)+1,LEN(N1922))</f>
        <v>gadgets</v>
      </c>
      <c r="S1922" s="10">
        <f>(((J1922/60)/60)/24)+DATE(1970,1,1)</f>
        <v>42270.875706018516</v>
      </c>
      <c r="T1922" s="11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>(E1923/D1923) * 100</f>
        <v>136.80000000000001</v>
      </c>
      <c r="P1923" s="15">
        <f>(E1923/L1923)</f>
        <v>54</v>
      </c>
      <c r="Q1923" t="str">
        <f>MID(N1923,1,FIND("/",N1923)-1)</f>
        <v>music</v>
      </c>
      <c r="R1923" t="str">
        <f>MID(N1923,FIND("/",N1923)+1,LEN(N1923))</f>
        <v>indie rock</v>
      </c>
      <c r="S1923" s="10">
        <f>(((J1923/60)/60)/24)+DATE(1970,1,1)</f>
        <v>41074.221562500003</v>
      </c>
      <c r="T1923" s="11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>(E1924/D1924) * 100</f>
        <v>115.55</v>
      </c>
      <c r="P1924" s="15">
        <f>(E1924/L1924)</f>
        <v>36.109375</v>
      </c>
      <c r="Q1924" t="str">
        <f>MID(N1924,1,FIND("/",N1924)-1)</f>
        <v>music</v>
      </c>
      <c r="R1924" t="str">
        <f>MID(N1924,FIND("/",N1924)+1,LEN(N1924))</f>
        <v>indie rock</v>
      </c>
      <c r="S1924" s="10">
        <f>(((J1924/60)/60)/24)+DATE(1970,1,1)</f>
        <v>41590.255868055552</v>
      </c>
      <c r="T1924" s="11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>(E1925/D1925) * 100</f>
        <v>240.79999999999998</v>
      </c>
      <c r="P1925" s="15">
        <f>(E1925/L1925)</f>
        <v>23.153846153846153</v>
      </c>
      <c r="Q1925" t="str">
        <f>MID(N1925,1,FIND("/",N1925)-1)</f>
        <v>music</v>
      </c>
      <c r="R1925" t="str">
        <f>MID(N1925,FIND("/",N1925)+1,LEN(N1925))</f>
        <v>indie rock</v>
      </c>
      <c r="S1925" s="10">
        <f>(((J1925/60)/60)/24)+DATE(1970,1,1)</f>
        <v>40772.848749999997</v>
      </c>
      <c r="T1925" s="11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>(E1926/D1926) * 100</f>
        <v>114.39999999999999</v>
      </c>
      <c r="P1926" s="15">
        <f>(E1926/L1926)</f>
        <v>104</v>
      </c>
      <c r="Q1926" t="str">
        <f>MID(N1926,1,FIND("/",N1926)-1)</f>
        <v>music</v>
      </c>
      <c r="R1926" t="str">
        <f>MID(N1926,FIND("/",N1926)+1,LEN(N1926))</f>
        <v>indie rock</v>
      </c>
      <c r="S1926" s="10">
        <f>(((J1926/60)/60)/24)+DATE(1970,1,1)</f>
        <v>41626.761053240742</v>
      </c>
      <c r="T1926" s="11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>(E1927/D1927) * 100</f>
        <v>110.33333333333333</v>
      </c>
      <c r="P1927" s="15">
        <f>(E1927/L1927)</f>
        <v>31.826923076923077</v>
      </c>
      <c r="Q1927" t="str">
        <f>MID(N1927,1,FIND("/",N1927)-1)</f>
        <v>music</v>
      </c>
      <c r="R1927" t="str">
        <f>MID(N1927,FIND("/",N1927)+1,LEN(N1927))</f>
        <v>indie rock</v>
      </c>
      <c r="S1927" s="10">
        <f>(((J1927/60)/60)/24)+DATE(1970,1,1)</f>
        <v>41535.90148148148</v>
      </c>
      <c r="T1927" s="11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>(E1928/D1928) * 100</f>
        <v>195.37933333333334</v>
      </c>
      <c r="P1928" s="15">
        <f>(E1928/L1928)</f>
        <v>27.3896261682243</v>
      </c>
      <c r="Q1928" t="str">
        <f>MID(N1928,1,FIND("/",N1928)-1)</f>
        <v>music</v>
      </c>
      <c r="R1928" t="str">
        <f>MID(N1928,FIND("/",N1928)+1,LEN(N1928))</f>
        <v>indie rock</v>
      </c>
      <c r="S1928" s="10">
        <f>(((J1928/60)/60)/24)+DATE(1970,1,1)</f>
        <v>40456.954351851848</v>
      </c>
      <c r="T1928" s="11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>(E1929/D1929) * 100</f>
        <v>103.33333333333334</v>
      </c>
      <c r="P1929" s="15">
        <f>(E1929/L1929)</f>
        <v>56.363636363636367</v>
      </c>
      <c r="Q1929" t="str">
        <f>MID(N1929,1,FIND("/",N1929)-1)</f>
        <v>music</v>
      </c>
      <c r="R1929" t="str">
        <f>MID(N1929,FIND("/",N1929)+1,LEN(N1929))</f>
        <v>indie rock</v>
      </c>
      <c r="S1929" s="10">
        <f>(((J1929/60)/60)/24)+DATE(1970,1,1)</f>
        <v>40960.861562500002</v>
      </c>
      <c r="T1929" s="11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>(E1930/D1930) * 100</f>
        <v>103.1372549019608</v>
      </c>
      <c r="P1930" s="15">
        <f>(E1930/L1930)</f>
        <v>77.352941176470594</v>
      </c>
      <c r="Q1930" t="str">
        <f>MID(N1930,1,FIND("/",N1930)-1)</f>
        <v>music</v>
      </c>
      <c r="R1930" t="str">
        <f>MID(N1930,FIND("/",N1930)+1,LEN(N1930))</f>
        <v>indie rock</v>
      </c>
      <c r="S1930" s="10">
        <f>(((J1930/60)/60)/24)+DATE(1970,1,1)</f>
        <v>41371.648078703707</v>
      </c>
      <c r="T1930" s="11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>(E1931/D1931) * 100</f>
        <v>100.3125</v>
      </c>
      <c r="P1931" s="15">
        <f>(E1931/L1931)</f>
        <v>42.8</v>
      </c>
      <c r="Q1931" t="str">
        <f>MID(N1931,1,FIND("/",N1931)-1)</f>
        <v>music</v>
      </c>
      <c r="R1931" t="str">
        <f>MID(N1931,FIND("/",N1931)+1,LEN(N1931))</f>
        <v>indie rock</v>
      </c>
      <c r="S1931" s="10">
        <f>(((J1931/60)/60)/24)+DATE(1970,1,1)</f>
        <v>40687.021597222221</v>
      </c>
      <c r="T1931" s="11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>(E1932/D1932) * 100</f>
        <v>127</v>
      </c>
      <c r="P1932" s="15">
        <f>(E1932/L1932)</f>
        <v>48.846153846153847</v>
      </c>
      <c r="Q1932" t="str">
        <f>MID(N1932,1,FIND("/",N1932)-1)</f>
        <v>music</v>
      </c>
      <c r="R1932" t="str">
        <f>MID(N1932,FIND("/",N1932)+1,LEN(N1932))</f>
        <v>indie rock</v>
      </c>
      <c r="S1932" s="10">
        <f>(((J1932/60)/60)/24)+DATE(1970,1,1)</f>
        <v>41402.558819444443</v>
      </c>
      <c r="T1932" s="11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>(E1933/D1933) * 100</f>
        <v>120.601</v>
      </c>
      <c r="P1933" s="15">
        <f>(E1933/L1933)</f>
        <v>48.240400000000001</v>
      </c>
      <c r="Q1933" t="str">
        <f>MID(N1933,1,FIND("/",N1933)-1)</f>
        <v>music</v>
      </c>
      <c r="R1933" t="str">
        <f>MID(N1933,FIND("/",N1933)+1,LEN(N1933))</f>
        <v>indie rock</v>
      </c>
      <c r="S1933" s="10">
        <f>(((J1933/60)/60)/24)+DATE(1970,1,1)</f>
        <v>41037.892465277779</v>
      </c>
      <c r="T1933" s="11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>(E1934/D1934) * 100</f>
        <v>106.99047619047619</v>
      </c>
      <c r="P1934" s="15">
        <f>(E1934/L1934)</f>
        <v>70.212500000000006</v>
      </c>
      <c r="Q1934" t="str">
        <f>MID(N1934,1,FIND("/",N1934)-1)</f>
        <v>music</v>
      </c>
      <c r="R1934" t="str">
        <f>MID(N1934,FIND("/",N1934)+1,LEN(N1934))</f>
        <v>indie rock</v>
      </c>
      <c r="S1934" s="10">
        <f>(((J1934/60)/60)/24)+DATE(1970,1,1)</f>
        <v>40911.809872685182</v>
      </c>
      <c r="T1934" s="11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>(E1935/D1935) * 100</f>
        <v>172.43333333333334</v>
      </c>
      <c r="P1935" s="15">
        <f>(E1935/L1935)</f>
        <v>94.054545454545448</v>
      </c>
      <c r="Q1935" t="str">
        <f>MID(N1935,1,FIND("/",N1935)-1)</f>
        <v>music</v>
      </c>
      <c r="R1935" t="str">
        <f>MID(N1935,FIND("/",N1935)+1,LEN(N1935))</f>
        <v>indie rock</v>
      </c>
      <c r="S1935" s="10">
        <f>(((J1935/60)/60)/24)+DATE(1970,1,1)</f>
        <v>41879.130868055552</v>
      </c>
      <c r="T1935" s="11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>(E1936/D1936) * 100</f>
        <v>123.61999999999999</v>
      </c>
      <c r="P1936" s="15">
        <f>(E1936/L1936)</f>
        <v>80.272727272727266</v>
      </c>
      <c r="Q1936" t="str">
        <f>MID(N1936,1,FIND("/",N1936)-1)</f>
        <v>music</v>
      </c>
      <c r="R1936" t="str">
        <f>MID(N1936,FIND("/",N1936)+1,LEN(N1936))</f>
        <v>indie rock</v>
      </c>
      <c r="S1936" s="10">
        <f>(((J1936/60)/60)/24)+DATE(1970,1,1)</f>
        <v>40865.867141203707</v>
      </c>
      <c r="T1936" s="11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>(E1937/D1937) * 100</f>
        <v>108.4</v>
      </c>
      <c r="P1937" s="15">
        <f>(E1937/L1937)</f>
        <v>54.2</v>
      </c>
      <c r="Q1937" t="str">
        <f>MID(N1937,1,FIND("/",N1937)-1)</f>
        <v>music</v>
      </c>
      <c r="R1937" t="str">
        <f>MID(N1937,FIND("/",N1937)+1,LEN(N1937))</f>
        <v>indie rock</v>
      </c>
      <c r="S1937" s="10">
        <f>(((J1937/60)/60)/24)+DATE(1970,1,1)</f>
        <v>41773.932534722226</v>
      </c>
      <c r="T1937" s="11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>(E1938/D1938) * 100</f>
        <v>116.52013333333333</v>
      </c>
      <c r="P1938" s="15">
        <f>(E1938/L1938)</f>
        <v>60.26903448275862</v>
      </c>
      <c r="Q1938" t="str">
        <f>MID(N1938,1,FIND("/",N1938)-1)</f>
        <v>music</v>
      </c>
      <c r="R1938" t="str">
        <f>MID(N1938,FIND("/",N1938)+1,LEN(N1938))</f>
        <v>indie rock</v>
      </c>
      <c r="S1938" s="10">
        <f>(((J1938/60)/60)/24)+DATE(1970,1,1)</f>
        <v>40852.889699074076</v>
      </c>
      <c r="T1938" s="11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>(E1939/D1939) * 100</f>
        <v>187.245</v>
      </c>
      <c r="P1939" s="15">
        <f>(E1939/L1939)</f>
        <v>38.740344827586206</v>
      </c>
      <c r="Q1939" t="str">
        <f>MID(N1939,1,FIND("/",N1939)-1)</f>
        <v>music</v>
      </c>
      <c r="R1939" t="str">
        <f>MID(N1939,FIND("/",N1939)+1,LEN(N1939))</f>
        <v>indie rock</v>
      </c>
      <c r="S1939" s="10">
        <f>(((J1939/60)/60)/24)+DATE(1970,1,1)</f>
        <v>41059.118993055556</v>
      </c>
      <c r="T1939" s="11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>(E1940/D1940) * 100</f>
        <v>115.93333333333334</v>
      </c>
      <c r="P1940" s="15">
        <f>(E1940/L1940)</f>
        <v>152.54385964912279</v>
      </c>
      <c r="Q1940" t="str">
        <f>MID(N1940,1,FIND("/",N1940)-1)</f>
        <v>music</v>
      </c>
      <c r="R1940" t="str">
        <f>MID(N1940,FIND("/",N1940)+1,LEN(N1940))</f>
        <v>indie rock</v>
      </c>
      <c r="S1940" s="10">
        <f>(((J1940/60)/60)/24)+DATE(1970,1,1)</f>
        <v>41426.259618055556</v>
      </c>
      <c r="T1940" s="11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>(E1941/D1941) * 100</f>
        <v>110.7</v>
      </c>
      <c r="P1941" s="15">
        <f>(E1941/L1941)</f>
        <v>115.3125</v>
      </c>
      <c r="Q1941" t="str">
        <f>MID(N1941,1,FIND("/",N1941)-1)</f>
        <v>music</v>
      </c>
      <c r="R1941" t="str">
        <f>MID(N1941,FIND("/",N1941)+1,LEN(N1941))</f>
        <v>indie rock</v>
      </c>
      <c r="S1941" s="10">
        <f>(((J1941/60)/60)/24)+DATE(1970,1,1)</f>
        <v>41313.985046296293</v>
      </c>
      <c r="T1941" s="11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>(E1942/D1942) * 100</f>
        <v>170.92307692307693</v>
      </c>
      <c r="P1942" s="15">
        <f>(E1942/L1942)</f>
        <v>35.838709677419352</v>
      </c>
      <c r="Q1942" t="str">
        <f>MID(N1942,1,FIND("/",N1942)-1)</f>
        <v>music</v>
      </c>
      <c r="R1942" t="str">
        <f>MID(N1942,FIND("/",N1942)+1,LEN(N1942))</f>
        <v>indie rock</v>
      </c>
      <c r="S1942" s="10">
        <f>(((J1942/60)/60)/24)+DATE(1970,1,1)</f>
        <v>40670.507326388892</v>
      </c>
      <c r="T1942" s="11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>(E1943/D1943) * 100</f>
        <v>126.11835600000001</v>
      </c>
      <c r="P1943" s="15">
        <f>(E1943/L1943)</f>
        <v>64.570118779438872</v>
      </c>
      <c r="Q1943" t="str">
        <f>MID(N1943,1,FIND("/",N1943)-1)</f>
        <v>technology</v>
      </c>
      <c r="R1943" t="str">
        <f>MID(N1943,FIND("/",N1943)+1,LEN(N1943))</f>
        <v>hardware</v>
      </c>
      <c r="S1943" s="10">
        <f>(((J1943/60)/60)/24)+DATE(1970,1,1)</f>
        <v>41744.290868055556</v>
      </c>
      <c r="T1943" s="11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>(E1944/D1944) * 100</f>
        <v>138.44033333333334</v>
      </c>
      <c r="P1944" s="15">
        <f>(E1944/L1944)</f>
        <v>87.436000000000007</v>
      </c>
      <c r="Q1944" t="str">
        <f>MID(N1944,1,FIND("/",N1944)-1)</f>
        <v>technology</v>
      </c>
      <c r="R1944" t="str">
        <f>MID(N1944,FIND("/",N1944)+1,LEN(N1944))</f>
        <v>hardware</v>
      </c>
      <c r="S1944" s="10">
        <f>(((J1944/60)/60)/24)+DATE(1970,1,1)</f>
        <v>40638.828009259261</v>
      </c>
      <c r="T1944" s="11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>(E1945/D1945) * 100</f>
        <v>1705.2499999999998</v>
      </c>
      <c r="P1945" s="15">
        <f>(E1945/L1945)</f>
        <v>68.815577078288939</v>
      </c>
      <c r="Q1945" t="str">
        <f>MID(N1945,1,FIND("/",N1945)-1)</f>
        <v>technology</v>
      </c>
      <c r="R1945" t="str">
        <f>MID(N1945,FIND("/",N1945)+1,LEN(N1945))</f>
        <v>hardware</v>
      </c>
      <c r="S1945" s="10">
        <f>(((J1945/60)/60)/24)+DATE(1970,1,1)</f>
        <v>42548.269861111112</v>
      </c>
      <c r="T1945" s="11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>(E1946/D1946) * 100</f>
        <v>788.05550000000005</v>
      </c>
      <c r="P1946" s="15">
        <f>(E1946/L1946)</f>
        <v>176.200223588597</v>
      </c>
      <c r="Q1946" t="str">
        <f>MID(N1946,1,FIND("/",N1946)-1)</f>
        <v>technology</v>
      </c>
      <c r="R1946" t="str">
        <f>MID(N1946,FIND("/",N1946)+1,LEN(N1946))</f>
        <v>hardware</v>
      </c>
      <c r="S1946" s="10">
        <f>(((J1946/60)/60)/24)+DATE(1970,1,1)</f>
        <v>41730.584374999999</v>
      </c>
      <c r="T1946" s="11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>(E1947/D1947) * 100</f>
        <v>348.01799999999997</v>
      </c>
      <c r="P1947" s="15">
        <f>(E1947/L1947)</f>
        <v>511.79117647058825</v>
      </c>
      <c r="Q1947" t="str">
        <f>MID(N1947,1,FIND("/",N1947)-1)</f>
        <v>technology</v>
      </c>
      <c r="R1947" t="str">
        <f>MID(N1947,FIND("/",N1947)+1,LEN(N1947))</f>
        <v>hardware</v>
      </c>
      <c r="S1947" s="10">
        <f>(((J1947/60)/60)/24)+DATE(1970,1,1)</f>
        <v>42157.251828703709</v>
      </c>
      <c r="T1947" s="11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>(E1948/D1948) * 100</f>
        <v>149.74666666666667</v>
      </c>
      <c r="P1948" s="15">
        <f>(E1948/L1948)</f>
        <v>160.44285714285715</v>
      </c>
      <c r="Q1948" t="str">
        <f>MID(N1948,1,FIND("/",N1948)-1)</f>
        <v>technology</v>
      </c>
      <c r="R1948" t="str">
        <f>MID(N1948,FIND("/",N1948)+1,LEN(N1948))</f>
        <v>hardware</v>
      </c>
      <c r="S1948" s="10">
        <f>(((J1948/60)/60)/24)+DATE(1970,1,1)</f>
        <v>41689.150011574071</v>
      </c>
      <c r="T1948" s="11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>(E1949/D1949) * 100</f>
        <v>100.63375000000001</v>
      </c>
      <c r="P1949" s="15">
        <f>(E1949/L1949)</f>
        <v>35.003043478260871</v>
      </c>
      <c r="Q1949" t="str">
        <f>MID(N1949,1,FIND("/",N1949)-1)</f>
        <v>technology</v>
      </c>
      <c r="R1949" t="str">
        <f>MID(N1949,FIND("/",N1949)+1,LEN(N1949))</f>
        <v>hardware</v>
      </c>
      <c r="S1949" s="10">
        <f>(((J1949/60)/60)/24)+DATE(1970,1,1)</f>
        <v>40102.918055555558</v>
      </c>
      <c r="T1949" s="11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>(E1950/D1950) * 100</f>
        <v>800.21100000000001</v>
      </c>
      <c r="P1950" s="15">
        <f>(E1950/L1950)</f>
        <v>188.50671378091872</v>
      </c>
      <c r="Q1950" t="str">
        <f>MID(N1950,1,FIND("/",N1950)-1)</f>
        <v>technology</v>
      </c>
      <c r="R1950" t="str">
        <f>MID(N1950,FIND("/",N1950)+1,LEN(N1950))</f>
        <v>hardware</v>
      </c>
      <c r="S1950" s="10">
        <f>(((J1950/60)/60)/24)+DATE(1970,1,1)</f>
        <v>42473.604270833333</v>
      </c>
      <c r="T1950" s="11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>(E1951/D1951) * 100</f>
        <v>106.00260000000002</v>
      </c>
      <c r="P1951" s="15">
        <f>(E1951/L1951)</f>
        <v>56.204984093319197</v>
      </c>
      <c r="Q1951" t="str">
        <f>MID(N1951,1,FIND("/",N1951)-1)</f>
        <v>technology</v>
      </c>
      <c r="R1951" t="str">
        <f>MID(N1951,FIND("/",N1951)+1,LEN(N1951))</f>
        <v>hardware</v>
      </c>
      <c r="S1951" s="10">
        <f>(((J1951/60)/60)/24)+DATE(1970,1,1)</f>
        <v>41800.423043981478</v>
      </c>
      <c r="T1951" s="11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>(E1952/D1952) * 100</f>
        <v>200.51866666666669</v>
      </c>
      <c r="P1952" s="15">
        <f>(E1952/L1952)</f>
        <v>51.3054157782516</v>
      </c>
      <c r="Q1952" t="str">
        <f>MID(N1952,1,FIND("/",N1952)-1)</f>
        <v>technology</v>
      </c>
      <c r="R1952" t="str">
        <f>MID(N1952,FIND("/",N1952)+1,LEN(N1952))</f>
        <v>hardware</v>
      </c>
      <c r="S1952" s="10">
        <f>(((J1952/60)/60)/24)+DATE(1970,1,1)</f>
        <v>40624.181400462963</v>
      </c>
      <c r="T1952" s="11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>(E1953/D1953) * 100</f>
        <v>212.44399999999999</v>
      </c>
      <c r="P1953" s="15">
        <f>(E1953/L1953)</f>
        <v>127.36450839328538</v>
      </c>
      <c r="Q1953" t="str">
        <f>MID(N1953,1,FIND("/",N1953)-1)</f>
        <v>technology</v>
      </c>
      <c r="R1953" t="str">
        <f>MID(N1953,FIND("/",N1953)+1,LEN(N1953))</f>
        <v>hardware</v>
      </c>
      <c r="S1953" s="10">
        <f>(((J1953/60)/60)/24)+DATE(1970,1,1)</f>
        <v>42651.420567129629</v>
      </c>
      <c r="T1953" s="11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>(E1954/D1954) * 100</f>
        <v>198.47237142857145</v>
      </c>
      <c r="P1954" s="15">
        <f>(E1954/L1954)</f>
        <v>101.85532258064516</v>
      </c>
      <c r="Q1954" t="str">
        <f>MID(N1954,1,FIND("/",N1954)-1)</f>
        <v>technology</v>
      </c>
      <c r="R1954" t="str">
        <f>MID(N1954,FIND("/",N1954)+1,LEN(N1954))</f>
        <v>hardware</v>
      </c>
      <c r="S1954" s="10">
        <f>(((J1954/60)/60)/24)+DATE(1970,1,1)</f>
        <v>41526.60665509259</v>
      </c>
      <c r="T1954" s="11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>(E1955/D1955) * 100</f>
        <v>225.94666666666666</v>
      </c>
      <c r="P1955" s="15">
        <f>(E1955/L1955)</f>
        <v>230.55782312925169</v>
      </c>
      <c r="Q1955" t="str">
        <f>MID(N1955,1,FIND("/",N1955)-1)</f>
        <v>technology</v>
      </c>
      <c r="R1955" t="str">
        <f>MID(N1955,FIND("/",N1955)+1,LEN(N1955))</f>
        <v>hardware</v>
      </c>
      <c r="S1955" s="10">
        <f>(((J1955/60)/60)/24)+DATE(1970,1,1)</f>
        <v>40941.199826388889</v>
      </c>
      <c r="T1955" s="11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>(E1956/D1956) * 100</f>
        <v>698.94800000000009</v>
      </c>
      <c r="P1956" s="15">
        <f>(E1956/L1956)</f>
        <v>842.10602409638557</v>
      </c>
      <c r="Q1956" t="str">
        <f>MID(N1956,1,FIND("/",N1956)-1)</f>
        <v>technology</v>
      </c>
      <c r="R1956" t="str">
        <f>MID(N1956,FIND("/",N1956)+1,LEN(N1956))</f>
        <v>hardware</v>
      </c>
      <c r="S1956" s="10">
        <f>(((J1956/60)/60)/24)+DATE(1970,1,1)</f>
        <v>42394.580740740741</v>
      </c>
      <c r="T1956" s="11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>(E1957/D1957) * 100</f>
        <v>398.59528571428569</v>
      </c>
      <c r="P1957" s="15">
        <f>(E1957/L1957)</f>
        <v>577.27593103448271</v>
      </c>
      <c r="Q1957" t="str">
        <f>MID(N1957,1,FIND("/",N1957)-1)</f>
        <v>technology</v>
      </c>
      <c r="R1957" t="str">
        <f>MID(N1957,FIND("/",N1957)+1,LEN(N1957))</f>
        <v>hardware</v>
      </c>
      <c r="S1957" s="10">
        <f>(((J1957/60)/60)/24)+DATE(1970,1,1)</f>
        <v>41020.271770833337</v>
      </c>
      <c r="T1957" s="11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>(E1958/D1958) * 100</f>
        <v>294.0333333333333</v>
      </c>
      <c r="P1958" s="15">
        <f>(E1958/L1958)</f>
        <v>483.34246575342468</v>
      </c>
      <c r="Q1958" t="str">
        <f>MID(N1958,1,FIND("/",N1958)-1)</f>
        <v>technology</v>
      </c>
      <c r="R1958" t="str">
        <f>MID(N1958,FIND("/",N1958)+1,LEN(N1958))</f>
        <v>hardware</v>
      </c>
      <c r="S1958" s="10">
        <f>(((J1958/60)/60)/24)+DATE(1970,1,1)</f>
        <v>42067.923668981486</v>
      </c>
      <c r="T1958" s="11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>(E1959/D1959) * 100</f>
        <v>167.50470000000001</v>
      </c>
      <c r="P1959" s="15">
        <f>(E1959/L1959)</f>
        <v>76.138500000000008</v>
      </c>
      <c r="Q1959" t="str">
        <f>MID(N1959,1,FIND("/",N1959)-1)</f>
        <v>technology</v>
      </c>
      <c r="R1959" t="str">
        <f>MID(N1959,FIND("/",N1959)+1,LEN(N1959))</f>
        <v>hardware</v>
      </c>
      <c r="S1959" s="10">
        <f>(((J1959/60)/60)/24)+DATE(1970,1,1)</f>
        <v>41179.098530092589</v>
      </c>
      <c r="T1959" s="11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>(E1960/D1960) * 100</f>
        <v>1435.5717142857143</v>
      </c>
      <c r="P1960" s="15">
        <f>(E1960/L1960)</f>
        <v>74.107684365781708</v>
      </c>
      <c r="Q1960" t="str">
        <f>MID(N1960,1,FIND("/",N1960)-1)</f>
        <v>technology</v>
      </c>
      <c r="R1960" t="str">
        <f>MID(N1960,FIND("/",N1960)+1,LEN(N1960))</f>
        <v>hardware</v>
      </c>
      <c r="S1960" s="10">
        <f>(((J1960/60)/60)/24)+DATE(1970,1,1)</f>
        <v>41326.987974537034</v>
      </c>
      <c r="T1960" s="11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>(E1961/D1961) * 100</f>
        <v>156.73439999999999</v>
      </c>
      <c r="P1961" s="15">
        <f>(E1961/L1961)</f>
        <v>36.965660377358489</v>
      </c>
      <c r="Q1961" t="str">
        <f>MID(N1961,1,FIND("/",N1961)-1)</f>
        <v>technology</v>
      </c>
      <c r="R1961" t="str">
        <f>MID(N1961,FIND("/",N1961)+1,LEN(N1961))</f>
        <v>hardware</v>
      </c>
      <c r="S1961" s="10">
        <f>(((J1961/60)/60)/24)+DATE(1970,1,1)</f>
        <v>41871.845601851855</v>
      </c>
      <c r="T1961" s="11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>(E1962/D1962) * 100</f>
        <v>117.90285714285716</v>
      </c>
      <c r="P1962" s="15">
        <f>(E1962/L1962)</f>
        <v>2500.969696969697</v>
      </c>
      <c r="Q1962" t="str">
        <f>MID(N1962,1,FIND("/",N1962)-1)</f>
        <v>technology</v>
      </c>
      <c r="R1962" t="str">
        <f>MID(N1962,FIND("/",N1962)+1,LEN(N1962))</f>
        <v>hardware</v>
      </c>
      <c r="S1962" s="10">
        <f>(((J1962/60)/60)/24)+DATE(1970,1,1)</f>
        <v>41964.362743055557</v>
      </c>
      <c r="T1962" s="11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>(E1963/D1963) * 100</f>
        <v>1105.3811999999998</v>
      </c>
      <c r="P1963" s="15">
        <f>(E1963/L1963)</f>
        <v>67.690214329454989</v>
      </c>
      <c r="Q1963" t="str">
        <f>MID(N1963,1,FIND("/",N1963)-1)</f>
        <v>technology</v>
      </c>
      <c r="R1963" t="str">
        <f>MID(N1963,FIND("/",N1963)+1,LEN(N1963))</f>
        <v>hardware</v>
      </c>
      <c r="S1963" s="10">
        <f>(((J1963/60)/60)/24)+DATE(1970,1,1)</f>
        <v>41148.194641203707</v>
      </c>
      <c r="T1963" s="11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>(E1964/D1964) * 100</f>
        <v>192.92499999999998</v>
      </c>
      <c r="P1964" s="15">
        <f>(E1964/L1964)</f>
        <v>63.04738562091503</v>
      </c>
      <c r="Q1964" t="str">
        <f>MID(N1964,1,FIND("/",N1964)-1)</f>
        <v>technology</v>
      </c>
      <c r="R1964" t="str">
        <f>MID(N1964,FIND("/",N1964)+1,LEN(N1964))</f>
        <v>hardware</v>
      </c>
      <c r="S1964" s="10">
        <f>(((J1964/60)/60)/24)+DATE(1970,1,1)</f>
        <v>41742.780509259261</v>
      </c>
      <c r="T1964" s="11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>(E1965/D1965) * 100</f>
        <v>126.8842105263158</v>
      </c>
      <c r="P1965" s="15">
        <f>(E1965/L1965)</f>
        <v>117.6</v>
      </c>
      <c r="Q1965" t="str">
        <f>MID(N1965,1,FIND("/",N1965)-1)</f>
        <v>technology</v>
      </c>
      <c r="R1965" t="str">
        <f>MID(N1965,FIND("/",N1965)+1,LEN(N1965))</f>
        <v>hardware</v>
      </c>
      <c r="S1965" s="10">
        <f>(((J1965/60)/60)/24)+DATE(1970,1,1)</f>
        <v>41863.429791666669</v>
      </c>
      <c r="T1965" s="11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>(E1966/D1966) * 100</f>
        <v>259.57748878923763</v>
      </c>
      <c r="P1966" s="15">
        <f>(E1966/L1966)</f>
        <v>180.75185011709601</v>
      </c>
      <c r="Q1966" t="str">
        <f>MID(N1966,1,FIND("/",N1966)-1)</f>
        <v>technology</v>
      </c>
      <c r="R1966" t="str">
        <f>MID(N1966,FIND("/",N1966)+1,LEN(N1966))</f>
        <v>hardware</v>
      </c>
      <c r="S1966" s="10">
        <f>(((J1966/60)/60)/24)+DATE(1970,1,1)</f>
        <v>42452.272824074069</v>
      </c>
      <c r="T1966" s="11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>(E1967/D1967) * 100</f>
        <v>262.27999999999997</v>
      </c>
      <c r="P1967" s="15">
        <f>(E1967/L1967)</f>
        <v>127.32038834951456</v>
      </c>
      <c r="Q1967" t="str">
        <f>MID(N1967,1,FIND("/",N1967)-1)</f>
        <v>technology</v>
      </c>
      <c r="R1967" t="str">
        <f>MID(N1967,FIND("/",N1967)+1,LEN(N1967))</f>
        <v>hardware</v>
      </c>
      <c r="S1967" s="10">
        <f>(((J1967/60)/60)/24)+DATE(1970,1,1)</f>
        <v>40898.089236111111</v>
      </c>
      <c r="T1967" s="11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>(E1968/D1968) * 100</f>
        <v>206.74309000000002</v>
      </c>
      <c r="P1968" s="15">
        <f>(E1968/L1968)</f>
        <v>136.6444745538665</v>
      </c>
      <c r="Q1968" t="str">
        <f>MID(N1968,1,FIND("/",N1968)-1)</f>
        <v>technology</v>
      </c>
      <c r="R1968" t="str">
        <f>MID(N1968,FIND("/",N1968)+1,LEN(N1968))</f>
        <v>hardware</v>
      </c>
      <c r="S1968" s="10">
        <f>(((J1968/60)/60)/24)+DATE(1970,1,1)</f>
        <v>41835.540486111109</v>
      </c>
      <c r="T1968" s="11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>(E1969/D1969) * 100</f>
        <v>370.13</v>
      </c>
      <c r="P1969" s="15">
        <f>(E1969/L1969)</f>
        <v>182.78024691358024</v>
      </c>
      <c r="Q1969" t="str">
        <f>MID(N1969,1,FIND("/",N1969)-1)</f>
        <v>technology</v>
      </c>
      <c r="R1969" t="str">
        <f>MID(N1969,FIND("/",N1969)+1,LEN(N1969))</f>
        <v>hardware</v>
      </c>
      <c r="S1969" s="10">
        <f>(((J1969/60)/60)/24)+DATE(1970,1,1)</f>
        <v>41730.663530092592</v>
      </c>
      <c r="T1969" s="11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>(E1970/D1970) * 100</f>
        <v>284.96600000000001</v>
      </c>
      <c r="P1970" s="15">
        <f>(E1970/L1970)</f>
        <v>279.37843137254902</v>
      </c>
      <c r="Q1970" t="str">
        <f>MID(N1970,1,FIND("/",N1970)-1)</f>
        <v>technology</v>
      </c>
      <c r="R1970" t="str">
        <f>MID(N1970,FIND("/",N1970)+1,LEN(N1970))</f>
        <v>hardware</v>
      </c>
      <c r="S1970" s="10">
        <f>(((J1970/60)/60)/24)+DATE(1970,1,1)</f>
        <v>42676.586979166663</v>
      </c>
      <c r="T1970" s="11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>(E1971/D1971) * 100</f>
        <v>579.08000000000004</v>
      </c>
      <c r="P1971" s="15">
        <f>(E1971/L1971)</f>
        <v>61.375728669846318</v>
      </c>
      <c r="Q1971" t="str">
        <f>MID(N1971,1,FIND("/",N1971)-1)</f>
        <v>technology</v>
      </c>
      <c r="R1971" t="str">
        <f>MID(N1971,FIND("/",N1971)+1,LEN(N1971))</f>
        <v>hardware</v>
      </c>
      <c r="S1971" s="10">
        <f>(((J1971/60)/60)/24)+DATE(1970,1,1)</f>
        <v>42557.792453703703</v>
      </c>
      <c r="T1971" s="11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>(E1972/D1972) * 100</f>
        <v>1131.8</v>
      </c>
      <c r="P1972" s="15">
        <f>(E1972/L1972)</f>
        <v>80.727532097004286</v>
      </c>
      <c r="Q1972" t="str">
        <f>MID(N1972,1,FIND("/",N1972)-1)</f>
        <v>technology</v>
      </c>
      <c r="R1972" t="str">
        <f>MID(N1972,FIND("/",N1972)+1,LEN(N1972))</f>
        <v>hardware</v>
      </c>
      <c r="S1972" s="10">
        <f>(((J1972/60)/60)/24)+DATE(1970,1,1)</f>
        <v>41324.193298611113</v>
      </c>
      <c r="T1972" s="11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>(E1973/D1973) * 100</f>
        <v>263.02771750000005</v>
      </c>
      <c r="P1973" s="15">
        <f>(E1973/L1973)</f>
        <v>272.35590732591254</v>
      </c>
      <c r="Q1973" t="str">
        <f>MID(N1973,1,FIND("/",N1973)-1)</f>
        <v>technology</v>
      </c>
      <c r="R1973" t="str">
        <f>MID(N1973,FIND("/",N1973)+1,LEN(N1973))</f>
        <v>hardware</v>
      </c>
      <c r="S1973" s="10">
        <f>(((J1973/60)/60)/24)+DATE(1970,1,1)</f>
        <v>41561.500706018516</v>
      </c>
      <c r="T1973" s="11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>(E1974/D1974) * 100</f>
        <v>674.48</v>
      </c>
      <c r="P1974" s="15">
        <f>(E1974/L1974)</f>
        <v>70.848739495798313</v>
      </c>
      <c r="Q1974" t="str">
        <f>MID(N1974,1,FIND("/",N1974)-1)</f>
        <v>technology</v>
      </c>
      <c r="R1974" t="str">
        <f>MID(N1974,FIND("/",N1974)+1,LEN(N1974))</f>
        <v>hardware</v>
      </c>
      <c r="S1974" s="10">
        <f>(((J1974/60)/60)/24)+DATE(1970,1,1)</f>
        <v>41201.012083333335</v>
      </c>
      <c r="T1974" s="11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>(E1975/D1975) * 100</f>
        <v>256.83081313131316</v>
      </c>
      <c r="P1975" s="15">
        <f>(E1975/L1975)</f>
        <v>247.94003412969283</v>
      </c>
      <c r="Q1975" t="str">
        <f>MID(N1975,1,FIND("/",N1975)-1)</f>
        <v>technology</v>
      </c>
      <c r="R1975" t="str">
        <f>MID(N1975,FIND("/",N1975)+1,LEN(N1975))</f>
        <v>hardware</v>
      </c>
      <c r="S1975" s="10">
        <f>(((J1975/60)/60)/24)+DATE(1970,1,1)</f>
        <v>42549.722962962958</v>
      </c>
      <c r="T1975" s="11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>(E1976/D1976) * 100</f>
        <v>375.49599999999998</v>
      </c>
      <c r="P1976" s="15">
        <f>(E1976/L1976)</f>
        <v>186.81393034825871</v>
      </c>
      <c r="Q1976" t="str">
        <f>MID(N1976,1,FIND("/",N1976)-1)</f>
        <v>technology</v>
      </c>
      <c r="R1976" t="str">
        <f>MID(N1976,FIND("/",N1976)+1,LEN(N1976))</f>
        <v>hardware</v>
      </c>
      <c r="S1976" s="10">
        <f>(((J1976/60)/60)/24)+DATE(1970,1,1)</f>
        <v>41445.334131944444</v>
      </c>
      <c r="T1976" s="11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>(E1977/D1977) * 100</f>
        <v>208.70837499999996</v>
      </c>
      <c r="P1977" s="15">
        <f>(E1977/L1977)</f>
        <v>131.98948616600788</v>
      </c>
      <c r="Q1977" t="str">
        <f>MID(N1977,1,FIND("/",N1977)-1)</f>
        <v>technology</v>
      </c>
      <c r="R1977" t="str">
        <f>MID(N1977,FIND("/",N1977)+1,LEN(N1977))</f>
        <v>hardware</v>
      </c>
      <c r="S1977" s="10">
        <f>(((J1977/60)/60)/24)+DATE(1970,1,1)</f>
        <v>41313.755219907405</v>
      </c>
      <c r="T1977" s="11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>(E1978/D1978) * 100</f>
        <v>346.6</v>
      </c>
      <c r="P1978" s="15">
        <f>(E1978/L1978)</f>
        <v>29.310782241014799</v>
      </c>
      <c r="Q1978" t="str">
        <f>MID(N1978,1,FIND("/",N1978)-1)</f>
        <v>technology</v>
      </c>
      <c r="R1978" t="str">
        <f>MID(N1978,FIND("/",N1978)+1,LEN(N1978))</f>
        <v>hardware</v>
      </c>
      <c r="S1978" s="10">
        <f>(((J1978/60)/60)/24)+DATE(1970,1,1)</f>
        <v>41438.899594907409</v>
      </c>
      <c r="T1978" s="11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>(E1979/D1979) * 100</f>
        <v>402.33</v>
      </c>
      <c r="P1979" s="15">
        <f>(E1979/L1979)</f>
        <v>245.02436053593178</v>
      </c>
      <c r="Q1979" t="str">
        <f>MID(N1979,1,FIND("/",N1979)-1)</f>
        <v>technology</v>
      </c>
      <c r="R1979" t="str">
        <f>MID(N1979,FIND("/",N1979)+1,LEN(N1979))</f>
        <v>hardware</v>
      </c>
      <c r="S1979" s="10">
        <f>(((J1979/60)/60)/24)+DATE(1970,1,1)</f>
        <v>42311.216898148152</v>
      </c>
      <c r="T1979" s="11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>(E1980/D1980) * 100</f>
        <v>1026.8451399999999</v>
      </c>
      <c r="P1980" s="15">
        <f>(E1980/L1980)</f>
        <v>1323.2540463917526</v>
      </c>
      <c r="Q1980" t="str">
        <f>MID(N1980,1,FIND("/",N1980)-1)</f>
        <v>technology</v>
      </c>
      <c r="R1980" t="str">
        <f>MID(N1980,FIND("/",N1980)+1,LEN(N1980))</f>
        <v>hardware</v>
      </c>
      <c r="S1980" s="10">
        <f>(((J1980/60)/60)/24)+DATE(1970,1,1)</f>
        <v>41039.225601851853</v>
      </c>
      <c r="T1980" s="11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>(E1981/D1981) * 100</f>
        <v>114.901155</v>
      </c>
      <c r="P1981" s="15">
        <f>(E1981/L1981)</f>
        <v>282.65966789667897</v>
      </c>
      <c r="Q1981" t="str">
        <f>MID(N1981,1,FIND("/",N1981)-1)</f>
        <v>technology</v>
      </c>
      <c r="R1981" t="str">
        <f>MID(N1981,FIND("/",N1981)+1,LEN(N1981))</f>
        <v>hardware</v>
      </c>
      <c r="S1981" s="10">
        <f>(((J1981/60)/60)/24)+DATE(1970,1,1)</f>
        <v>42290.460023148145</v>
      </c>
      <c r="T1981" s="11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>(E1982/D1982) * 100</f>
        <v>354.82402000000002</v>
      </c>
      <c r="P1982" s="15">
        <f>(E1982/L1982)</f>
        <v>91.214401028277635</v>
      </c>
      <c r="Q1982" t="str">
        <f>MID(N1982,1,FIND("/",N1982)-1)</f>
        <v>technology</v>
      </c>
      <c r="R1982" t="str">
        <f>MID(N1982,FIND("/",N1982)+1,LEN(N1982))</f>
        <v>hardware</v>
      </c>
      <c r="S1982" s="10">
        <f>(((J1982/60)/60)/24)+DATE(1970,1,1)</f>
        <v>42423.542384259257</v>
      </c>
      <c r="T1982" s="11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>(E1983/D1983) * 100</f>
        <v>5.08</v>
      </c>
      <c r="P1983" s="15">
        <f>(E1983/L1983)</f>
        <v>31.75</v>
      </c>
      <c r="Q1983" t="str">
        <f>MID(N1983,1,FIND("/",N1983)-1)</f>
        <v>photography</v>
      </c>
      <c r="R1983" t="str">
        <f>MID(N1983,FIND("/",N1983)+1,LEN(N1983))</f>
        <v>people</v>
      </c>
      <c r="S1983" s="10">
        <f>(((J1983/60)/60)/24)+DATE(1970,1,1)</f>
        <v>41799.725289351853</v>
      </c>
      <c r="T1983" s="11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>(E1984/D1984) * 100</f>
        <v>0</v>
      </c>
      <c r="P1984" s="15" t="e">
        <f>(E1984/L1984)</f>
        <v>#DIV/0!</v>
      </c>
      <c r="Q1984" t="str">
        <f>MID(N1984,1,FIND("/",N1984)-1)</f>
        <v>photography</v>
      </c>
      <c r="R1984" t="str">
        <f>MID(N1984,FIND("/",N1984)+1,LEN(N1984))</f>
        <v>people</v>
      </c>
      <c r="S1984" s="10">
        <f>(((J1984/60)/60)/24)+DATE(1970,1,1)</f>
        <v>42678.586655092593</v>
      </c>
      <c r="T1984" s="11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>(E1985/D1985) * 100</f>
        <v>4.3</v>
      </c>
      <c r="P1985" s="15">
        <f>(E1985/L1985)</f>
        <v>88.6875</v>
      </c>
      <c r="Q1985" t="str">
        <f>MID(N1985,1,FIND("/",N1985)-1)</f>
        <v>photography</v>
      </c>
      <c r="R1985" t="str">
        <f>MID(N1985,FIND("/",N1985)+1,LEN(N1985))</f>
        <v>people</v>
      </c>
      <c r="S1985" s="10">
        <f>(((J1985/60)/60)/24)+DATE(1970,1,1)</f>
        <v>42593.011782407411</v>
      </c>
      <c r="T1985" s="11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>(E1986/D1986) * 100</f>
        <v>21.146666666666665</v>
      </c>
      <c r="P1986" s="15">
        <f>(E1986/L1986)</f>
        <v>453.14285714285717</v>
      </c>
      <c r="Q1986" t="str">
        <f>MID(N1986,1,FIND("/",N1986)-1)</f>
        <v>photography</v>
      </c>
      <c r="R1986" t="str">
        <f>MID(N1986,FIND("/",N1986)+1,LEN(N1986))</f>
        <v>people</v>
      </c>
      <c r="S1986" s="10">
        <f>(((J1986/60)/60)/24)+DATE(1970,1,1)</f>
        <v>41913.790289351848</v>
      </c>
      <c r="T1986" s="11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>(E1987/D1987) * 100</f>
        <v>3.1875</v>
      </c>
      <c r="P1987" s="15">
        <f>(E1987/L1987)</f>
        <v>12.75</v>
      </c>
      <c r="Q1987" t="str">
        <f>MID(N1987,1,FIND("/",N1987)-1)</f>
        <v>photography</v>
      </c>
      <c r="R1987" t="str">
        <f>MID(N1987,FIND("/",N1987)+1,LEN(N1987))</f>
        <v>people</v>
      </c>
      <c r="S1987" s="10">
        <f>(((J1987/60)/60)/24)+DATE(1970,1,1)</f>
        <v>42555.698738425926</v>
      </c>
      <c r="T1987" s="11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>(E1988/D1988) * 100</f>
        <v>0.05</v>
      </c>
      <c r="P1988" s="15">
        <f>(E1988/L1988)</f>
        <v>1</v>
      </c>
      <c r="Q1988" t="str">
        <f>MID(N1988,1,FIND("/",N1988)-1)</f>
        <v>photography</v>
      </c>
      <c r="R1988" t="str">
        <f>MID(N1988,FIND("/",N1988)+1,LEN(N1988))</f>
        <v>people</v>
      </c>
      <c r="S1988" s="10">
        <f>(((J1988/60)/60)/24)+DATE(1970,1,1)</f>
        <v>42413.433831018512</v>
      </c>
      <c r="T1988" s="11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>(E1989/D1989) * 100</f>
        <v>42.472727272727276</v>
      </c>
      <c r="P1989" s="15">
        <f>(E1989/L1989)</f>
        <v>83.428571428571431</v>
      </c>
      <c r="Q1989" t="str">
        <f>MID(N1989,1,FIND("/",N1989)-1)</f>
        <v>photography</v>
      </c>
      <c r="R1989" t="str">
        <f>MID(N1989,FIND("/",N1989)+1,LEN(N1989))</f>
        <v>people</v>
      </c>
      <c r="S1989" s="10">
        <f>(((J1989/60)/60)/24)+DATE(1970,1,1)</f>
        <v>42034.639768518522</v>
      </c>
      <c r="T1989" s="11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>(E1990/D1990) * 100</f>
        <v>0.41666666666666669</v>
      </c>
      <c r="P1990" s="15">
        <f>(E1990/L1990)</f>
        <v>25</v>
      </c>
      <c r="Q1990" t="str">
        <f>MID(N1990,1,FIND("/",N1990)-1)</f>
        <v>photography</v>
      </c>
      <c r="R1990" t="str">
        <f>MID(N1990,FIND("/",N1990)+1,LEN(N1990))</f>
        <v>people</v>
      </c>
      <c r="S1990" s="10">
        <f>(((J1990/60)/60)/24)+DATE(1970,1,1)</f>
        <v>42206.763217592597</v>
      </c>
      <c r="T1990" s="11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>(E1991/D1991) * 100</f>
        <v>1</v>
      </c>
      <c r="P1991" s="15">
        <f>(E1991/L1991)</f>
        <v>50</v>
      </c>
      <c r="Q1991" t="str">
        <f>MID(N1991,1,FIND("/",N1991)-1)</f>
        <v>photography</v>
      </c>
      <c r="R1991" t="str">
        <f>MID(N1991,FIND("/",N1991)+1,LEN(N1991))</f>
        <v>people</v>
      </c>
      <c r="S1991" s="10">
        <f>(((J1991/60)/60)/24)+DATE(1970,1,1)</f>
        <v>42685.680648148147</v>
      </c>
      <c r="T1991" s="11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>(E1992/D1992) * 100</f>
        <v>16.966666666666665</v>
      </c>
      <c r="P1992" s="15">
        <f>(E1992/L1992)</f>
        <v>101.8</v>
      </c>
      <c r="Q1992" t="str">
        <f>MID(N1992,1,FIND("/",N1992)-1)</f>
        <v>photography</v>
      </c>
      <c r="R1992" t="str">
        <f>MID(N1992,FIND("/",N1992)+1,LEN(N1992))</f>
        <v>people</v>
      </c>
      <c r="S1992" s="10">
        <f>(((J1992/60)/60)/24)+DATE(1970,1,1)</f>
        <v>42398.195972222224</v>
      </c>
      <c r="T1992" s="11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>(E1993/D1993) * 100</f>
        <v>7.0000000000000009</v>
      </c>
      <c r="P1993" s="15">
        <f>(E1993/L1993)</f>
        <v>46.666666666666664</v>
      </c>
      <c r="Q1993" t="str">
        <f>MID(N1993,1,FIND("/",N1993)-1)</f>
        <v>photography</v>
      </c>
      <c r="R1993" t="str">
        <f>MID(N1993,FIND("/",N1993)+1,LEN(N1993))</f>
        <v>people</v>
      </c>
      <c r="S1993" s="10">
        <f>(((J1993/60)/60)/24)+DATE(1970,1,1)</f>
        <v>42167.89335648148</v>
      </c>
      <c r="T1993" s="11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>(E1994/D1994) * 100</f>
        <v>0.13333333333333333</v>
      </c>
      <c r="P1994" s="15">
        <f>(E1994/L1994)</f>
        <v>1</v>
      </c>
      <c r="Q1994" t="str">
        <f>MID(N1994,1,FIND("/",N1994)-1)</f>
        <v>photography</v>
      </c>
      <c r="R1994" t="str">
        <f>MID(N1994,FIND("/",N1994)+1,LEN(N1994))</f>
        <v>people</v>
      </c>
      <c r="S1994" s="10">
        <f>(((J1994/60)/60)/24)+DATE(1970,1,1)</f>
        <v>42023.143414351856</v>
      </c>
      <c r="T1994" s="11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>(E1995/D1995) * 100</f>
        <v>0</v>
      </c>
      <c r="P1995" s="15" t="e">
        <f>(E1995/L1995)</f>
        <v>#DIV/0!</v>
      </c>
      <c r="Q1995" t="str">
        <f>MID(N1995,1,FIND("/",N1995)-1)</f>
        <v>photography</v>
      </c>
      <c r="R1995" t="str">
        <f>MID(N1995,FIND("/",N1995)+1,LEN(N1995))</f>
        <v>people</v>
      </c>
      <c r="S1995" s="10">
        <f>(((J1995/60)/60)/24)+DATE(1970,1,1)</f>
        <v>42329.58839120371</v>
      </c>
      <c r="T1995" s="11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>(E1996/D1996) * 100</f>
        <v>0</v>
      </c>
      <c r="P1996" s="15" t="e">
        <f>(E1996/L1996)</f>
        <v>#DIV/0!</v>
      </c>
      <c r="Q1996" t="str">
        <f>MID(N1996,1,FIND("/",N1996)-1)</f>
        <v>photography</v>
      </c>
      <c r="R1996" t="str">
        <f>MID(N1996,FIND("/",N1996)+1,LEN(N1996))</f>
        <v>people</v>
      </c>
      <c r="S1996" s="10">
        <f>(((J1996/60)/60)/24)+DATE(1970,1,1)</f>
        <v>42651.006273148145</v>
      </c>
      <c r="T1996" s="11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>(E1997/D1997) * 100</f>
        <v>7.8</v>
      </c>
      <c r="P1997" s="15">
        <f>(E1997/L1997)</f>
        <v>26</v>
      </c>
      <c r="Q1997" t="str">
        <f>MID(N1997,1,FIND("/",N1997)-1)</f>
        <v>photography</v>
      </c>
      <c r="R1997" t="str">
        <f>MID(N1997,FIND("/",N1997)+1,LEN(N1997))</f>
        <v>people</v>
      </c>
      <c r="S1997" s="10">
        <f>(((J1997/60)/60)/24)+DATE(1970,1,1)</f>
        <v>42181.902037037042</v>
      </c>
      <c r="T1997" s="11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>(E1998/D1998) * 100</f>
        <v>0</v>
      </c>
      <c r="P1998" s="15" t="e">
        <f>(E1998/L1998)</f>
        <v>#DIV/0!</v>
      </c>
      <c r="Q1998" t="str">
        <f>MID(N1998,1,FIND("/",N1998)-1)</f>
        <v>photography</v>
      </c>
      <c r="R1998" t="str">
        <f>MID(N1998,FIND("/",N1998)+1,LEN(N1998))</f>
        <v>people</v>
      </c>
      <c r="S1998" s="10">
        <f>(((J1998/60)/60)/24)+DATE(1970,1,1)</f>
        <v>41800.819571759261</v>
      </c>
      <c r="T1998" s="11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>(E1999/D1999) * 100</f>
        <v>0</v>
      </c>
      <c r="P1999" s="15" t="e">
        <f>(E1999/L1999)</f>
        <v>#DIV/0!</v>
      </c>
      <c r="Q1999" t="str">
        <f>MID(N1999,1,FIND("/",N1999)-1)</f>
        <v>photography</v>
      </c>
      <c r="R1999" t="str">
        <f>MID(N1999,FIND("/",N1999)+1,LEN(N1999))</f>
        <v>people</v>
      </c>
      <c r="S1999" s="10">
        <f>(((J1999/60)/60)/24)+DATE(1970,1,1)</f>
        <v>41847.930694444447</v>
      </c>
      <c r="T1999" s="11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>(E2000/D2000) * 100</f>
        <v>26.200000000000003</v>
      </c>
      <c r="P2000" s="15">
        <f>(E2000/L2000)</f>
        <v>218.33333333333334</v>
      </c>
      <c r="Q2000" t="str">
        <f>MID(N2000,1,FIND("/",N2000)-1)</f>
        <v>photography</v>
      </c>
      <c r="R2000" t="str">
        <f>MID(N2000,FIND("/",N2000)+1,LEN(N2000))</f>
        <v>people</v>
      </c>
      <c r="S2000" s="10">
        <f>(((J2000/60)/60)/24)+DATE(1970,1,1)</f>
        <v>41807.118495370371</v>
      </c>
      <c r="T2000" s="11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>(E2001/D2001) * 100</f>
        <v>0.76129032258064511</v>
      </c>
      <c r="P2001" s="15">
        <f>(E2001/L2001)</f>
        <v>33.714285714285715</v>
      </c>
      <c r="Q2001" t="str">
        <f>MID(N2001,1,FIND("/",N2001)-1)</f>
        <v>photography</v>
      </c>
      <c r="R2001" t="str">
        <f>MID(N2001,FIND("/",N2001)+1,LEN(N2001))</f>
        <v>people</v>
      </c>
      <c r="S2001" s="10">
        <f>(((J2001/60)/60)/24)+DATE(1970,1,1)</f>
        <v>41926.482731481483</v>
      </c>
      <c r="T2001" s="11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>(E2002/D2002) * 100</f>
        <v>12.5</v>
      </c>
      <c r="P2002" s="15">
        <f>(E2002/L2002)</f>
        <v>25</v>
      </c>
      <c r="Q2002" t="str">
        <f>MID(N2002,1,FIND("/",N2002)-1)</f>
        <v>photography</v>
      </c>
      <c r="R2002" t="str">
        <f>MID(N2002,FIND("/",N2002)+1,LEN(N2002))</f>
        <v>people</v>
      </c>
      <c r="S2002" s="10">
        <f>(((J2002/60)/60)/24)+DATE(1970,1,1)</f>
        <v>42345.951539351852</v>
      </c>
      <c r="T2002" s="11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>(E2003/D2003) * 100</f>
        <v>382.12909090909091</v>
      </c>
      <c r="P2003" s="15">
        <f>(E2003/L2003)</f>
        <v>128.38790470372632</v>
      </c>
      <c r="Q2003" t="str">
        <f>MID(N2003,1,FIND("/",N2003)-1)</f>
        <v>technology</v>
      </c>
      <c r="R2003" t="str">
        <f>MID(N2003,FIND("/",N2003)+1,LEN(N2003))</f>
        <v>hardware</v>
      </c>
      <c r="S2003" s="10">
        <f>(((J2003/60)/60)/24)+DATE(1970,1,1)</f>
        <v>42136.209675925929</v>
      </c>
      <c r="T2003" s="11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>(E2004/D2004) * 100</f>
        <v>216.79422000000002</v>
      </c>
      <c r="P2004" s="15">
        <f>(E2004/L2004)</f>
        <v>78.834261818181815</v>
      </c>
      <c r="Q2004" t="str">
        <f>MID(N2004,1,FIND("/",N2004)-1)</f>
        <v>technology</v>
      </c>
      <c r="R2004" t="str">
        <f>MID(N2004,FIND("/",N2004)+1,LEN(N2004))</f>
        <v>hardware</v>
      </c>
      <c r="S2004" s="10">
        <f>(((J2004/60)/60)/24)+DATE(1970,1,1)</f>
        <v>42728.71230324074</v>
      </c>
      <c r="T2004" s="11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>(E2005/D2005) * 100</f>
        <v>312</v>
      </c>
      <c r="P2005" s="15">
        <f>(E2005/L2005)</f>
        <v>91.764705882352942</v>
      </c>
      <c r="Q2005" t="str">
        <f>MID(N2005,1,FIND("/",N2005)-1)</f>
        <v>technology</v>
      </c>
      <c r="R2005" t="str">
        <f>MID(N2005,FIND("/",N2005)+1,LEN(N2005))</f>
        <v>hardware</v>
      </c>
      <c r="S2005" s="10">
        <f>(((J2005/60)/60)/24)+DATE(1970,1,1)</f>
        <v>40347.125601851854</v>
      </c>
      <c r="T2005" s="11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>(E2006/D2006) * 100</f>
        <v>234.42048</v>
      </c>
      <c r="P2006" s="15">
        <f>(E2006/L2006)</f>
        <v>331.10237288135596</v>
      </c>
      <c r="Q2006" t="str">
        <f>MID(N2006,1,FIND("/",N2006)-1)</f>
        <v>technology</v>
      </c>
      <c r="R2006" t="str">
        <f>MID(N2006,FIND("/",N2006)+1,LEN(N2006))</f>
        <v>hardware</v>
      </c>
      <c r="S2006" s="10">
        <f>(((J2006/60)/60)/24)+DATE(1970,1,1)</f>
        <v>41800.604895833334</v>
      </c>
      <c r="T2006" s="11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>(E2007/D2007) * 100</f>
        <v>123.68010000000001</v>
      </c>
      <c r="P2007" s="15">
        <f>(E2007/L2007)</f>
        <v>194.26193717277485</v>
      </c>
      <c r="Q2007" t="str">
        <f>MID(N2007,1,FIND("/",N2007)-1)</f>
        <v>technology</v>
      </c>
      <c r="R2007" t="str">
        <f>MID(N2007,FIND("/",N2007)+1,LEN(N2007))</f>
        <v>hardware</v>
      </c>
      <c r="S2007" s="10">
        <f>(((J2007/60)/60)/24)+DATE(1970,1,1)</f>
        <v>41535.812708333331</v>
      </c>
      <c r="T2007" s="11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>(E2008/D2008) * 100</f>
        <v>247.84</v>
      </c>
      <c r="P2008" s="15">
        <f>(E2008/L2008)</f>
        <v>408.97689768976898</v>
      </c>
      <c r="Q2008" t="str">
        <f>MID(N2008,1,FIND("/",N2008)-1)</f>
        <v>technology</v>
      </c>
      <c r="R2008" t="str">
        <f>MID(N2008,FIND("/",N2008)+1,LEN(N2008))</f>
        <v>hardware</v>
      </c>
      <c r="S2008" s="10">
        <f>(((J2008/60)/60)/24)+DATE(1970,1,1)</f>
        <v>41941.500520833331</v>
      </c>
      <c r="T2008" s="11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>(E2009/D2009) * 100</f>
        <v>115.7092</v>
      </c>
      <c r="P2009" s="15">
        <f>(E2009/L2009)</f>
        <v>84.459270072992695</v>
      </c>
      <c r="Q2009" t="str">
        <f>MID(N2009,1,FIND("/",N2009)-1)</f>
        <v>technology</v>
      </c>
      <c r="R2009" t="str">
        <f>MID(N2009,FIND("/",N2009)+1,LEN(N2009))</f>
        <v>hardware</v>
      </c>
      <c r="S2009" s="10">
        <f>(((J2009/60)/60)/24)+DATE(1970,1,1)</f>
        <v>40347.837800925925</v>
      </c>
      <c r="T2009" s="11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>(E2010/D2010) * 100</f>
        <v>117.07484768810599</v>
      </c>
      <c r="P2010" s="15">
        <f>(E2010/L2010)</f>
        <v>44.853658536585364</v>
      </c>
      <c r="Q2010" t="str">
        <f>MID(N2010,1,FIND("/",N2010)-1)</f>
        <v>technology</v>
      </c>
      <c r="R2010" t="str">
        <f>MID(N2010,FIND("/",N2010)+1,LEN(N2010))</f>
        <v>hardware</v>
      </c>
      <c r="S2010" s="10">
        <f>(((J2010/60)/60)/24)+DATE(1970,1,1)</f>
        <v>40761.604421296295</v>
      </c>
      <c r="T2010" s="11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>(E2011/D2011) * 100</f>
        <v>305.15800000000002</v>
      </c>
      <c r="P2011" s="15">
        <f>(E2011/L2011)</f>
        <v>383.3643216080402</v>
      </c>
      <c r="Q2011" t="str">
        <f>MID(N2011,1,FIND("/",N2011)-1)</f>
        <v>technology</v>
      </c>
      <c r="R2011" t="str">
        <f>MID(N2011,FIND("/",N2011)+1,LEN(N2011))</f>
        <v>hardware</v>
      </c>
      <c r="S2011" s="10">
        <f>(((J2011/60)/60)/24)+DATE(1970,1,1)</f>
        <v>42661.323414351849</v>
      </c>
      <c r="T2011" s="11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>(E2012/D2012) * 100</f>
        <v>320.05299999999994</v>
      </c>
      <c r="P2012" s="15">
        <f>(E2012/L2012)</f>
        <v>55.276856649395505</v>
      </c>
      <c r="Q2012" t="str">
        <f>MID(N2012,1,FIND("/",N2012)-1)</f>
        <v>technology</v>
      </c>
      <c r="R2012" t="str">
        <f>MID(N2012,FIND("/",N2012)+1,LEN(N2012))</f>
        <v>hardware</v>
      </c>
      <c r="S2012" s="10">
        <f>(((J2012/60)/60)/24)+DATE(1970,1,1)</f>
        <v>42570.996423611112</v>
      </c>
      <c r="T2012" s="11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>(E2013/D2013) * 100</f>
        <v>819.56399999999996</v>
      </c>
      <c r="P2013" s="15">
        <f>(E2013/L2013)</f>
        <v>422.02059732234807</v>
      </c>
      <c r="Q2013" t="str">
        <f>MID(N2013,1,FIND("/",N2013)-1)</f>
        <v>technology</v>
      </c>
      <c r="R2013" t="str">
        <f>MID(N2013,FIND("/",N2013)+1,LEN(N2013))</f>
        <v>hardware</v>
      </c>
      <c r="S2013" s="10">
        <f>(((J2013/60)/60)/24)+DATE(1970,1,1)</f>
        <v>42347.358483796299</v>
      </c>
      <c r="T2013" s="11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>(E2014/D2014) * 100</f>
        <v>234.90000000000003</v>
      </c>
      <c r="P2014" s="15">
        <f>(E2014/L2014)</f>
        <v>64.180327868852459</v>
      </c>
      <c r="Q2014" t="str">
        <f>MID(N2014,1,FIND("/",N2014)-1)</f>
        <v>technology</v>
      </c>
      <c r="R2014" t="str">
        <f>MID(N2014,FIND("/",N2014)+1,LEN(N2014))</f>
        <v>hardware</v>
      </c>
      <c r="S2014" s="10">
        <f>(((J2014/60)/60)/24)+DATE(1970,1,1)</f>
        <v>42010.822233796294</v>
      </c>
      <c r="T2014" s="11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>(E2015/D2015) * 100</f>
        <v>494.91374999999999</v>
      </c>
      <c r="P2015" s="15">
        <f>(E2015/L2015)</f>
        <v>173.57781674704077</v>
      </c>
      <c r="Q2015" t="str">
        <f>MID(N2015,1,FIND("/",N2015)-1)</f>
        <v>technology</v>
      </c>
      <c r="R2015" t="str">
        <f>MID(N2015,FIND("/",N2015)+1,LEN(N2015))</f>
        <v>hardware</v>
      </c>
      <c r="S2015" s="10">
        <f>(((J2015/60)/60)/24)+DATE(1970,1,1)</f>
        <v>42499.960810185185</v>
      </c>
      <c r="T2015" s="11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>(E2016/D2016) * 100</f>
        <v>7813.7822333333334</v>
      </c>
      <c r="P2016" s="15">
        <f>(E2016/L2016)</f>
        <v>88.601680840609291</v>
      </c>
      <c r="Q2016" t="str">
        <f>MID(N2016,1,FIND("/",N2016)-1)</f>
        <v>technology</v>
      </c>
      <c r="R2016" t="str">
        <f>MID(N2016,FIND("/",N2016)+1,LEN(N2016))</f>
        <v>hardware</v>
      </c>
      <c r="S2016" s="10">
        <f>(((J2016/60)/60)/24)+DATE(1970,1,1)</f>
        <v>41324.214571759258</v>
      </c>
      <c r="T2016" s="11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>(E2017/D2017) * 100</f>
        <v>113.00013888888888</v>
      </c>
      <c r="P2017" s="15">
        <f>(E2017/L2017)</f>
        <v>50.222283950617282</v>
      </c>
      <c r="Q2017" t="str">
        <f>MID(N2017,1,FIND("/",N2017)-1)</f>
        <v>technology</v>
      </c>
      <c r="R2017" t="str">
        <f>MID(N2017,FIND("/",N2017)+1,LEN(N2017))</f>
        <v>hardware</v>
      </c>
      <c r="S2017" s="10">
        <f>(((J2017/60)/60)/24)+DATE(1970,1,1)</f>
        <v>40765.876886574071</v>
      </c>
      <c r="T2017" s="11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>(E2018/D2018) * 100</f>
        <v>921.54219999999998</v>
      </c>
      <c r="P2018" s="15">
        <f>(E2018/L2018)</f>
        <v>192.38876826722338</v>
      </c>
      <c r="Q2018" t="str">
        <f>MID(N2018,1,FIND("/",N2018)-1)</f>
        <v>technology</v>
      </c>
      <c r="R2018" t="str">
        <f>MID(N2018,FIND("/",N2018)+1,LEN(N2018))</f>
        <v>hardware</v>
      </c>
      <c r="S2018" s="10">
        <f>(((J2018/60)/60)/24)+DATE(1970,1,1)</f>
        <v>41312.88077546296</v>
      </c>
      <c r="T2018" s="11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>(E2019/D2019) * 100</f>
        <v>125.10239999999999</v>
      </c>
      <c r="P2019" s="15">
        <f>(E2019/L2019)</f>
        <v>73.416901408450698</v>
      </c>
      <c r="Q2019" t="str">
        <f>MID(N2019,1,FIND("/",N2019)-1)</f>
        <v>technology</v>
      </c>
      <c r="R2019" t="str">
        <f>MID(N2019,FIND("/",N2019)+1,LEN(N2019))</f>
        <v>hardware</v>
      </c>
      <c r="S2019" s="10">
        <f>(((J2019/60)/60)/24)+DATE(1970,1,1)</f>
        <v>40961.057349537034</v>
      </c>
      <c r="T2019" s="11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>(E2020/D2020) * 100</f>
        <v>102.24343076923077</v>
      </c>
      <c r="P2020" s="15">
        <f>(E2020/L2020)</f>
        <v>147.68495555555555</v>
      </c>
      <c r="Q2020" t="str">
        <f>MID(N2020,1,FIND("/",N2020)-1)</f>
        <v>technology</v>
      </c>
      <c r="R2020" t="str">
        <f>MID(N2020,FIND("/",N2020)+1,LEN(N2020))</f>
        <v>hardware</v>
      </c>
      <c r="S2020" s="10">
        <f>(((J2020/60)/60)/24)+DATE(1970,1,1)</f>
        <v>42199.365844907406</v>
      </c>
      <c r="T2020" s="11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>(E2021/D2021) * 100</f>
        <v>484.90975000000003</v>
      </c>
      <c r="P2021" s="15">
        <f>(E2021/L2021)</f>
        <v>108.96848314606741</v>
      </c>
      <c r="Q2021" t="str">
        <f>MID(N2021,1,FIND("/",N2021)-1)</f>
        <v>technology</v>
      </c>
      <c r="R2021" t="str">
        <f>MID(N2021,FIND("/",N2021)+1,LEN(N2021))</f>
        <v>hardware</v>
      </c>
      <c r="S2021" s="10">
        <f>(((J2021/60)/60)/24)+DATE(1970,1,1)</f>
        <v>42605.70857638889</v>
      </c>
      <c r="T2021" s="11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>(E2022/D2022) * 100</f>
        <v>192.33333333333334</v>
      </c>
      <c r="P2022" s="15">
        <f>(E2022/L2022)</f>
        <v>23.647540983606557</v>
      </c>
      <c r="Q2022" t="str">
        <f>MID(N2022,1,FIND("/",N2022)-1)</f>
        <v>technology</v>
      </c>
      <c r="R2022" t="str">
        <f>MID(N2022,FIND("/",N2022)+1,LEN(N2022))</f>
        <v>hardware</v>
      </c>
      <c r="S2022" s="10">
        <f>(((J2022/60)/60)/24)+DATE(1970,1,1)</f>
        <v>41737.097499999996</v>
      </c>
      <c r="T2022" s="11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>(E2023/D2023) * 100</f>
        <v>281.10000000000002</v>
      </c>
      <c r="P2023" s="15">
        <f>(E2023/L2023)</f>
        <v>147.94736842105263</v>
      </c>
      <c r="Q2023" t="str">
        <f>MID(N2023,1,FIND("/",N2023)-1)</f>
        <v>technology</v>
      </c>
      <c r="R2023" t="str">
        <f>MID(N2023,FIND("/",N2023)+1,LEN(N2023))</f>
        <v>hardware</v>
      </c>
      <c r="S2023" s="10">
        <f>(((J2023/60)/60)/24)+DATE(1970,1,1)</f>
        <v>41861.070567129631</v>
      </c>
      <c r="T2023" s="11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>(E2024/D2024) * 100</f>
        <v>125.13700000000001</v>
      </c>
      <c r="P2024" s="15">
        <f>(E2024/L2024)</f>
        <v>385.03692307692307</v>
      </c>
      <c r="Q2024" t="str">
        <f>MID(N2024,1,FIND("/",N2024)-1)</f>
        <v>technology</v>
      </c>
      <c r="R2024" t="str">
        <f>MID(N2024,FIND("/",N2024)+1,LEN(N2024))</f>
        <v>hardware</v>
      </c>
      <c r="S2024" s="10">
        <f>(((J2024/60)/60)/24)+DATE(1970,1,1)</f>
        <v>42502.569120370375</v>
      </c>
      <c r="T2024" s="11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>(E2025/D2025) * 100</f>
        <v>161.459</v>
      </c>
      <c r="P2025" s="15">
        <f>(E2025/L2025)</f>
        <v>457.39093484419266</v>
      </c>
      <c r="Q2025" t="str">
        <f>MID(N2025,1,FIND("/",N2025)-1)</f>
        <v>technology</v>
      </c>
      <c r="R2025" t="str">
        <f>MID(N2025,FIND("/",N2025)+1,LEN(N2025))</f>
        <v>hardware</v>
      </c>
      <c r="S2025" s="10">
        <f>(((J2025/60)/60)/24)+DATE(1970,1,1)</f>
        <v>42136.420752314814</v>
      </c>
      <c r="T2025" s="11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>(E2026/D2026) * 100</f>
        <v>585.35</v>
      </c>
      <c r="P2026" s="15">
        <f>(E2026/L2026)</f>
        <v>222.99047619047619</v>
      </c>
      <c r="Q2026" t="str">
        <f>MID(N2026,1,FIND("/",N2026)-1)</f>
        <v>technology</v>
      </c>
      <c r="R2026" t="str">
        <f>MID(N2026,FIND("/",N2026)+1,LEN(N2026))</f>
        <v>hardware</v>
      </c>
      <c r="S2026" s="10">
        <f>(((J2026/60)/60)/24)+DATE(1970,1,1)</f>
        <v>41099.966944444444</v>
      </c>
      <c r="T2026" s="11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>(E2027/D2027) * 100</f>
        <v>201.14999999999998</v>
      </c>
      <c r="P2027" s="15">
        <f>(E2027/L2027)</f>
        <v>220.74074074074073</v>
      </c>
      <c r="Q2027" t="str">
        <f>MID(N2027,1,FIND("/",N2027)-1)</f>
        <v>technology</v>
      </c>
      <c r="R2027" t="str">
        <f>MID(N2027,FIND("/",N2027)+1,LEN(N2027))</f>
        <v>hardware</v>
      </c>
      <c r="S2027" s="10">
        <f>(((J2027/60)/60)/24)+DATE(1970,1,1)</f>
        <v>42136.184560185182</v>
      </c>
      <c r="T2027" s="11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>(E2028/D2028) * 100</f>
        <v>133.48307999999997</v>
      </c>
      <c r="P2028" s="15">
        <f>(E2028/L2028)</f>
        <v>73.503898678414089</v>
      </c>
      <c r="Q2028" t="str">
        <f>MID(N2028,1,FIND("/",N2028)-1)</f>
        <v>technology</v>
      </c>
      <c r="R2028" t="str">
        <f>MID(N2028,FIND("/",N2028)+1,LEN(N2028))</f>
        <v>hardware</v>
      </c>
      <c r="S2028" s="10">
        <f>(((J2028/60)/60)/24)+DATE(1970,1,1)</f>
        <v>41704.735937500001</v>
      </c>
      <c r="T2028" s="11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>(E2029/D2029) * 100</f>
        <v>120.24900000000001</v>
      </c>
      <c r="P2029" s="15">
        <f>(E2029/L2029)</f>
        <v>223.09647495361781</v>
      </c>
      <c r="Q2029" t="str">
        <f>MID(N2029,1,FIND("/",N2029)-1)</f>
        <v>technology</v>
      </c>
      <c r="R2029" t="str">
        <f>MID(N2029,FIND("/",N2029)+1,LEN(N2029))</f>
        <v>hardware</v>
      </c>
      <c r="S2029" s="10">
        <f>(((J2029/60)/60)/24)+DATE(1970,1,1)</f>
        <v>42048.813877314817</v>
      </c>
      <c r="T2029" s="11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>(E2030/D2030) * 100</f>
        <v>126.16666666666667</v>
      </c>
      <c r="P2030" s="15">
        <f>(E2030/L2030)</f>
        <v>47.911392405063289</v>
      </c>
      <c r="Q2030" t="str">
        <f>MID(N2030,1,FIND("/",N2030)-1)</f>
        <v>technology</v>
      </c>
      <c r="R2030" t="str">
        <f>MID(N2030,FIND("/",N2030)+1,LEN(N2030))</f>
        <v>hardware</v>
      </c>
      <c r="S2030" s="10">
        <f>(((J2030/60)/60)/24)+DATE(1970,1,1)</f>
        <v>40215.919050925928</v>
      </c>
      <c r="T2030" s="11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>(E2031/D2031) * 100</f>
        <v>361.2</v>
      </c>
      <c r="P2031" s="15">
        <f>(E2031/L2031)</f>
        <v>96.063829787234042</v>
      </c>
      <c r="Q2031" t="str">
        <f>MID(N2031,1,FIND("/",N2031)-1)</f>
        <v>technology</v>
      </c>
      <c r="R2031" t="str">
        <f>MID(N2031,FIND("/",N2031)+1,LEN(N2031))</f>
        <v>hardware</v>
      </c>
      <c r="S2031" s="10">
        <f>(((J2031/60)/60)/24)+DATE(1970,1,1)</f>
        <v>41848.021770833337</v>
      </c>
      <c r="T2031" s="11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>(E2032/D2032) * 100</f>
        <v>226.239013671875</v>
      </c>
      <c r="P2032" s="15">
        <f>(E2032/L2032)</f>
        <v>118.6144</v>
      </c>
      <c r="Q2032" t="str">
        <f>MID(N2032,1,FIND("/",N2032)-1)</f>
        <v>technology</v>
      </c>
      <c r="R2032" t="str">
        <f>MID(N2032,FIND("/",N2032)+1,LEN(N2032))</f>
        <v>hardware</v>
      </c>
      <c r="S2032" s="10">
        <f>(((J2032/60)/60)/24)+DATE(1970,1,1)</f>
        <v>41212.996481481481</v>
      </c>
      <c r="T2032" s="11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>(E2033/D2033) * 100</f>
        <v>120.35</v>
      </c>
      <c r="P2033" s="15">
        <f>(E2033/L2033)</f>
        <v>118.45472440944881</v>
      </c>
      <c r="Q2033" t="str">
        <f>MID(N2033,1,FIND("/",N2033)-1)</f>
        <v>technology</v>
      </c>
      <c r="R2033" t="str">
        <f>MID(N2033,FIND("/",N2033)+1,LEN(N2033))</f>
        <v>hardware</v>
      </c>
      <c r="S2033" s="10">
        <f>(((J2033/60)/60)/24)+DATE(1970,1,1)</f>
        <v>41975.329317129625</v>
      </c>
      <c r="T2033" s="11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>(E2034/D2034) * 100</f>
        <v>304.18799999999999</v>
      </c>
      <c r="P2034" s="15">
        <f>(E2034/L2034)</f>
        <v>143.21468926553672</v>
      </c>
      <c r="Q2034" t="str">
        <f>MID(N2034,1,FIND("/",N2034)-1)</f>
        <v>technology</v>
      </c>
      <c r="R2034" t="str">
        <f>MID(N2034,FIND("/",N2034)+1,LEN(N2034))</f>
        <v>hardware</v>
      </c>
      <c r="S2034" s="10">
        <f>(((J2034/60)/60)/24)+DATE(1970,1,1)</f>
        <v>42689.565671296295</v>
      </c>
      <c r="T2034" s="11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>(E2035/D2035) * 100</f>
        <v>178.67599999999999</v>
      </c>
      <c r="P2035" s="15">
        <f>(E2035/L2035)</f>
        <v>282.71518987341773</v>
      </c>
      <c r="Q2035" t="str">
        <f>MID(N2035,1,FIND("/",N2035)-1)</f>
        <v>technology</v>
      </c>
      <c r="R2035" t="str">
        <f>MID(N2035,FIND("/",N2035)+1,LEN(N2035))</f>
        <v>hardware</v>
      </c>
      <c r="S2035" s="10">
        <f>(((J2035/60)/60)/24)+DATE(1970,1,1)</f>
        <v>41725.082384259258</v>
      </c>
      <c r="T2035" s="11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>(E2036/D2036) * 100</f>
        <v>386.81998717948721</v>
      </c>
      <c r="P2036" s="15">
        <f>(E2036/L2036)</f>
        <v>593.93620078740162</v>
      </c>
      <c r="Q2036" t="str">
        <f>MID(N2036,1,FIND("/",N2036)-1)</f>
        <v>technology</v>
      </c>
      <c r="R2036" t="str">
        <f>MID(N2036,FIND("/",N2036)+1,LEN(N2036))</f>
        <v>hardware</v>
      </c>
      <c r="S2036" s="10">
        <f>(((J2036/60)/60)/24)+DATE(1970,1,1)</f>
        <v>42076.130011574074</v>
      </c>
      <c r="T2036" s="11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>(E2037/D2037) * 100</f>
        <v>211.03642500000004</v>
      </c>
      <c r="P2037" s="15">
        <f>(E2037/L2037)</f>
        <v>262.15704968944101</v>
      </c>
      <c r="Q2037" t="str">
        <f>MID(N2037,1,FIND("/",N2037)-1)</f>
        <v>technology</v>
      </c>
      <c r="R2037" t="str">
        <f>MID(N2037,FIND("/",N2037)+1,LEN(N2037))</f>
        <v>hardware</v>
      </c>
      <c r="S2037" s="10">
        <f>(((J2037/60)/60)/24)+DATE(1970,1,1)</f>
        <v>42311.625081018516</v>
      </c>
      <c r="T2037" s="11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>(E2038/D2038) * 100</f>
        <v>131.66833333333335</v>
      </c>
      <c r="P2038" s="15">
        <f>(E2038/L2038)</f>
        <v>46.580778301886795</v>
      </c>
      <c r="Q2038" t="str">
        <f>MID(N2038,1,FIND("/",N2038)-1)</f>
        <v>technology</v>
      </c>
      <c r="R2038" t="str">
        <f>MID(N2038,FIND("/",N2038)+1,LEN(N2038))</f>
        <v>hardware</v>
      </c>
      <c r="S2038" s="10">
        <f>(((J2038/60)/60)/24)+DATE(1970,1,1)</f>
        <v>41738.864803240744</v>
      </c>
      <c r="T2038" s="11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>(E2039/D2039) * 100</f>
        <v>300.47639999999996</v>
      </c>
      <c r="P2039" s="15">
        <f>(E2039/L2039)</f>
        <v>70.041118881118877</v>
      </c>
      <c r="Q2039" t="str">
        <f>MID(N2039,1,FIND("/",N2039)-1)</f>
        <v>technology</v>
      </c>
      <c r="R2039" t="str">
        <f>MID(N2039,FIND("/",N2039)+1,LEN(N2039))</f>
        <v>hardware</v>
      </c>
      <c r="S2039" s="10">
        <f>(((J2039/60)/60)/24)+DATE(1970,1,1)</f>
        <v>41578.210104166668</v>
      </c>
      <c r="T2039" s="11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>(E2040/D2040) * 100</f>
        <v>420.51249999999999</v>
      </c>
      <c r="P2040" s="15">
        <f>(E2040/L2040)</f>
        <v>164.90686274509804</v>
      </c>
      <c r="Q2040" t="str">
        <f>MID(N2040,1,FIND("/",N2040)-1)</f>
        <v>technology</v>
      </c>
      <c r="R2040" t="str">
        <f>MID(N2040,FIND("/",N2040)+1,LEN(N2040))</f>
        <v>hardware</v>
      </c>
      <c r="S2040" s="10">
        <f>(((J2040/60)/60)/24)+DATE(1970,1,1)</f>
        <v>41424.27107638889</v>
      </c>
      <c r="T2040" s="11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>(E2041/D2041) * 100</f>
        <v>136.21680000000001</v>
      </c>
      <c r="P2041" s="15">
        <f>(E2041/L2041)</f>
        <v>449.26385224274406</v>
      </c>
      <c r="Q2041" t="str">
        <f>MID(N2041,1,FIND("/",N2041)-1)</f>
        <v>technology</v>
      </c>
      <c r="R2041" t="str">
        <f>MID(N2041,FIND("/",N2041)+1,LEN(N2041))</f>
        <v>hardware</v>
      </c>
      <c r="S2041" s="10">
        <f>(((J2041/60)/60)/24)+DATE(1970,1,1)</f>
        <v>42675.438946759255</v>
      </c>
      <c r="T2041" s="11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>(E2042/D2042) * 100</f>
        <v>248.17133333333334</v>
      </c>
      <c r="P2042" s="15">
        <f>(E2042/L2042)</f>
        <v>27.472841328413285</v>
      </c>
      <c r="Q2042" t="str">
        <f>MID(N2042,1,FIND("/",N2042)-1)</f>
        <v>technology</v>
      </c>
      <c r="R2042" t="str">
        <f>MID(N2042,FIND("/",N2042)+1,LEN(N2042))</f>
        <v>hardware</v>
      </c>
      <c r="S2042" s="10">
        <f>(((J2042/60)/60)/24)+DATE(1970,1,1)</f>
        <v>41578.927118055559</v>
      </c>
      <c r="T2042" s="11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>(E2043/D2043) * 100</f>
        <v>181.86315789473684</v>
      </c>
      <c r="P2043" s="15">
        <f>(E2043/L2043)</f>
        <v>143.97499999999999</v>
      </c>
      <c r="Q2043" t="str">
        <f>MID(N2043,1,FIND("/",N2043)-1)</f>
        <v>technology</v>
      </c>
      <c r="R2043" t="str">
        <f>MID(N2043,FIND("/",N2043)+1,LEN(N2043))</f>
        <v>hardware</v>
      </c>
      <c r="S2043" s="10">
        <f>(((J2043/60)/60)/24)+DATE(1970,1,1)</f>
        <v>42654.525775462964</v>
      </c>
      <c r="T2043" s="11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>(E2044/D2044) * 100</f>
        <v>123.53</v>
      </c>
      <c r="P2044" s="15">
        <f>(E2044/L2044)</f>
        <v>88.23571428571428</v>
      </c>
      <c r="Q2044" t="str">
        <f>MID(N2044,1,FIND("/",N2044)-1)</f>
        <v>technology</v>
      </c>
      <c r="R2044" t="str">
        <f>MID(N2044,FIND("/",N2044)+1,LEN(N2044))</f>
        <v>hardware</v>
      </c>
      <c r="S2044" s="10">
        <f>(((J2044/60)/60)/24)+DATE(1970,1,1)</f>
        <v>42331.708032407405</v>
      </c>
      <c r="T2044" s="11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>(E2045/D2045) * 100</f>
        <v>506.20938628158842</v>
      </c>
      <c r="P2045" s="15">
        <f>(E2045/L2045)</f>
        <v>36.326424870466319</v>
      </c>
      <c r="Q2045" t="str">
        <f>MID(N2045,1,FIND("/",N2045)-1)</f>
        <v>technology</v>
      </c>
      <c r="R2045" t="str">
        <f>MID(N2045,FIND("/",N2045)+1,LEN(N2045))</f>
        <v>hardware</v>
      </c>
      <c r="S2045" s="10">
        <f>(((J2045/60)/60)/24)+DATE(1970,1,1)</f>
        <v>42661.176817129628</v>
      </c>
      <c r="T2045" s="11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>(E2046/D2046) * 100</f>
        <v>108.21333333333334</v>
      </c>
      <c r="P2046" s="15">
        <f>(E2046/L2046)</f>
        <v>90.177777777777777</v>
      </c>
      <c r="Q2046" t="str">
        <f>MID(N2046,1,FIND("/",N2046)-1)</f>
        <v>technology</v>
      </c>
      <c r="R2046" t="str">
        <f>MID(N2046,FIND("/",N2046)+1,LEN(N2046))</f>
        <v>hardware</v>
      </c>
      <c r="S2046" s="10">
        <f>(((J2046/60)/60)/24)+DATE(1970,1,1)</f>
        <v>42138.684189814812</v>
      </c>
      <c r="T2046" s="11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>(E2047/D2047) * 100</f>
        <v>819.18387755102037</v>
      </c>
      <c r="P2047" s="15">
        <f>(E2047/L2047)</f>
        <v>152.62361216730039</v>
      </c>
      <c r="Q2047" t="str">
        <f>MID(N2047,1,FIND("/",N2047)-1)</f>
        <v>technology</v>
      </c>
      <c r="R2047" t="str">
        <f>MID(N2047,FIND("/",N2047)+1,LEN(N2047))</f>
        <v>hardware</v>
      </c>
      <c r="S2047" s="10">
        <f>(((J2047/60)/60)/24)+DATE(1970,1,1)</f>
        <v>41069.088506944441</v>
      </c>
      <c r="T2047" s="11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>(E2048/D2048) * 100</f>
        <v>121.10000000000001</v>
      </c>
      <c r="P2048" s="15">
        <f>(E2048/L2048)</f>
        <v>55.806451612903224</v>
      </c>
      <c r="Q2048" t="str">
        <f>MID(N2048,1,FIND("/",N2048)-1)</f>
        <v>technology</v>
      </c>
      <c r="R2048" t="str">
        <f>MID(N2048,FIND("/",N2048)+1,LEN(N2048))</f>
        <v>hardware</v>
      </c>
      <c r="S2048" s="10">
        <f>(((J2048/60)/60)/24)+DATE(1970,1,1)</f>
        <v>41387.171805555554</v>
      </c>
      <c r="T2048" s="11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>(E2049/D2049) * 100</f>
        <v>102.99897959183673</v>
      </c>
      <c r="P2049" s="15">
        <f>(E2049/L2049)</f>
        <v>227.85327313769753</v>
      </c>
      <c r="Q2049" t="str">
        <f>MID(N2049,1,FIND("/",N2049)-1)</f>
        <v>technology</v>
      </c>
      <c r="R2049" t="str">
        <f>MID(N2049,FIND("/",N2049)+1,LEN(N2049))</f>
        <v>hardware</v>
      </c>
      <c r="S2049" s="10">
        <f>(((J2049/60)/60)/24)+DATE(1970,1,1)</f>
        <v>42081.903587962966</v>
      </c>
      <c r="T2049" s="11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>(E2050/D2050) * 100</f>
        <v>148.33229411764705</v>
      </c>
      <c r="P2050" s="15">
        <f>(E2050/L2050)</f>
        <v>91.82989803350327</v>
      </c>
      <c r="Q2050" t="str">
        <f>MID(N2050,1,FIND("/",N2050)-1)</f>
        <v>technology</v>
      </c>
      <c r="R2050" t="str">
        <f>MID(N2050,FIND("/",N2050)+1,LEN(N2050))</f>
        <v>hardware</v>
      </c>
      <c r="S2050" s="10">
        <f>(((J2050/60)/60)/24)+DATE(1970,1,1)</f>
        <v>41387.651516203703</v>
      </c>
      <c r="T2050" s="11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>(E2051/D2051) * 100</f>
        <v>120.19070000000001</v>
      </c>
      <c r="P2051" s="15">
        <f>(E2051/L2051)</f>
        <v>80.991037735849048</v>
      </c>
      <c r="Q2051" t="str">
        <f>MID(N2051,1,FIND("/",N2051)-1)</f>
        <v>technology</v>
      </c>
      <c r="R2051" t="str">
        <f>MID(N2051,FIND("/",N2051)+1,LEN(N2051))</f>
        <v>hardware</v>
      </c>
      <c r="S2051" s="10">
        <f>(((J2051/60)/60)/24)+DATE(1970,1,1)</f>
        <v>41575.527349537035</v>
      </c>
      <c r="T2051" s="11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>(E2052/D2052) * 100</f>
        <v>473.27000000000004</v>
      </c>
      <c r="P2052" s="15">
        <f>(E2052/L2052)</f>
        <v>278.39411764705881</v>
      </c>
      <c r="Q2052" t="str">
        <f>MID(N2052,1,FIND("/",N2052)-1)</f>
        <v>technology</v>
      </c>
      <c r="R2052" t="str">
        <f>MID(N2052,FIND("/",N2052)+1,LEN(N2052))</f>
        <v>hardware</v>
      </c>
      <c r="S2052" s="10">
        <f>(((J2052/60)/60)/24)+DATE(1970,1,1)</f>
        <v>42115.071504629625</v>
      </c>
      <c r="T2052" s="11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>(E2053/D2053) * 100</f>
        <v>130.36250000000001</v>
      </c>
      <c r="P2053" s="15">
        <f>(E2053/L2053)</f>
        <v>43.095041322314053</v>
      </c>
      <c r="Q2053" t="str">
        <f>MID(N2053,1,FIND("/",N2053)-1)</f>
        <v>technology</v>
      </c>
      <c r="R2053" t="str">
        <f>MID(N2053,FIND("/",N2053)+1,LEN(N2053))</f>
        <v>hardware</v>
      </c>
      <c r="S2053" s="10">
        <f>(((J2053/60)/60)/24)+DATE(1970,1,1)</f>
        <v>41604.022418981483</v>
      </c>
      <c r="T2053" s="11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>(E2054/D2054) * 100</f>
        <v>353.048</v>
      </c>
      <c r="P2054" s="15">
        <f>(E2054/L2054)</f>
        <v>326.29205175600737</v>
      </c>
      <c r="Q2054" t="str">
        <f>MID(N2054,1,FIND("/",N2054)-1)</f>
        <v>technology</v>
      </c>
      <c r="R2054" t="str">
        <f>MID(N2054,FIND("/",N2054)+1,LEN(N2054))</f>
        <v>hardware</v>
      </c>
      <c r="S2054" s="10">
        <f>(((J2054/60)/60)/24)+DATE(1970,1,1)</f>
        <v>42375.08394675926</v>
      </c>
      <c r="T2054" s="11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>(E2055/D2055) * 100</f>
        <v>101.02</v>
      </c>
      <c r="P2055" s="15">
        <f>(E2055/L2055)</f>
        <v>41.743801652892564</v>
      </c>
      <c r="Q2055" t="str">
        <f>MID(N2055,1,FIND("/",N2055)-1)</f>
        <v>technology</v>
      </c>
      <c r="R2055" t="str">
        <f>MID(N2055,FIND("/",N2055)+1,LEN(N2055))</f>
        <v>hardware</v>
      </c>
      <c r="S2055" s="10">
        <f>(((J2055/60)/60)/24)+DATE(1970,1,1)</f>
        <v>42303.617488425924</v>
      </c>
      <c r="T2055" s="11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>(E2056/D2056) * 100</f>
        <v>113.59142857142857</v>
      </c>
      <c r="P2056" s="15">
        <f>(E2056/L2056)</f>
        <v>64.020933977455712</v>
      </c>
      <c r="Q2056" t="str">
        <f>MID(N2056,1,FIND("/",N2056)-1)</f>
        <v>technology</v>
      </c>
      <c r="R2056" t="str">
        <f>MID(N2056,FIND("/",N2056)+1,LEN(N2056))</f>
        <v>hardware</v>
      </c>
      <c r="S2056" s="10">
        <f>(((J2056/60)/60)/24)+DATE(1970,1,1)</f>
        <v>41731.520949074074</v>
      </c>
      <c r="T2056" s="11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>(E2057/D2057) * 100</f>
        <v>167.41666666666666</v>
      </c>
      <c r="P2057" s="15">
        <f>(E2057/L2057)</f>
        <v>99.455445544554451</v>
      </c>
      <c r="Q2057" t="str">
        <f>MID(N2057,1,FIND("/",N2057)-1)</f>
        <v>technology</v>
      </c>
      <c r="R2057" t="str">
        <f>MID(N2057,FIND("/",N2057)+1,LEN(N2057))</f>
        <v>hardware</v>
      </c>
      <c r="S2057" s="10">
        <f>(((J2057/60)/60)/24)+DATE(1970,1,1)</f>
        <v>41946.674108796295</v>
      </c>
      <c r="T2057" s="11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>(E2058/D2058) * 100</f>
        <v>153.452</v>
      </c>
      <c r="P2058" s="15">
        <f>(E2058/L2058)</f>
        <v>138.49458483754512</v>
      </c>
      <c r="Q2058" t="str">
        <f>MID(N2058,1,FIND("/",N2058)-1)</f>
        <v>technology</v>
      </c>
      <c r="R2058" t="str">
        <f>MID(N2058,FIND("/",N2058)+1,LEN(N2058))</f>
        <v>hardware</v>
      </c>
      <c r="S2058" s="10">
        <f>(((J2058/60)/60)/24)+DATE(1970,1,1)</f>
        <v>41351.76090277778</v>
      </c>
      <c r="T2058" s="11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>(E2059/D2059) * 100</f>
        <v>202.23220000000001</v>
      </c>
      <c r="P2059" s="15">
        <f>(E2059/L2059)</f>
        <v>45.547792792792798</v>
      </c>
      <c r="Q2059" t="str">
        <f>MID(N2059,1,FIND("/",N2059)-1)</f>
        <v>technology</v>
      </c>
      <c r="R2059" t="str">
        <f>MID(N2059,FIND("/",N2059)+1,LEN(N2059))</f>
        <v>hardware</v>
      </c>
      <c r="S2059" s="10">
        <f>(((J2059/60)/60)/24)+DATE(1970,1,1)</f>
        <v>42396.494583333333</v>
      </c>
      <c r="T2059" s="11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>(E2060/D2060) * 100</f>
        <v>168.28125</v>
      </c>
      <c r="P2060" s="15">
        <f>(E2060/L2060)</f>
        <v>10.507317073170732</v>
      </c>
      <c r="Q2060" t="str">
        <f>MID(N2060,1,FIND("/",N2060)-1)</f>
        <v>technology</v>
      </c>
      <c r="R2060" t="str">
        <f>MID(N2060,FIND("/",N2060)+1,LEN(N2060))</f>
        <v>hardware</v>
      </c>
      <c r="S2060" s="10">
        <f>(((J2060/60)/60)/24)+DATE(1970,1,1)</f>
        <v>42026.370717592596</v>
      </c>
      <c r="T2060" s="11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>(E2061/D2061) * 100</f>
        <v>143.45666666666668</v>
      </c>
      <c r="P2061" s="15">
        <f>(E2061/L2061)</f>
        <v>114.76533333333333</v>
      </c>
      <c r="Q2061" t="str">
        <f>MID(N2061,1,FIND("/",N2061)-1)</f>
        <v>technology</v>
      </c>
      <c r="R2061" t="str">
        <f>MID(N2061,FIND("/",N2061)+1,LEN(N2061))</f>
        <v>hardware</v>
      </c>
      <c r="S2061" s="10">
        <f>(((J2061/60)/60)/24)+DATE(1970,1,1)</f>
        <v>42361.602476851855</v>
      </c>
      <c r="T2061" s="11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>(E2062/D2062) * 100</f>
        <v>196.4</v>
      </c>
      <c r="P2062" s="15">
        <f>(E2062/L2062)</f>
        <v>35.997067448680355</v>
      </c>
      <c r="Q2062" t="str">
        <f>MID(N2062,1,FIND("/",N2062)-1)</f>
        <v>technology</v>
      </c>
      <c r="R2062" t="str">
        <f>MID(N2062,FIND("/",N2062)+1,LEN(N2062))</f>
        <v>hardware</v>
      </c>
      <c r="S2062" s="10">
        <f>(((J2062/60)/60)/24)+DATE(1970,1,1)</f>
        <v>41783.642939814818</v>
      </c>
      <c r="T2062" s="11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>(E2063/D2063) * 100</f>
        <v>107.91999999999999</v>
      </c>
      <c r="P2063" s="15">
        <f>(E2063/L2063)</f>
        <v>154.17142857142858</v>
      </c>
      <c r="Q2063" t="str">
        <f>MID(N2063,1,FIND("/",N2063)-1)</f>
        <v>technology</v>
      </c>
      <c r="R2063" t="str">
        <f>MID(N2063,FIND("/",N2063)+1,LEN(N2063))</f>
        <v>hardware</v>
      </c>
      <c r="S2063" s="10">
        <f>(((J2063/60)/60)/24)+DATE(1970,1,1)</f>
        <v>42705.764513888891</v>
      </c>
      <c r="T2063" s="11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>(E2064/D2064) * 100</f>
        <v>114.97699999999999</v>
      </c>
      <c r="P2064" s="15">
        <f>(E2064/L2064)</f>
        <v>566.38916256157631</v>
      </c>
      <c r="Q2064" t="str">
        <f>MID(N2064,1,FIND("/",N2064)-1)</f>
        <v>technology</v>
      </c>
      <c r="R2064" t="str">
        <f>MID(N2064,FIND("/",N2064)+1,LEN(N2064))</f>
        <v>hardware</v>
      </c>
      <c r="S2064" s="10">
        <f>(((J2064/60)/60)/24)+DATE(1970,1,1)</f>
        <v>42423.3830787037</v>
      </c>
      <c r="T2064" s="11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>(E2065/D2065) * 100</f>
        <v>148.04999999999998</v>
      </c>
      <c r="P2065" s="15">
        <f>(E2065/L2065)</f>
        <v>120.85714285714286</v>
      </c>
      <c r="Q2065" t="str">
        <f>MID(N2065,1,FIND("/",N2065)-1)</f>
        <v>technology</v>
      </c>
      <c r="R2065" t="str">
        <f>MID(N2065,FIND("/",N2065)+1,LEN(N2065))</f>
        <v>hardware</v>
      </c>
      <c r="S2065" s="10">
        <f>(((J2065/60)/60)/24)+DATE(1970,1,1)</f>
        <v>42472.73265046296</v>
      </c>
      <c r="T2065" s="11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>(E2066/D2066) * 100</f>
        <v>191.16676082790633</v>
      </c>
      <c r="P2066" s="15">
        <f>(E2066/L2066)</f>
        <v>86.163845492085343</v>
      </c>
      <c r="Q2066" t="str">
        <f>MID(N2066,1,FIND("/",N2066)-1)</f>
        <v>technology</v>
      </c>
      <c r="R2066" t="str">
        <f>MID(N2066,FIND("/",N2066)+1,LEN(N2066))</f>
        <v>hardware</v>
      </c>
      <c r="S2066" s="10">
        <f>(((J2066/60)/60)/24)+DATE(1970,1,1)</f>
        <v>41389.364849537036</v>
      </c>
      <c r="T2066" s="11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>(E2067/D2067) * 100</f>
        <v>199.215125</v>
      </c>
      <c r="P2067" s="15">
        <f>(E2067/L2067)</f>
        <v>51.212114395886893</v>
      </c>
      <c r="Q2067" t="str">
        <f>MID(N2067,1,FIND("/",N2067)-1)</f>
        <v>technology</v>
      </c>
      <c r="R2067" t="str">
        <f>MID(N2067,FIND("/",N2067)+1,LEN(N2067))</f>
        <v>hardware</v>
      </c>
      <c r="S2067" s="10">
        <f>(((J2067/60)/60)/24)+DATE(1970,1,1)</f>
        <v>41603.333668981482</v>
      </c>
      <c r="T2067" s="11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>(E2068/D2068) * 100</f>
        <v>218.6</v>
      </c>
      <c r="P2068" s="15">
        <f>(E2068/L2068)</f>
        <v>67.261538461538464</v>
      </c>
      <c r="Q2068" t="str">
        <f>MID(N2068,1,FIND("/",N2068)-1)</f>
        <v>technology</v>
      </c>
      <c r="R2068" t="str">
        <f>MID(N2068,FIND("/",N2068)+1,LEN(N2068))</f>
        <v>hardware</v>
      </c>
      <c r="S2068" s="10">
        <f>(((J2068/60)/60)/24)+DATE(1970,1,1)</f>
        <v>41844.771793981483</v>
      </c>
      <c r="T2068" s="11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>(E2069/D2069) * 100</f>
        <v>126.86868686868686</v>
      </c>
      <c r="P2069" s="15">
        <f>(E2069/L2069)</f>
        <v>62.8</v>
      </c>
      <c r="Q2069" t="str">
        <f>MID(N2069,1,FIND("/",N2069)-1)</f>
        <v>technology</v>
      </c>
      <c r="R2069" t="str">
        <f>MID(N2069,FIND("/",N2069)+1,LEN(N2069))</f>
        <v>hardware</v>
      </c>
      <c r="S2069" s="10">
        <f>(((J2069/60)/60)/24)+DATE(1970,1,1)</f>
        <v>42115.853888888887</v>
      </c>
      <c r="T2069" s="11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>(E2070/D2070) * 100</f>
        <v>105.22388000000001</v>
      </c>
      <c r="P2070" s="15">
        <f>(E2070/L2070)</f>
        <v>346.13118421052633</v>
      </c>
      <c r="Q2070" t="str">
        <f>MID(N2070,1,FIND("/",N2070)-1)</f>
        <v>technology</v>
      </c>
      <c r="R2070" t="str">
        <f>MID(N2070,FIND("/",N2070)+1,LEN(N2070))</f>
        <v>hardware</v>
      </c>
      <c r="S2070" s="10">
        <f>(((J2070/60)/60)/24)+DATE(1970,1,1)</f>
        <v>42633.841608796298</v>
      </c>
      <c r="T2070" s="11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>(E2071/D2071) * 100</f>
        <v>128.40666000000002</v>
      </c>
      <c r="P2071" s="15">
        <f>(E2071/L2071)</f>
        <v>244.11912547528519</v>
      </c>
      <c r="Q2071" t="str">
        <f>MID(N2071,1,FIND("/",N2071)-1)</f>
        <v>technology</v>
      </c>
      <c r="R2071" t="str">
        <f>MID(N2071,FIND("/",N2071)+1,LEN(N2071))</f>
        <v>hardware</v>
      </c>
      <c r="S2071" s="10">
        <f>(((J2071/60)/60)/24)+DATE(1970,1,1)</f>
        <v>42340.972118055557</v>
      </c>
      <c r="T2071" s="11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>(E2072/D2072) * 100</f>
        <v>317.3272</v>
      </c>
      <c r="P2072" s="15">
        <f>(E2072/L2072)</f>
        <v>259.25424836601309</v>
      </c>
      <c r="Q2072" t="str">
        <f>MID(N2072,1,FIND("/",N2072)-1)</f>
        <v>technology</v>
      </c>
      <c r="R2072" t="str">
        <f>MID(N2072,FIND("/",N2072)+1,LEN(N2072))</f>
        <v>hardware</v>
      </c>
      <c r="S2072" s="10">
        <f>(((J2072/60)/60)/24)+DATE(1970,1,1)</f>
        <v>42519.6565162037</v>
      </c>
      <c r="T2072" s="11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>(E2073/D2073) * 100</f>
        <v>280.73</v>
      </c>
      <c r="P2073" s="15">
        <f>(E2073/L2073)</f>
        <v>201.96402877697841</v>
      </c>
      <c r="Q2073" t="str">
        <f>MID(N2073,1,FIND("/",N2073)-1)</f>
        <v>technology</v>
      </c>
      <c r="R2073" t="str">
        <f>MID(N2073,FIND("/",N2073)+1,LEN(N2073))</f>
        <v>hardware</v>
      </c>
      <c r="S2073" s="10">
        <f>(((J2073/60)/60)/24)+DATE(1970,1,1)</f>
        <v>42600.278749999998</v>
      </c>
      <c r="T2073" s="11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>(E2074/D2074) * 100</f>
        <v>110.73146853146854</v>
      </c>
      <c r="P2074" s="15">
        <f>(E2074/L2074)</f>
        <v>226.20857142857142</v>
      </c>
      <c r="Q2074" t="str">
        <f>MID(N2074,1,FIND("/",N2074)-1)</f>
        <v>technology</v>
      </c>
      <c r="R2074" t="str">
        <f>MID(N2074,FIND("/",N2074)+1,LEN(N2074))</f>
        <v>hardware</v>
      </c>
      <c r="S2074" s="10">
        <f>(((J2074/60)/60)/24)+DATE(1970,1,1)</f>
        <v>42467.581388888888</v>
      </c>
      <c r="T2074" s="11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>(E2075/D2075) * 100</f>
        <v>152.60429999999999</v>
      </c>
      <c r="P2075" s="15">
        <f>(E2075/L2075)</f>
        <v>324.69</v>
      </c>
      <c r="Q2075" t="str">
        <f>MID(N2075,1,FIND("/",N2075)-1)</f>
        <v>technology</v>
      </c>
      <c r="R2075" t="str">
        <f>MID(N2075,FIND("/",N2075)+1,LEN(N2075))</f>
        <v>hardware</v>
      </c>
      <c r="S2075" s="10">
        <f>(((J2075/60)/60)/24)+DATE(1970,1,1)</f>
        <v>42087.668032407411</v>
      </c>
      <c r="T2075" s="11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>(E2076/D2076) * 100</f>
        <v>102.49999999999999</v>
      </c>
      <c r="P2076" s="15">
        <f>(E2076/L2076)</f>
        <v>205</v>
      </c>
      <c r="Q2076" t="str">
        <f>MID(N2076,1,FIND("/",N2076)-1)</f>
        <v>technology</v>
      </c>
      <c r="R2076" t="str">
        <f>MID(N2076,FIND("/",N2076)+1,LEN(N2076))</f>
        <v>hardware</v>
      </c>
      <c r="S2076" s="10">
        <f>(((J2076/60)/60)/24)+DATE(1970,1,1)</f>
        <v>42466.826180555552</v>
      </c>
      <c r="T2076" s="11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>(E2077/D2077) * 100</f>
        <v>1678.3738373837384</v>
      </c>
      <c r="P2077" s="15">
        <f>(E2077/L2077)</f>
        <v>20.465926829268295</v>
      </c>
      <c r="Q2077" t="str">
        <f>MID(N2077,1,FIND("/",N2077)-1)</f>
        <v>technology</v>
      </c>
      <c r="R2077" t="str">
        <f>MID(N2077,FIND("/",N2077)+1,LEN(N2077))</f>
        <v>hardware</v>
      </c>
      <c r="S2077" s="10">
        <f>(((J2077/60)/60)/24)+DATE(1970,1,1)</f>
        <v>41450.681574074071</v>
      </c>
      <c r="T2077" s="11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>(E2078/D2078) * 100</f>
        <v>543.349156424581</v>
      </c>
      <c r="P2078" s="15">
        <f>(E2078/L2078)</f>
        <v>116.35303146309367</v>
      </c>
      <c r="Q2078" t="str">
        <f>MID(N2078,1,FIND("/",N2078)-1)</f>
        <v>technology</v>
      </c>
      <c r="R2078" t="str">
        <f>MID(N2078,FIND("/",N2078)+1,LEN(N2078))</f>
        <v>hardware</v>
      </c>
      <c r="S2078" s="10">
        <f>(((J2078/60)/60)/24)+DATE(1970,1,1)</f>
        <v>41803.880659722221</v>
      </c>
      <c r="T2078" s="11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>(E2079/D2079) * 100</f>
        <v>115.50800000000001</v>
      </c>
      <c r="P2079" s="15">
        <f>(E2079/L2079)</f>
        <v>307.20212765957444</v>
      </c>
      <c r="Q2079" t="str">
        <f>MID(N2079,1,FIND("/",N2079)-1)</f>
        <v>technology</v>
      </c>
      <c r="R2079" t="str">
        <f>MID(N2079,FIND("/",N2079)+1,LEN(N2079))</f>
        <v>hardware</v>
      </c>
      <c r="S2079" s="10">
        <f>(((J2079/60)/60)/24)+DATE(1970,1,1)</f>
        <v>42103.042546296296</v>
      </c>
      <c r="T2079" s="11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>(E2080/D2080) * 100</f>
        <v>131.20499999999998</v>
      </c>
      <c r="P2080" s="15">
        <f>(E2080/L2080)</f>
        <v>546.6875</v>
      </c>
      <c r="Q2080" t="str">
        <f>MID(N2080,1,FIND("/",N2080)-1)</f>
        <v>technology</v>
      </c>
      <c r="R2080" t="str">
        <f>MID(N2080,FIND("/",N2080)+1,LEN(N2080))</f>
        <v>hardware</v>
      </c>
      <c r="S2080" s="10">
        <f>(((J2080/60)/60)/24)+DATE(1970,1,1)</f>
        <v>42692.771493055552</v>
      </c>
      <c r="T2080" s="11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>(E2081/D2081) * 100</f>
        <v>288.17</v>
      </c>
      <c r="P2081" s="15">
        <f>(E2081/L2081)</f>
        <v>47.474464579901152</v>
      </c>
      <c r="Q2081" t="str">
        <f>MID(N2081,1,FIND("/",N2081)-1)</f>
        <v>technology</v>
      </c>
      <c r="R2081" t="str">
        <f>MID(N2081,FIND("/",N2081)+1,LEN(N2081))</f>
        <v>hardware</v>
      </c>
      <c r="S2081" s="10">
        <f>(((J2081/60)/60)/24)+DATE(1970,1,1)</f>
        <v>42150.71056712963</v>
      </c>
      <c r="T2081" s="11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>(E2082/D2082) * 100</f>
        <v>507.8</v>
      </c>
      <c r="P2082" s="15">
        <f>(E2082/L2082)</f>
        <v>101.56</v>
      </c>
      <c r="Q2082" t="str">
        <f>MID(N2082,1,FIND("/",N2082)-1)</f>
        <v>technology</v>
      </c>
      <c r="R2082" t="str">
        <f>MID(N2082,FIND("/",N2082)+1,LEN(N2082))</f>
        <v>hardware</v>
      </c>
      <c r="S2082" s="10">
        <f>(((J2082/60)/60)/24)+DATE(1970,1,1)</f>
        <v>42289.957175925927</v>
      </c>
      <c r="T2082" s="11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>(E2083/D2083) * 100</f>
        <v>114.57142857142857</v>
      </c>
      <c r="P2083" s="15">
        <f>(E2083/L2083)</f>
        <v>72.909090909090907</v>
      </c>
      <c r="Q2083" t="str">
        <f>MID(N2083,1,FIND("/",N2083)-1)</f>
        <v>music</v>
      </c>
      <c r="R2083" t="str">
        <f>MID(N2083,FIND("/",N2083)+1,LEN(N2083))</f>
        <v>indie rock</v>
      </c>
      <c r="S2083" s="10">
        <f>(((J2083/60)/60)/24)+DATE(1970,1,1)</f>
        <v>41004.156886574077</v>
      </c>
      <c r="T2083" s="11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>(E2084/D2084) * 100</f>
        <v>110.73333333333333</v>
      </c>
      <c r="P2084" s="15">
        <f>(E2084/L2084)</f>
        <v>43.710526315789473</v>
      </c>
      <c r="Q2084" t="str">
        <f>MID(N2084,1,FIND("/",N2084)-1)</f>
        <v>music</v>
      </c>
      <c r="R2084" t="str">
        <f>MID(N2084,FIND("/",N2084)+1,LEN(N2084))</f>
        <v>indie rock</v>
      </c>
      <c r="S2084" s="10">
        <f>(((J2084/60)/60)/24)+DATE(1970,1,1)</f>
        <v>40811.120324074072</v>
      </c>
      <c r="T2084" s="11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>(E2085/D2085) * 100</f>
        <v>113.33333333333333</v>
      </c>
      <c r="P2085" s="15">
        <f>(E2085/L2085)</f>
        <v>34</v>
      </c>
      <c r="Q2085" t="str">
        <f>MID(N2085,1,FIND("/",N2085)-1)</f>
        <v>music</v>
      </c>
      <c r="R2085" t="str">
        <f>MID(N2085,FIND("/",N2085)+1,LEN(N2085))</f>
        <v>indie rock</v>
      </c>
      <c r="S2085" s="10">
        <f>(((J2085/60)/60)/24)+DATE(1970,1,1)</f>
        <v>41034.72216435185</v>
      </c>
      <c r="T2085" s="11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>(E2086/D2086) * 100</f>
        <v>108.33333333333333</v>
      </c>
      <c r="P2086" s="15">
        <f>(E2086/L2086)</f>
        <v>70.652173913043484</v>
      </c>
      <c r="Q2086" t="str">
        <f>MID(N2086,1,FIND("/",N2086)-1)</f>
        <v>music</v>
      </c>
      <c r="R2086" t="str">
        <f>MID(N2086,FIND("/",N2086)+1,LEN(N2086))</f>
        <v>indie rock</v>
      </c>
      <c r="S2086" s="10">
        <f>(((J2086/60)/60)/24)+DATE(1970,1,1)</f>
        <v>41731.833124999997</v>
      </c>
      <c r="T2086" s="11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>(E2087/D2087) * 100</f>
        <v>123.53333333333335</v>
      </c>
      <c r="P2087" s="15">
        <f>(E2087/L2087)</f>
        <v>89.301204819277103</v>
      </c>
      <c r="Q2087" t="str">
        <f>MID(N2087,1,FIND("/",N2087)-1)</f>
        <v>music</v>
      </c>
      <c r="R2087" t="str">
        <f>MID(N2087,FIND("/",N2087)+1,LEN(N2087))</f>
        <v>indie rock</v>
      </c>
      <c r="S2087" s="10">
        <f>(((J2087/60)/60)/24)+DATE(1970,1,1)</f>
        <v>41075.835497685184</v>
      </c>
      <c r="T2087" s="11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>(E2088/D2088) * 100</f>
        <v>100.69999999999999</v>
      </c>
      <c r="P2088" s="15">
        <f>(E2088/L2088)</f>
        <v>115.08571428571429</v>
      </c>
      <c r="Q2088" t="str">
        <f>MID(N2088,1,FIND("/",N2088)-1)</f>
        <v>music</v>
      </c>
      <c r="R2088" t="str">
        <f>MID(N2088,FIND("/",N2088)+1,LEN(N2088))</f>
        <v>indie rock</v>
      </c>
      <c r="S2088" s="10">
        <f>(((J2088/60)/60)/24)+DATE(1970,1,1)</f>
        <v>40860.67050925926</v>
      </c>
      <c r="T2088" s="11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>(E2089/D2089) * 100</f>
        <v>103.53333333333335</v>
      </c>
      <c r="P2089" s="15">
        <f>(E2089/L2089)</f>
        <v>62.12</v>
      </c>
      <c r="Q2089" t="str">
        <f>MID(N2089,1,FIND("/",N2089)-1)</f>
        <v>music</v>
      </c>
      <c r="R2089" t="str">
        <f>MID(N2089,FIND("/",N2089)+1,LEN(N2089))</f>
        <v>indie rock</v>
      </c>
      <c r="S2089" s="10">
        <f>(((J2089/60)/60)/24)+DATE(1970,1,1)</f>
        <v>40764.204375000001</v>
      </c>
      <c r="T2089" s="11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>(E2090/D2090) * 100</f>
        <v>115.51066666666668</v>
      </c>
      <c r="P2090" s="15">
        <f>(E2090/L2090)</f>
        <v>46.204266666666669</v>
      </c>
      <c r="Q2090" t="str">
        <f>MID(N2090,1,FIND("/",N2090)-1)</f>
        <v>music</v>
      </c>
      <c r="R2090" t="str">
        <f>MID(N2090,FIND("/",N2090)+1,LEN(N2090))</f>
        <v>indie rock</v>
      </c>
      <c r="S2090" s="10">
        <f>(((J2090/60)/60)/24)+DATE(1970,1,1)</f>
        <v>40395.714722222219</v>
      </c>
      <c r="T2090" s="11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>(E2091/D2091) * 100</f>
        <v>120.4004</v>
      </c>
      <c r="P2091" s="15">
        <f>(E2091/L2091)</f>
        <v>48.54854838709678</v>
      </c>
      <c r="Q2091" t="str">
        <f>MID(N2091,1,FIND("/",N2091)-1)</f>
        <v>music</v>
      </c>
      <c r="R2091" t="str">
        <f>MID(N2091,FIND("/",N2091)+1,LEN(N2091))</f>
        <v>indie rock</v>
      </c>
      <c r="S2091" s="10">
        <f>(((J2091/60)/60)/24)+DATE(1970,1,1)</f>
        <v>41453.076319444444</v>
      </c>
      <c r="T2091" s="11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>(E2092/D2092) * 100</f>
        <v>115.040375</v>
      </c>
      <c r="P2092" s="15">
        <f>(E2092/L2092)</f>
        <v>57.520187499999999</v>
      </c>
      <c r="Q2092" t="str">
        <f>MID(N2092,1,FIND("/",N2092)-1)</f>
        <v>music</v>
      </c>
      <c r="R2092" t="str">
        <f>MID(N2092,FIND("/",N2092)+1,LEN(N2092))</f>
        <v>indie rock</v>
      </c>
      <c r="S2092" s="10">
        <f>(((J2092/60)/60)/24)+DATE(1970,1,1)</f>
        <v>41299.381423611114</v>
      </c>
      <c r="T2092" s="11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>(E2093/D2093) * 100</f>
        <v>120.46777777777777</v>
      </c>
      <c r="P2093" s="15">
        <f>(E2093/L2093)</f>
        <v>88.147154471544724</v>
      </c>
      <c r="Q2093" t="str">
        <f>MID(N2093,1,FIND("/",N2093)-1)</f>
        <v>music</v>
      </c>
      <c r="R2093" t="str">
        <f>MID(N2093,FIND("/",N2093)+1,LEN(N2093))</f>
        <v>indie rock</v>
      </c>
      <c r="S2093" s="10">
        <f>(((J2093/60)/60)/24)+DATE(1970,1,1)</f>
        <v>40555.322662037033</v>
      </c>
      <c r="T2093" s="11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>(E2094/D2094) * 100</f>
        <v>101.28333333333333</v>
      </c>
      <c r="P2094" s="15">
        <f>(E2094/L2094)</f>
        <v>110.49090909090908</v>
      </c>
      <c r="Q2094" t="str">
        <f>MID(N2094,1,FIND("/",N2094)-1)</f>
        <v>music</v>
      </c>
      <c r="R2094" t="str">
        <f>MID(N2094,FIND("/",N2094)+1,LEN(N2094))</f>
        <v>indie rock</v>
      </c>
      <c r="S2094" s="10">
        <f>(((J2094/60)/60)/24)+DATE(1970,1,1)</f>
        <v>40763.707546296297</v>
      </c>
      <c r="T2094" s="11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>(E2095/D2095) * 100</f>
        <v>102.46666666666667</v>
      </c>
      <c r="P2095" s="15">
        <f>(E2095/L2095)</f>
        <v>66.826086956521735</v>
      </c>
      <c r="Q2095" t="str">
        <f>MID(N2095,1,FIND("/",N2095)-1)</f>
        <v>music</v>
      </c>
      <c r="R2095" t="str">
        <f>MID(N2095,FIND("/",N2095)+1,LEN(N2095))</f>
        <v>indie rock</v>
      </c>
      <c r="S2095" s="10">
        <f>(((J2095/60)/60)/24)+DATE(1970,1,1)</f>
        <v>41205.854537037041</v>
      </c>
      <c r="T2095" s="11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>(E2096/D2096) * 100</f>
        <v>120.54285714285714</v>
      </c>
      <c r="P2096" s="15">
        <f>(E2096/L2096)</f>
        <v>58.597222222222221</v>
      </c>
      <c r="Q2096" t="str">
        <f>MID(N2096,1,FIND("/",N2096)-1)</f>
        <v>music</v>
      </c>
      <c r="R2096" t="str">
        <f>MID(N2096,FIND("/",N2096)+1,LEN(N2096))</f>
        <v>indie rock</v>
      </c>
      <c r="S2096" s="10">
        <f>(((J2096/60)/60)/24)+DATE(1970,1,1)</f>
        <v>40939.02002314815</v>
      </c>
      <c r="T2096" s="11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>(E2097/D2097) * 100</f>
        <v>100</v>
      </c>
      <c r="P2097" s="15">
        <f>(E2097/L2097)</f>
        <v>113.63636363636364</v>
      </c>
      <c r="Q2097" t="str">
        <f>MID(N2097,1,FIND("/",N2097)-1)</f>
        <v>music</v>
      </c>
      <c r="R2097" t="str">
        <f>MID(N2097,FIND("/",N2097)+1,LEN(N2097))</f>
        <v>indie rock</v>
      </c>
      <c r="S2097" s="10">
        <f>(((J2097/60)/60)/24)+DATE(1970,1,1)</f>
        <v>40758.733483796292</v>
      </c>
      <c r="T2097" s="11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>(E2098/D2098) * 100</f>
        <v>101.66666666666666</v>
      </c>
      <c r="P2098" s="15">
        <f>(E2098/L2098)</f>
        <v>43.571428571428569</v>
      </c>
      <c r="Q2098" t="str">
        <f>MID(N2098,1,FIND("/",N2098)-1)</f>
        <v>music</v>
      </c>
      <c r="R2098" t="str">
        <f>MID(N2098,FIND("/",N2098)+1,LEN(N2098))</f>
        <v>indie rock</v>
      </c>
      <c r="S2098" s="10">
        <f>(((J2098/60)/60)/24)+DATE(1970,1,1)</f>
        <v>41192.758506944447</v>
      </c>
      <c r="T2098" s="11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>(E2099/D2099) * 100</f>
        <v>100</v>
      </c>
      <c r="P2099" s="15">
        <f>(E2099/L2099)</f>
        <v>78.94736842105263</v>
      </c>
      <c r="Q2099" t="str">
        <f>MID(N2099,1,FIND("/",N2099)-1)</f>
        <v>music</v>
      </c>
      <c r="R2099" t="str">
        <f>MID(N2099,FIND("/",N2099)+1,LEN(N2099))</f>
        <v>indie rock</v>
      </c>
      <c r="S2099" s="10">
        <f>(((J2099/60)/60)/24)+DATE(1970,1,1)</f>
        <v>40818.58489583333</v>
      </c>
      <c r="T2099" s="11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>(E2100/D2100) * 100</f>
        <v>100.33333333333334</v>
      </c>
      <c r="P2100" s="15">
        <f>(E2100/L2100)</f>
        <v>188.125</v>
      </c>
      <c r="Q2100" t="str">
        <f>MID(N2100,1,FIND("/",N2100)-1)</f>
        <v>music</v>
      </c>
      <c r="R2100" t="str">
        <f>MID(N2100,FIND("/",N2100)+1,LEN(N2100))</f>
        <v>indie rock</v>
      </c>
      <c r="S2100" s="10">
        <f>(((J2100/60)/60)/24)+DATE(1970,1,1)</f>
        <v>40946.11383101852</v>
      </c>
      <c r="T2100" s="11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>(E2101/D2101) * 100</f>
        <v>132.36666666666667</v>
      </c>
      <c r="P2101" s="15">
        <f>(E2101/L2101)</f>
        <v>63.031746031746032</v>
      </c>
      <c r="Q2101" t="str">
        <f>MID(N2101,1,FIND("/",N2101)-1)</f>
        <v>music</v>
      </c>
      <c r="R2101" t="str">
        <f>MID(N2101,FIND("/",N2101)+1,LEN(N2101))</f>
        <v>indie rock</v>
      </c>
      <c r="S2101" s="10">
        <f>(((J2101/60)/60)/24)+DATE(1970,1,1)</f>
        <v>42173.746342592596</v>
      </c>
      <c r="T2101" s="11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>(E2102/D2102) * 100</f>
        <v>136.66666666666666</v>
      </c>
      <c r="P2102" s="15">
        <f>(E2102/L2102)</f>
        <v>30.37037037037037</v>
      </c>
      <c r="Q2102" t="str">
        <f>MID(N2102,1,FIND("/",N2102)-1)</f>
        <v>music</v>
      </c>
      <c r="R2102" t="str">
        <f>MID(N2102,FIND("/",N2102)+1,LEN(N2102))</f>
        <v>indie rock</v>
      </c>
      <c r="S2102" s="10">
        <f>(((J2102/60)/60)/24)+DATE(1970,1,1)</f>
        <v>41074.834965277776</v>
      </c>
      <c r="T2102" s="11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>(E2103/D2103) * 100</f>
        <v>113.25</v>
      </c>
      <c r="P2103" s="15">
        <f>(E2103/L2103)</f>
        <v>51.477272727272727</v>
      </c>
      <c r="Q2103" t="str">
        <f>MID(N2103,1,FIND("/",N2103)-1)</f>
        <v>music</v>
      </c>
      <c r="R2103" t="str">
        <f>MID(N2103,FIND("/",N2103)+1,LEN(N2103))</f>
        <v>indie rock</v>
      </c>
      <c r="S2103" s="10">
        <f>(((J2103/60)/60)/24)+DATE(1970,1,1)</f>
        <v>40892.149467592593</v>
      </c>
      <c r="T2103" s="11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>(E2104/D2104) * 100</f>
        <v>136</v>
      </c>
      <c r="P2104" s="15">
        <f>(E2104/L2104)</f>
        <v>35.789473684210527</v>
      </c>
      <c r="Q2104" t="str">
        <f>MID(N2104,1,FIND("/",N2104)-1)</f>
        <v>music</v>
      </c>
      <c r="R2104" t="str">
        <f>MID(N2104,FIND("/",N2104)+1,LEN(N2104))</f>
        <v>indie rock</v>
      </c>
      <c r="S2104" s="10">
        <f>(((J2104/60)/60)/24)+DATE(1970,1,1)</f>
        <v>40638.868611111109</v>
      </c>
      <c r="T2104" s="11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>(E2105/D2105) * 100</f>
        <v>146.12318374694613</v>
      </c>
      <c r="P2105" s="15">
        <f>(E2105/L2105)</f>
        <v>98.817391304347822</v>
      </c>
      <c r="Q2105" t="str">
        <f>MID(N2105,1,FIND("/",N2105)-1)</f>
        <v>music</v>
      </c>
      <c r="R2105" t="str">
        <f>MID(N2105,FIND("/",N2105)+1,LEN(N2105))</f>
        <v>indie rock</v>
      </c>
      <c r="S2105" s="10">
        <f>(((J2105/60)/60)/24)+DATE(1970,1,1)</f>
        <v>41192.754942129628</v>
      </c>
      <c r="T2105" s="11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>(E2106/D2106) * 100</f>
        <v>129.5</v>
      </c>
      <c r="P2106" s="15">
        <f>(E2106/L2106)</f>
        <v>28</v>
      </c>
      <c r="Q2106" t="str">
        <f>MID(N2106,1,FIND("/",N2106)-1)</f>
        <v>music</v>
      </c>
      <c r="R2106" t="str">
        <f>MID(N2106,FIND("/",N2106)+1,LEN(N2106))</f>
        <v>indie rock</v>
      </c>
      <c r="S2106" s="10">
        <f>(((J2106/60)/60)/24)+DATE(1970,1,1)</f>
        <v>41394.074467592596</v>
      </c>
      <c r="T2106" s="11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>(E2107/D2107) * 100</f>
        <v>254</v>
      </c>
      <c r="P2107" s="15">
        <f>(E2107/L2107)</f>
        <v>51.313131313131315</v>
      </c>
      <c r="Q2107" t="str">
        <f>MID(N2107,1,FIND("/",N2107)-1)</f>
        <v>music</v>
      </c>
      <c r="R2107" t="str">
        <f>MID(N2107,FIND("/",N2107)+1,LEN(N2107))</f>
        <v>indie rock</v>
      </c>
      <c r="S2107" s="10">
        <f>(((J2107/60)/60)/24)+DATE(1970,1,1)</f>
        <v>41951.788807870369</v>
      </c>
      <c r="T2107" s="11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>(E2108/D2108) * 100</f>
        <v>107.04545454545456</v>
      </c>
      <c r="P2108" s="15">
        <f>(E2108/L2108)</f>
        <v>53.522727272727273</v>
      </c>
      <c r="Q2108" t="str">
        <f>MID(N2108,1,FIND("/",N2108)-1)</f>
        <v>music</v>
      </c>
      <c r="R2108" t="str">
        <f>MID(N2108,FIND("/",N2108)+1,LEN(N2108))</f>
        <v>indie rock</v>
      </c>
      <c r="S2108" s="10">
        <f>(((J2108/60)/60)/24)+DATE(1970,1,1)</f>
        <v>41270.21497685185</v>
      </c>
      <c r="T2108" s="11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>(E2109/D2109) * 100</f>
        <v>107.73299999999999</v>
      </c>
      <c r="P2109" s="15">
        <f>(E2109/L2109)</f>
        <v>37.149310344827583</v>
      </c>
      <c r="Q2109" t="str">
        <f>MID(N2109,1,FIND("/",N2109)-1)</f>
        <v>music</v>
      </c>
      <c r="R2109" t="str">
        <f>MID(N2109,FIND("/",N2109)+1,LEN(N2109))</f>
        <v>indie rock</v>
      </c>
      <c r="S2109" s="10">
        <f>(((J2109/60)/60)/24)+DATE(1970,1,1)</f>
        <v>41934.71056712963</v>
      </c>
      <c r="T2109" s="11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>(E2110/D2110) * 100</f>
        <v>107.31250000000001</v>
      </c>
      <c r="P2110" s="15">
        <f>(E2110/L2110)</f>
        <v>89.895287958115176</v>
      </c>
      <c r="Q2110" t="str">
        <f>MID(N2110,1,FIND("/",N2110)-1)</f>
        <v>music</v>
      </c>
      <c r="R2110" t="str">
        <f>MID(N2110,FIND("/",N2110)+1,LEN(N2110))</f>
        <v>indie rock</v>
      </c>
      <c r="S2110" s="10">
        <f>(((J2110/60)/60)/24)+DATE(1970,1,1)</f>
        <v>41135.175694444442</v>
      </c>
      <c r="T2110" s="11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>(E2111/D2111) * 100</f>
        <v>106.52500000000001</v>
      </c>
      <c r="P2111" s="15">
        <f>(E2111/L2111)</f>
        <v>106.52500000000001</v>
      </c>
      <c r="Q2111" t="str">
        <f>MID(N2111,1,FIND("/",N2111)-1)</f>
        <v>music</v>
      </c>
      <c r="R2111" t="str">
        <f>MID(N2111,FIND("/",N2111)+1,LEN(N2111))</f>
        <v>indie rock</v>
      </c>
      <c r="S2111" s="10">
        <f>(((J2111/60)/60)/24)+DATE(1970,1,1)</f>
        <v>42160.708530092597</v>
      </c>
      <c r="T2111" s="11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>(E2112/D2112) * 100</f>
        <v>100.35000000000001</v>
      </c>
      <c r="P2112" s="15">
        <f>(E2112/L2112)</f>
        <v>52.815789473684212</v>
      </c>
      <c r="Q2112" t="str">
        <f>MID(N2112,1,FIND("/",N2112)-1)</f>
        <v>music</v>
      </c>
      <c r="R2112" t="str">
        <f>MID(N2112,FIND("/",N2112)+1,LEN(N2112))</f>
        <v>indie rock</v>
      </c>
      <c r="S2112" s="10">
        <f>(((J2112/60)/60)/24)+DATE(1970,1,1)</f>
        <v>41759.670937499999</v>
      </c>
      <c r="T2112" s="11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>(E2113/D2113) * 100</f>
        <v>106.5</v>
      </c>
      <c r="P2113" s="15">
        <f>(E2113/L2113)</f>
        <v>54.615384615384613</v>
      </c>
      <c r="Q2113" t="str">
        <f>MID(N2113,1,FIND("/",N2113)-1)</f>
        <v>music</v>
      </c>
      <c r="R2113" t="str">
        <f>MID(N2113,FIND("/",N2113)+1,LEN(N2113))</f>
        <v>indie rock</v>
      </c>
      <c r="S2113" s="10">
        <f>(((J2113/60)/60)/24)+DATE(1970,1,1)</f>
        <v>40703.197048611109</v>
      </c>
      <c r="T2113" s="11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>(E2114/D2114) * 100</f>
        <v>100</v>
      </c>
      <c r="P2114" s="15">
        <f>(E2114/L2114)</f>
        <v>27.272727272727273</v>
      </c>
      <c r="Q2114" t="str">
        <f>MID(N2114,1,FIND("/",N2114)-1)</f>
        <v>music</v>
      </c>
      <c r="R2114" t="str">
        <f>MID(N2114,FIND("/",N2114)+1,LEN(N2114))</f>
        <v>indie rock</v>
      </c>
      <c r="S2114" s="10">
        <f>(((J2114/60)/60)/24)+DATE(1970,1,1)</f>
        <v>41365.928159722222</v>
      </c>
      <c r="T2114" s="11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>(E2115/D2115) * 100</f>
        <v>104.85714285714285</v>
      </c>
      <c r="P2115" s="15">
        <f>(E2115/L2115)</f>
        <v>68.598130841121488</v>
      </c>
      <c r="Q2115" t="str">
        <f>MID(N2115,1,FIND("/",N2115)-1)</f>
        <v>music</v>
      </c>
      <c r="R2115" t="str">
        <f>MID(N2115,FIND("/",N2115)+1,LEN(N2115))</f>
        <v>indie rock</v>
      </c>
      <c r="S2115" s="10">
        <f>(((J2115/60)/60)/24)+DATE(1970,1,1)</f>
        <v>41870.86546296296</v>
      </c>
      <c r="T2115" s="11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>(E2116/D2116) * 100</f>
        <v>104.69999999999999</v>
      </c>
      <c r="P2116" s="15">
        <f>(E2116/L2116)</f>
        <v>35.612244897959187</v>
      </c>
      <c r="Q2116" t="str">
        <f>MID(N2116,1,FIND("/",N2116)-1)</f>
        <v>music</v>
      </c>
      <c r="R2116" t="str">
        <f>MID(N2116,FIND("/",N2116)+1,LEN(N2116))</f>
        <v>indie rock</v>
      </c>
      <c r="S2116" s="10">
        <f>(((J2116/60)/60)/24)+DATE(1970,1,1)</f>
        <v>40458.815625000003</v>
      </c>
      <c r="T2116" s="11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>(E2117/D2117) * 100</f>
        <v>225.66666666666669</v>
      </c>
      <c r="P2117" s="15">
        <f>(E2117/L2117)</f>
        <v>94.027777777777771</v>
      </c>
      <c r="Q2117" t="str">
        <f>MID(N2117,1,FIND("/",N2117)-1)</f>
        <v>music</v>
      </c>
      <c r="R2117" t="str">
        <f>MID(N2117,FIND("/",N2117)+1,LEN(N2117))</f>
        <v>indie rock</v>
      </c>
      <c r="S2117" s="10">
        <f>(((J2117/60)/60)/24)+DATE(1970,1,1)</f>
        <v>40564.081030092595</v>
      </c>
      <c r="T2117" s="11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>(E2118/D2118) * 100</f>
        <v>100.90416666666667</v>
      </c>
      <c r="P2118" s="15">
        <f>(E2118/L2118)</f>
        <v>526.45652173913038</v>
      </c>
      <c r="Q2118" t="str">
        <f>MID(N2118,1,FIND("/",N2118)-1)</f>
        <v>music</v>
      </c>
      <c r="R2118" t="str">
        <f>MID(N2118,FIND("/",N2118)+1,LEN(N2118))</f>
        <v>indie rock</v>
      </c>
      <c r="S2118" s="10">
        <f>(((J2118/60)/60)/24)+DATE(1970,1,1)</f>
        <v>41136.777812500004</v>
      </c>
      <c r="T2118" s="11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>(E2119/D2119) * 100</f>
        <v>147.75</v>
      </c>
      <c r="P2119" s="15">
        <f>(E2119/L2119)</f>
        <v>50.657142857142858</v>
      </c>
      <c r="Q2119" t="str">
        <f>MID(N2119,1,FIND("/",N2119)-1)</f>
        <v>music</v>
      </c>
      <c r="R2119" t="str">
        <f>MID(N2119,FIND("/",N2119)+1,LEN(N2119))</f>
        <v>indie rock</v>
      </c>
      <c r="S2119" s="10">
        <f>(((J2119/60)/60)/24)+DATE(1970,1,1)</f>
        <v>42290.059594907405</v>
      </c>
      <c r="T2119" s="11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>(E2120/D2120) * 100</f>
        <v>134.61099999999999</v>
      </c>
      <c r="P2120" s="15">
        <f>(E2120/L2120)</f>
        <v>79.182941176470578</v>
      </c>
      <c r="Q2120" t="str">
        <f>MID(N2120,1,FIND("/",N2120)-1)</f>
        <v>music</v>
      </c>
      <c r="R2120" t="str">
        <f>MID(N2120,FIND("/",N2120)+1,LEN(N2120))</f>
        <v>indie rock</v>
      </c>
      <c r="S2120" s="10">
        <f>(((J2120/60)/60)/24)+DATE(1970,1,1)</f>
        <v>40718.839537037034</v>
      </c>
      <c r="T2120" s="11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>(E2121/D2121) * 100</f>
        <v>100.75</v>
      </c>
      <c r="P2121" s="15">
        <f>(E2121/L2121)</f>
        <v>91.590909090909093</v>
      </c>
      <c r="Q2121" t="str">
        <f>MID(N2121,1,FIND("/",N2121)-1)</f>
        <v>music</v>
      </c>
      <c r="R2121" t="str">
        <f>MID(N2121,FIND("/",N2121)+1,LEN(N2121))</f>
        <v>indie rock</v>
      </c>
      <c r="S2121" s="10">
        <f>(((J2121/60)/60)/24)+DATE(1970,1,1)</f>
        <v>41107.130150462966</v>
      </c>
      <c r="T2121" s="11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>(E2122/D2122) * 100</f>
        <v>100.880375</v>
      </c>
      <c r="P2122" s="15">
        <f>(E2122/L2122)</f>
        <v>116.96275362318841</v>
      </c>
      <c r="Q2122" t="str">
        <f>MID(N2122,1,FIND("/",N2122)-1)</f>
        <v>music</v>
      </c>
      <c r="R2122" t="str">
        <f>MID(N2122,FIND("/",N2122)+1,LEN(N2122))</f>
        <v>indie rock</v>
      </c>
      <c r="S2122" s="10">
        <f>(((J2122/60)/60)/24)+DATE(1970,1,1)</f>
        <v>41591.964537037034</v>
      </c>
      <c r="T2122" s="11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>(E2123/D2123) * 100</f>
        <v>0.56800000000000006</v>
      </c>
      <c r="P2123" s="15">
        <f>(E2123/L2123)</f>
        <v>28.4</v>
      </c>
      <c r="Q2123" t="str">
        <f>MID(N2123,1,FIND("/",N2123)-1)</f>
        <v>games</v>
      </c>
      <c r="R2123" t="str">
        <f>MID(N2123,FIND("/",N2123)+1,LEN(N2123))</f>
        <v>video games</v>
      </c>
      <c r="S2123" s="10">
        <f>(((J2123/60)/60)/24)+DATE(1970,1,1)</f>
        <v>42716.7424537037</v>
      </c>
      <c r="T2123" s="11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>(E2124/D2124) * 100</f>
        <v>0.38750000000000001</v>
      </c>
      <c r="P2124" s="15">
        <f>(E2124/L2124)</f>
        <v>103.33333333333333</v>
      </c>
      <c r="Q2124" t="str">
        <f>MID(N2124,1,FIND("/",N2124)-1)</f>
        <v>games</v>
      </c>
      <c r="R2124" t="str">
        <f>MID(N2124,FIND("/",N2124)+1,LEN(N2124))</f>
        <v>video games</v>
      </c>
      <c r="S2124" s="10">
        <f>(((J2124/60)/60)/24)+DATE(1970,1,1)</f>
        <v>42712.300567129627</v>
      </c>
      <c r="T2124" s="11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>(E2125/D2125) * 100</f>
        <v>10</v>
      </c>
      <c r="P2125" s="15">
        <f>(E2125/L2125)</f>
        <v>10</v>
      </c>
      <c r="Q2125" t="str">
        <f>MID(N2125,1,FIND("/",N2125)-1)</f>
        <v>games</v>
      </c>
      <c r="R2125" t="str">
        <f>MID(N2125,FIND("/",N2125)+1,LEN(N2125))</f>
        <v>video games</v>
      </c>
      <c r="S2125" s="10">
        <f>(((J2125/60)/60)/24)+DATE(1970,1,1)</f>
        <v>40198.424849537041</v>
      </c>
      <c r="T2125" s="11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>(E2126/D2126) * 100</f>
        <v>10.454545454545453</v>
      </c>
      <c r="P2126" s="15">
        <f>(E2126/L2126)</f>
        <v>23</v>
      </c>
      <c r="Q2126" t="str">
        <f>MID(N2126,1,FIND("/",N2126)-1)</f>
        <v>games</v>
      </c>
      <c r="R2126" t="str">
        <f>MID(N2126,FIND("/",N2126)+1,LEN(N2126))</f>
        <v>video games</v>
      </c>
      <c r="S2126" s="10">
        <f>(((J2126/60)/60)/24)+DATE(1970,1,1)</f>
        <v>40464.028182870366</v>
      </c>
      <c r="T2126" s="11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>(E2127/D2127) * 100</f>
        <v>1.4200000000000002</v>
      </c>
      <c r="P2127" s="15">
        <f>(E2127/L2127)</f>
        <v>31.555555555555557</v>
      </c>
      <c r="Q2127" t="str">
        <f>MID(N2127,1,FIND("/",N2127)-1)</f>
        <v>games</v>
      </c>
      <c r="R2127" t="str">
        <f>MID(N2127,FIND("/",N2127)+1,LEN(N2127))</f>
        <v>video games</v>
      </c>
      <c r="S2127" s="10">
        <f>(((J2127/60)/60)/24)+DATE(1970,1,1)</f>
        <v>42191.023530092592</v>
      </c>
      <c r="T2127" s="11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>(E2128/D2128) * 100</f>
        <v>0.05</v>
      </c>
      <c r="P2128" s="15">
        <f>(E2128/L2128)</f>
        <v>5</v>
      </c>
      <c r="Q2128" t="str">
        <f>MID(N2128,1,FIND("/",N2128)-1)</f>
        <v>games</v>
      </c>
      <c r="R2128" t="str">
        <f>MID(N2128,FIND("/",N2128)+1,LEN(N2128))</f>
        <v>video games</v>
      </c>
      <c r="S2128" s="10">
        <f>(((J2128/60)/60)/24)+DATE(1970,1,1)</f>
        <v>41951.973229166666</v>
      </c>
      <c r="T2128" s="11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>(E2129/D2129) * 100</f>
        <v>28.842857142857142</v>
      </c>
      <c r="P2129" s="15">
        <f>(E2129/L2129)</f>
        <v>34.220338983050844</v>
      </c>
      <c r="Q2129" t="str">
        <f>MID(N2129,1,FIND("/",N2129)-1)</f>
        <v>games</v>
      </c>
      <c r="R2129" t="str">
        <f>MID(N2129,FIND("/",N2129)+1,LEN(N2129))</f>
        <v>video games</v>
      </c>
      <c r="S2129" s="10">
        <f>(((J2129/60)/60)/24)+DATE(1970,1,1)</f>
        <v>42045.50535879629</v>
      </c>
      <c r="T2129" s="11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>(E2130/D2130) * 100</f>
        <v>0.16666666666666669</v>
      </c>
      <c r="P2130" s="15">
        <f>(E2130/L2130)</f>
        <v>25</v>
      </c>
      <c r="Q2130" t="str">
        <f>MID(N2130,1,FIND("/",N2130)-1)</f>
        <v>games</v>
      </c>
      <c r="R2130" t="str">
        <f>MID(N2130,FIND("/",N2130)+1,LEN(N2130))</f>
        <v>video games</v>
      </c>
      <c r="S2130" s="10">
        <f>(((J2130/60)/60)/24)+DATE(1970,1,1)</f>
        <v>41843.772789351853</v>
      </c>
      <c r="T2130" s="11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>(E2131/D2131) * 100</f>
        <v>11.799999999999999</v>
      </c>
      <c r="P2131" s="15">
        <f>(E2131/L2131)</f>
        <v>19.666666666666668</v>
      </c>
      <c r="Q2131" t="str">
        <f>MID(N2131,1,FIND("/",N2131)-1)</f>
        <v>games</v>
      </c>
      <c r="R2131" t="str">
        <f>MID(N2131,FIND("/",N2131)+1,LEN(N2131))</f>
        <v>video games</v>
      </c>
      <c r="S2131" s="10">
        <f>(((J2131/60)/60)/24)+DATE(1970,1,1)</f>
        <v>42409.024305555555</v>
      </c>
      <c r="T2131" s="11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>(E2132/D2132) * 100</f>
        <v>0.20238095238095236</v>
      </c>
      <c r="P2132" s="15">
        <f>(E2132/L2132)</f>
        <v>21.25</v>
      </c>
      <c r="Q2132" t="str">
        <f>MID(N2132,1,FIND("/",N2132)-1)</f>
        <v>games</v>
      </c>
      <c r="R2132" t="str">
        <f>MID(N2132,FIND("/",N2132)+1,LEN(N2132))</f>
        <v>video games</v>
      </c>
      <c r="S2132" s="10">
        <f>(((J2132/60)/60)/24)+DATE(1970,1,1)</f>
        <v>41832.086377314816</v>
      </c>
      <c r="T2132" s="11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>(E2133/D2133) * 100</f>
        <v>5</v>
      </c>
      <c r="P2133" s="15">
        <f>(E2133/L2133)</f>
        <v>8.3333333333333339</v>
      </c>
      <c r="Q2133" t="str">
        <f>MID(N2133,1,FIND("/",N2133)-1)</f>
        <v>games</v>
      </c>
      <c r="R2133" t="str">
        <f>MID(N2133,FIND("/",N2133)+1,LEN(N2133))</f>
        <v>video games</v>
      </c>
      <c r="S2133" s="10">
        <f>(((J2133/60)/60)/24)+DATE(1970,1,1)</f>
        <v>42167.207071759258</v>
      </c>
      <c r="T2133" s="11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>(E2134/D2134) * 100</f>
        <v>2.1129899999999995</v>
      </c>
      <c r="P2134" s="15">
        <f>(E2134/L2134)</f>
        <v>21.34333333333333</v>
      </c>
      <c r="Q2134" t="str">
        <f>MID(N2134,1,FIND("/",N2134)-1)</f>
        <v>games</v>
      </c>
      <c r="R2134" t="str">
        <f>MID(N2134,FIND("/",N2134)+1,LEN(N2134))</f>
        <v>video games</v>
      </c>
      <c r="S2134" s="10">
        <f>(((J2134/60)/60)/24)+DATE(1970,1,1)</f>
        <v>41643.487175925926</v>
      </c>
      <c r="T2134" s="11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>(E2135/D2135) * 100</f>
        <v>1.6</v>
      </c>
      <c r="P2135" s="15">
        <f>(E2135/L2135)</f>
        <v>5.333333333333333</v>
      </c>
      <c r="Q2135" t="str">
        <f>MID(N2135,1,FIND("/",N2135)-1)</f>
        <v>games</v>
      </c>
      <c r="R2135" t="str">
        <f>MID(N2135,FIND("/",N2135)+1,LEN(N2135))</f>
        <v>video games</v>
      </c>
      <c r="S2135" s="10">
        <f>(((J2135/60)/60)/24)+DATE(1970,1,1)</f>
        <v>40619.097210648149</v>
      </c>
      <c r="T2135" s="11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>(E2136/D2136) * 100</f>
        <v>1.7333333333333332</v>
      </c>
      <c r="P2136" s="15">
        <f>(E2136/L2136)</f>
        <v>34.666666666666664</v>
      </c>
      <c r="Q2136" t="str">
        <f>MID(N2136,1,FIND("/",N2136)-1)</f>
        <v>games</v>
      </c>
      <c r="R2136" t="str">
        <f>MID(N2136,FIND("/",N2136)+1,LEN(N2136))</f>
        <v>video games</v>
      </c>
      <c r="S2136" s="10">
        <f>(((J2136/60)/60)/24)+DATE(1970,1,1)</f>
        <v>41361.886469907404</v>
      </c>
      <c r="T2136" s="11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>(E2137/D2137) * 100</f>
        <v>9.56</v>
      </c>
      <c r="P2137" s="15">
        <f>(E2137/L2137)</f>
        <v>21.727272727272727</v>
      </c>
      <c r="Q2137" t="str">
        <f>MID(N2137,1,FIND("/",N2137)-1)</f>
        <v>games</v>
      </c>
      <c r="R2137" t="str">
        <f>MID(N2137,FIND("/",N2137)+1,LEN(N2137))</f>
        <v>video games</v>
      </c>
      <c r="S2137" s="10">
        <f>(((J2137/60)/60)/24)+DATE(1970,1,1)</f>
        <v>41156.963344907403</v>
      </c>
      <c r="T2137" s="11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>(E2138/D2138) * 100</f>
        <v>5.9612499999999999E-2</v>
      </c>
      <c r="P2138" s="15">
        <f>(E2138/L2138)</f>
        <v>11.922499999999999</v>
      </c>
      <c r="Q2138" t="str">
        <f>MID(N2138,1,FIND("/",N2138)-1)</f>
        <v>games</v>
      </c>
      <c r="R2138" t="str">
        <f>MID(N2138,FIND("/",N2138)+1,LEN(N2138))</f>
        <v>video games</v>
      </c>
      <c r="S2138" s="10">
        <f>(((J2138/60)/60)/24)+DATE(1970,1,1)</f>
        <v>41536.509097222224</v>
      </c>
      <c r="T2138" s="11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>(E2139/D2139) * 100</f>
        <v>28.405999999999999</v>
      </c>
      <c r="P2139" s="15">
        <f>(E2139/L2139)</f>
        <v>26.59737827715356</v>
      </c>
      <c r="Q2139" t="str">
        <f>MID(N2139,1,FIND("/",N2139)-1)</f>
        <v>games</v>
      </c>
      <c r="R2139" t="str">
        <f>MID(N2139,FIND("/",N2139)+1,LEN(N2139))</f>
        <v>video games</v>
      </c>
      <c r="S2139" s="10">
        <f>(((J2139/60)/60)/24)+DATE(1970,1,1)</f>
        <v>41948.771168981482</v>
      </c>
      <c r="T2139" s="11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>(E2140/D2140) * 100</f>
        <v>12.8</v>
      </c>
      <c r="P2140" s="15">
        <f>(E2140/L2140)</f>
        <v>10.666666666666666</v>
      </c>
      <c r="Q2140" t="str">
        <f>MID(N2140,1,FIND("/",N2140)-1)</f>
        <v>games</v>
      </c>
      <c r="R2140" t="str">
        <f>MID(N2140,FIND("/",N2140)+1,LEN(N2140))</f>
        <v>video games</v>
      </c>
      <c r="S2140" s="10">
        <f>(((J2140/60)/60)/24)+DATE(1970,1,1)</f>
        <v>41557.013182870374</v>
      </c>
      <c r="T2140" s="11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>(E2141/D2141) * 100</f>
        <v>5.42</v>
      </c>
      <c r="P2141" s="15">
        <f>(E2141/L2141)</f>
        <v>29.035714285714285</v>
      </c>
      <c r="Q2141" t="str">
        <f>MID(N2141,1,FIND("/",N2141)-1)</f>
        <v>games</v>
      </c>
      <c r="R2141" t="str">
        <f>MID(N2141,FIND("/",N2141)+1,LEN(N2141))</f>
        <v>video games</v>
      </c>
      <c r="S2141" s="10">
        <f>(((J2141/60)/60)/24)+DATE(1970,1,1)</f>
        <v>42647.750092592592</v>
      </c>
      <c r="T2141" s="11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>(E2142/D2142) * 100</f>
        <v>0.11199999999999999</v>
      </c>
      <c r="P2142" s="15">
        <f>(E2142/L2142)</f>
        <v>50.909090909090907</v>
      </c>
      <c r="Q2142" t="str">
        <f>MID(N2142,1,FIND("/",N2142)-1)</f>
        <v>games</v>
      </c>
      <c r="R2142" t="str">
        <f>MID(N2142,FIND("/",N2142)+1,LEN(N2142))</f>
        <v>video games</v>
      </c>
      <c r="S2142" s="10">
        <f>(((J2142/60)/60)/24)+DATE(1970,1,1)</f>
        <v>41255.833611111113</v>
      </c>
      <c r="T2142" s="11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>(E2143/D2143) * 100</f>
        <v>0</v>
      </c>
      <c r="P2143" s="15" t="e">
        <f>(E2143/L2143)</f>
        <v>#DIV/0!</v>
      </c>
      <c r="Q2143" t="str">
        <f>MID(N2143,1,FIND("/",N2143)-1)</f>
        <v>games</v>
      </c>
      <c r="R2143" t="str">
        <f>MID(N2143,FIND("/",N2143)+1,LEN(N2143))</f>
        <v>video games</v>
      </c>
      <c r="S2143" s="10">
        <f>(((J2143/60)/60)/24)+DATE(1970,1,1)</f>
        <v>41927.235636574071</v>
      </c>
      <c r="T2143" s="11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>(E2144/D2144) * 100</f>
        <v>5.7238095238095239</v>
      </c>
      <c r="P2144" s="15">
        <f>(E2144/L2144)</f>
        <v>50.083333333333336</v>
      </c>
      <c r="Q2144" t="str">
        <f>MID(N2144,1,FIND("/",N2144)-1)</f>
        <v>games</v>
      </c>
      <c r="R2144" t="str">
        <f>MID(N2144,FIND("/",N2144)+1,LEN(N2144))</f>
        <v>video games</v>
      </c>
      <c r="S2144" s="10">
        <f>(((J2144/60)/60)/24)+DATE(1970,1,1)</f>
        <v>42340.701504629629</v>
      </c>
      <c r="T2144" s="11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>(E2145/D2145) * 100</f>
        <v>11.25</v>
      </c>
      <c r="P2145" s="15">
        <f>(E2145/L2145)</f>
        <v>45</v>
      </c>
      <c r="Q2145" t="str">
        <f>MID(N2145,1,FIND("/",N2145)-1)</f>
        <v>games</v>
      </c>
      <c r="R2145" t="str">
        <f>MID(N2145,FIND("/",N2145)+1,LEN(N2145))</f>
        <v>video games</v>
      </c>
      <c r="S2145" s="10">
        <f>(((J2145/60)/60)/24)+DATE(1970,1,1)</f>
        <v>40332.886712962965</v>
      </c>
      <c r="T2145" s="11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>(E2146/D2146) * 100</f>
        <v>1.7098591549295776</v>
      </c>
      <c r="P2146" s="15">
        <f>(E2146/L2146)</f>
        <v>25.291666666666668</v>
      </c>
      <c r="Q2146" t="str">
        <f>MID(N2146,1,FIND("/",N2146)-1)</f>
        <v>games</v>
      </c>
      <c r="R2146" t="str">
        <f>MID(N2146,FIND("/",N2146)+1,LEN(N2146))</f>
        <v>video games</v>
      </c>
      <c r="S2146" s="10">
        <f>(((J2146/60)/60)/24)+DATE(1970,1,1)</f>
        <v>41499.546759259261</v>
      </c>
      <c r="T2146" s="11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>(E2147/D2147) * 100</f>
        <v>30.433333333333334</v>
      </c>
      <c r="P2147" s="15">
        <f>(E2147/L2147)</f>
        <v>51.292134831460672</v>
      </c>
      <c r="Q2147" t="str">
        <f>MID(N2147,1,FIND("/",N2147)-1)</f>
        <v>games</v>
      </c>
      <c r="R2147" t="str">
        <f>MID(N2147,FIND("/",N2147)+1,LEN(N2147))</f>
        <v>video games</v>
      </c>
      <c r="S2147" s="10">
        <f>(((J2147/60)/60)/24)+DATE(1970,1,1)</f>
        <v>41575.237430555557</v>
      </c>
      <c r="T2147" s="11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>(E2148/D2148) * 100</f>
        <v>0.02</v>
      </c>
      <c r="P2148" s="15">
        <f>(E2148/L2148)</f>
        <v>1</v>
      </c>
      <c r="Q2148" t="str">
        <f>MID(N2148,1,FIND("/",N2148)-1)</f>
        <v>games</v>
      </c>
      <c r="R2148" t="str">
        <f>MID(N2148,FIND("/",N2148)+1,LEN(N2148))</f>
        <v>video games</v>
      </c>
      <c r="S2148" s="10">
        <f>(((J2148/60)/60)/24)+DATE(1970,1,1)</f>
        <v>42397.679513888885</v>
      </c>
      <c r="T2148" s="11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>(E2149/D2149) * 100</f>
        <v>0.69641025641025645</v>
      </c>
      <c r="P2149" s="15">
        <f>(E2149/L2149)</f>
        <v>49.381818181818183</v>
      </c>
      <c r="Q2149" t="str">
        <f>MID(N2149,1,FIND("/",N2149)-1)</f>
        <v>games</v>
      </c>
      <c r="R2149" t="str">
        <f>MID(N2149,FIND("/",N2149)+1,LEN(N2149))</f>
        <v>video games</v>
      </c>
      <c r="S2149" s="10">
        <f>(((J2149/60)/60)/24)+DATE(1970,1,1)</f>
        <v>41927.295694444445</v>
      </c>
      <c r="T2149" s="11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>(E2150/D2150) * 100</f>
        <v>2</v>
      </c>
      <c r="P2150" s="15">
        <f>(E2150/L2150)</f>
        <v>1</v>
      </c>
      <c r="Q2150" t="str">
        <f>MID(N2150,1,FIND("/",N2150)-1)</f>
        <v>games</v>
      </c>
      <c r="R2150" t="str">
        <f>MID(N2150,FIND("/",N2150)+1,LEN(N2150))</f>
        <v>video games</v>
      </c>
      <c r="S2150" s="10">
        <f>(((J2150/60)/60)/24)+DATE(1970,1,1)</f>
        <v>42066.733587962968</v>
      </c>
      <c r="T2150" s="11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>(E2151/D2151) * 100</f>
        <v>0</v>
      </c>
      <c r="P2151" s="15" t="e">
        <f>(E2151/L2151)</f>
        <v>#DIV/0!</v>
      </c>
      <c r="Q2151" t="str">
        <f>MID(N2151,1,FIND("/",N2151)-1)</f>
        <v>games</v>
      </c>
      <c r="R2151" t="str">
        <f>MID(N2151,FIND("/",N2151)+1,LEN(N2151))</f>
        <v>video games</v>
      </c>
      <c r="S2151" s="10">
        <f>(((J2151/60)/60)/24)+DATE(1970,1,1)</f>
        <v>40355.024953703702</v>
      </c>
      <c r="T2151" s="11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>(E2152/D2152) * 100</f>
        <v>0.80999999999999994</v>
      </c>
      <c r="P2152" s="15">
        <f>(E2152/L2152)</f>
        <v>101.25</v>
      </c>
      <c r="Q2152" t="str">
        <f>MID(N2152,1,FIND("/",N2152)-1)</f>
        <v>games</v>
      </c>
      <c r="R2152" t="str">
        <f>MID(N2152,FIND("/",N2152)+1,LEN(N2152))</f>
        <v>video games</v>
      </c>
      <c r="S2152" s="10">
        <f>(((J2152/60)/60)/24)+DATE(1970,1,1)</f>
        <v>42534.284710648149</v>
      </c>
      <c r="T2152" s="11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>(E2153/D2153) * 100</f>
        <v>0.26222222222222225</v>
      </c>
      <c r="P2153" s="15">
        <f>(E2153/L2153)</f>
        <v>19.666666666666668</v>
      </c>
      <c r="Q2153" t="str">
        <f>MID(N2153,1,FIND("/",N2153)-1)</f>
        <v>games</v>
      </c>
      <c r="R2153" t="str">
        <f>MID(N2153,FIND("/",N2153)+1,LEN(N2153))</f>
        <v>video games</v>
      </c>
      <c r="S2153" s="10">
        <f>(((J2153/60)/60)/24)+DATE(1970,1,1)</f>
        <v>42520.847384259265</v>
      </c>
      <c r="T2153" s="11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>(E2154/D2154) * 100</f>
        <v>0.16666666666666669</v>
      </c>
      <c r="P2154" s="15">
        <f>(E2154/L2154)</f>
        <v>12.5</v>
      </c>
      <c r="Q2154" t="str">
        <f>MID(N2154,1,FIND("/",N2154)-1)</f>
        <v>games</v>
      </c>
      <c r="R2154" t="str">
        <f>MID(N2154,FIND("/",N2154)+1,LEN(N2154))</f>
        <v>video games</v>
      </c>
      <c r="S2154" s="10">
        <f>(((J2154/60)/60)/24)+DATE(1970,1,1)</f>
        <v>41683.832280092596</v>
      </c>
      <c r="T2154" s="11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>(E2155/D2155) * 100</f>
        <v>9.124454880912446E-3</v>
      </c>
      <c r="P2155" s="15">
        <f>(E2155/L2155)</f>
        <v>8.5</v>
      </c>
      <c r="Q2155" t="str">
        <f>MID(N2155,1,FIND("/",N2155)-1)</f>
        <v>games</v>
      </c>
      <c r="R2155" t="str">
        <f>MID(N2155,FIND("/",N2155)+1,LEN(N2155))</f>
        <v>video games</v>
      </c>
      <c r="S2155" s="10">
        <f>(((J2155/60)/60)/24)+DATE(1970,1,1)</f>
        <v>41974.911087962959</v>
      </c>
      <c r="T2155" s="11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>(E2156/D2156) * 100</f>
        <v>0.8</v>
      </c>
      <c r="P2156" s="15">
        <f>(E2156/L2156)</f>
        <v>1</v>
      </c>
      <c r="Q2156" t="str">
        <f>MID(N2156,1,FIND("/",N2156)-1)</f>
        <v>games</v>
      </c>
      <c r="R2156" t="str">
        <f>MID(N2156,FIND("/",N2156)+1,LEN(N2156))</f>
        <v>video games</v>
      </c>
      <c r="S2156" s="10">
        <f>(((J2156/60)/60)/24)+DATE(1970,1,1)</f>
        <v>41647.632256944446</v>
      </c>
      <c r="T2156" s="11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>(E2157/D2157) * 100</f>
        <v>2.2999999999999998</v>
      </c>
      <c r="P2157" s="15">
        <f>(E2157/L2157)</f>
        <v>23</v>
      </c>
      <c r="Q2157" t="str">
        <f>MID(N2157,1,FIND("/",N2157)-1)</f>
        <v>games</v>
      </c>
      <c r="R2157" t="str">
        <f>MID(N2157,FIND("/",N2157)+1,LEN(N2157))</f>
        <v>video games</v>
      </c>
      <c r="S2157" s="10">
        <f>(((J2157/60)/60)/24)+DATE(1970,1,1)</f>
        <v>42430.747511574074</v>
      </c>
      <c r="T2157" s="11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>(E2158/D2158) * 100</f>
        <v>2.6660714285714282</v>
      </c>
      <c r="P2158" s="15">
        <f>(E2158/L2158)</f>
        <v>17.987951807228917</v>
      </c>
      <c r="Q2158" t="str">
        <f>MID(N2158,1,FIND("/",N2158)-1)</f>
        <v>games</v>
      </c>
      <c r="R2158" t="str">
        <f>MID(N2158,FIND("/",N2158)+1,LEN(N2158))</f>
        <v>video games</v>
      </c>
      <c r="S2158" s="10">
        <f>(((J2158/60)/60)/24)+DATE(1970,1,1)</f>
        <v>41488.85423611111</v>
      </c>
      <c r="T2158" s="11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>(E2159/D2159) * 100</f>
        <v>28.192</v>
      </c>
      <c r="P2159" s="15">
        <f>(E2159/L2159)</f>
        <v>370.94736842105266</v>
      </c>
      <c r="Q2159" t="str">
        <f>MID(N2159,1,FIND("/",N2159)-1)</f>
        <v>games</v>
      </c>
      <c r="R2159" t="str">
        <f>MID(N2159,FIND("/",N2159)+1,LEN(N2159))</f>
        <v>video games</v>
      </c>
      <c r="S2159" s="10">
        <f>(((J2159/60)/60)/24)+DATE(1970,1,1)</f>
        <v>42694.98128472222</v>
      </c>
      <c r="T2159" s="11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>(E2160/D2160) * 100</f>
        <v>6.5900366666666672</v>
      </c>
      <c r="P2160" s="15">
        <f>(E2160/L2160)</f>
        <v>63.569485530546629</v>
      </c>
      <c r="Q2160" t="str">
        <f>MID(N2160,1,FIND("/",N2160)-1)</f>
        <v>games</v>
      </c>
      <c r="R2160" t="str">
        <f>MID(N2160,FIND("/",N2160)+1,LEN(N2160))</f>
        <v>video games</v>
      </c>
      <c r="S2160" s="10">
        <f>(((J2160/60)/60)/24)+DATE(1970,1,1)</f>
        <v>41264.853865740741</v>
      </c>
      <c r="T2160" s="11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>(E2161/D2161) * 100</f>
        <v>0.72222222222222221</v>
      </c>
      <c r="P2161" s="15">
        <f>(E2161/L2161)</f>
        <v>13</v>
      </c>
      <c r="Q2161" t="str">
        <f>MID(N2161,1,FIND("/",N2161)-1)</f>
        <v>games</v>
      </c>
      <c r="R2161" t="str">
        <f>MID(N2161,FIND("/",N2161)+1,LEN(N2161))</f>
        <v>video games</v>
      </c>
      <c r="S2161" s="10">
        <f>(((J2161/60)/60)/24)+DATE(1970,1,1)</f>
        <v>40710.731180555551</v>
      </c>
      <c r="T2161" s="11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>(E2162/D2162) * 100</f>
        <v>0.85000000000000009</v>
      </c>
      <c r="P2162" s="15">
        <f>(E2162/L2162)</f>
        <v>5.3125</v>
      </c>
      <c r="Q2162" t="str">
        <f>MID(N2162,1,FIND("/",N2162)-1)</f>
        <v>games</v>
      </c>
      <c r="R2162" t="str">
        <f>MID(N2162,FIND("/",N2162)+1,LEN(N2162))</f>
        <v>video games</v>
      </c>
      <c r="S2162" s="10">
        <f>(((J2162/60)/60)/24)+DATE(1970,1,1)</f>
        <v>41018.711863425924</v>
      </c>
      <c r="T2162" s="11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>(E2163/D2163) * 100</f>
        <v>115.75</v>
      </c>
      <c r="P2163" s="15">
        <f>(E2163/L2163)</f>
        <v>35.615384615384613</v>
      </c>
      <c r="Q2163" t="str">
        <f>MID(N2163,1,FIND("/",N2163)-1)</f>
        <v>music</v>
      </c>
      <c r="R2163" t="str">
        <f>MID(N2163,FIND("/",N2163)+1,LEN(N2163))</f>
        <v>rock</v>
      </c>
      <c r="S2163" s="10">
        <f>(((J2163/60)/60)/24)+DATE(1970,1,1)</f>
        <v>42240.852534722217</v>
      </c>
      <c r="T2163" s="11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>(E2164/D2164) * 100</f>
        <v>112.26666666666667</v>
      </c>
      <c r="P2164" s="15">
        <f>(E2164/L2164)</f>
        <v>87.103448275862064</v>
      </c>
      <c r="Q2164" t="str">
        <f>MID(N2164,1,FIND("/",N2164)-1)</f>
        <v>music</v>
      </c>
      <c r="R2164" t="str">
        <f>MID(N2164,FIND("/",N2164)+1,LEN(N2164))</f>
        <v>rock</v>
      </c>
      <c r="S2164" s="10">
        <f>(((J2164/60)/60)/24)+DATE(1970,1,1)</f>
        <v>41813.766099537039</v>
      </c>
      <c r="T2164" s="11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>(E2165/D2165) * 100</f>
        <v>132.20000000000002</v>
      </c>
      <c r="P2165" s="15">
        <f>(E2165/L2165)</f>
        <v>75.11363636363636</v>
      </c>
      <c r="Q2165" t="str">
        <f>MID(N2165,1,FIND("/",N2165)-1)</f>
        <v>music</v>
      </c>
      <c r="R2165" t="str">
        <f>MID(N2165,FIND("/",N2165)+1,LEN(N2165))</f>
        <v>rock</v>
      </c>
      <c r="S2165" s="10">
        <f>(((J2165/60)/60)/24)+DATE(1970,1,1)</f>
        <v>42111.899537037039</v>
      </c>
      <c r="T2165" s="11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>(E2166/D2166) * 100</f>
        <v>102.63636363636364</v>
      </c>
      <c r="P2166" s="15">
        <f>(E2166/L2166)</f>
        <v>68.01204819277109</v>
      </c>
      <c r="Q2166" t="str">
        <f>MID(N2166,1,FIND("/",N2166)-1)</f>
        <v>music</v>
      </c>
      <c r="R2166" t="str">
        <f>MID(N2166,FIND("/",N2166)+1,LEN(N2166))</f>
        <v>rock</v>
      </c>
      <c r="S2166" s="10">
        <f>(((J2166/60)/60)/24)+DATE(1970,1,1)</f>
        <v>42515.71775462963</v>
      </c>
      <c r="T2166" s="11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>(E2167/D2167) * 100</f>
        <v>138.64000000000001</v>
      </c>
      <c r="P2167" s="15">
        <f>(E2167/L2167)</f>
        <v>29.623931623931625</v>
      </c>
      <c r="Q2167" t="str">
        <f>MID(N2167,1,FIND("/",N2167)-1)</f>
        <v>music</v>
      </c>
      <c r="R2167" t="str">
        <f>MID(N2167,FIND("/",N2167)+1,LEN(N2167))</f>
        <v>rock</v>
      </c>
      <c r="S2167" s="10">
        <f>(((J2167/60)/60)/24)+DATE(1970,1,1)</f>
        <v>42438.667071759264</v>
      </c>
      <c r="T2167" s="11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>(E2168/D2168) * 100</f>
        <v>146.6</v>
      </c>
      <c r="P2168" s="15">
        <f>(E2168/L2168)</f>
        <v>91.625</v>
      </c>
      <c r="Q2168" t="str">
        <f>MID(N2168,1,FIND("/",N2168)-1)</f>
        <v>music</v>
      </c>
      <c r="R2168" t="str">
        <f>MID(N2168,FIND("/",N2168)+1,LEN(N2168))</f>
        <v>rock</v>
      </c>
      <c r="S2168" s="10">
        <f>(((J2168/60)/60)/24)+DATE(1970,1,1)</f>
        <v>41933.838171296295</v>
      </c>
      <c r="T2168" s="11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>(E2169/D2169) * 100</f>
        <v>120</v>
      </c>
      <c r="P2169" s="15">
        <f>(E2169/L2169)</f>
        <v>22.5</v>
      </c>
      <c r="Q2169" t="str">
        <f>MID(N2169,1,FIND("/",N2169)-1)</f>
        <v>music</v>
      </c>
      <c r="R2169" t="str">
        <f>MID(N2169,FIND("/",N2169)+1,LEN(N2169))</f>
        <v>rock</v>
      </c>
      <c r="S2169" s="10">
        <f>(((J2169/60)/60)/24)+DATE(1970,1,1)</f>
        <v>41153.066400462965</v>
      </c>
      <c r="T2169" s="11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>(E2170/D2170) * 100</f>
        <v>121.5816111111111</v>
      </c>
      <c r="P2170" s="15">
        <f>(E2170/L2170)</f>
        <v>64.366735294117646</v>
      </c>
      <c r="Q2170" t="str">
        <f>MID(N2170,1,FIND("/",N2170)-1)</f>
        <v>music</v>
      </c>
      <c r="R2170" t="str">
        <f>MID(N2170,FIND("/",N2170)+1,LEN(N2170))</f>
        <v>rock</v>
      </c>
      <c r="S2170" s="10">
        <f>(((J2170/60)/60)/24)+DATE(1970,1,1)</f>
        <v>42745.600243055553</v>
      </c>
      <c r="T2170" s="11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>(E2171/D2171) * 100</f>
        <v>100</v>
      </c>
      <c r="P2171" s="15">
        <f>(E2171/L2171)</f>
        <v>21.857142857142858</v>
      </c>
      <c r="Q2171" t="str">
        <f>MID(N2171,1,FIND("/",N2171)-1)</f>
        <v>music</v>
      </c>
      <c r="R2171" t="str">
        <f>MID(N2171,FIND("/",N2171)+1,LEN(N2171))</f>
        <v>rock</v>
      </c>
      <c r="S2171" s="10">
        <f>(((J2171/60)/60)/24)+DATE(1970,1,1)</f>
        <v>42793.700821759259</v>
      </c>
      <c r="T2171" s="11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>(E2172/D2172) * 100</f>
        <v>180.85714285714286</v>
      </c>
      <c r="P2172" s="15">
        <f>(E2172/L2172)</f>
        <v>33.315789473684212</v>
      </c>
      <c r="Q2172" t="str">
        <f>MID(N2172,1,FIND("/",N2172)-1)</f>
        <v>music</v>
      </c>
      <c r="R2172" t="str">
        <f>MID(N2172,FIND("/",N2172)+1,LEN(N2172))</f>
        <v>rock</v>
      </c>
      <c r="S2172" s="10">
        <f>(((J2172/60)/60)/24)+DATE(1970,1,1)</f>
        <v>42198.750254629631</v>
      </c>
      <c r="T2172" s="11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>(E2173/D2173) * 100</f>
        <v>106.075</v>
      </c>
      <c r="P2173" s="15">
        <f>(E2173/L2173)</f>
        <v>90.276595744680847</v>
      </c>
      <c r="Q2173" t="str">
        <f>MID(N2173,1,FIND("/",N2173)-1)</f>
        <v>music</v>
      </c>
      <c r="R2173" t="str">
        <f>MID(N2173,FIND("/",N2173)+1,LEN(N2173))</f>
        <v>rock</v>
      </c>
      <c r="S2173" s="10">
        <f>(((J2173/60)/60)/24)+DATE(1970,1,1)</f>
        <v>42141.95711805555</v>
      </c>
      <c r="T2173" s="11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>(E2174/D2174) * 100</f>
        <v>100</v>
      </c>
      <c r="P2174" s="15">
        <f>(E2174/L2174)</f>
        <v>76.92307692307692</v>
      </c>
      <c r="Q2174" t="str">
        <f>MID(N2174,1,FIND("/",N2174)-1)</f>
        <v>music</v>
      </c>
      <c r="R2174" t="str">
        <f>MID(N2174,FIND("/",N2174)+1,LEN(N2174))</f>
        <v>rock</v>
      </c>
      <c r="S2174" s="10">
        <f>(((J2174/60)/60)/24)+DATE(1970,1,1)</f>
        <v>42082.580092592587</v>
      </c>
      <c r="T2174" s="11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>(E2175/D2175) * 100</f>
        <v>126.92857142857143</v>
      </c>
      <c r="P2175" s="15">
        <f>(E2175/L2175)</f>
        <v>59.233333333333334</v>
      </c>
      <c r="Q2175" t="str">
        <f>MID(N2175,1,FIND("/",N2175)-1)</f>
        <v>music</v>
      </c>
      <c r="R2175" t="str">
        <f>MID(N2175,FIND("/",N2175)+1,LEN(N2175))</f>
        <v>rock</v>
      </c>
      <c r="S2175" s="10">
        <f>(((J2175/60)/60)/24)+DATE(1970,1,1)</f>
        <v>41495.692627314813</v>
      </c>
      <c r="T2175" s="11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>(E2176/D2176) * 100</f>
        <v>102.97499999999999</v>
      </c>
      <c r="P2176" s="15">
        <f>(E2176/L2176)</f>
        <v>65.38095238095238</v>
      </c>
      <c r="Q2176" t="str">
        <f>MID(N2176,1,FIND("/",N2176)-1)</f>
        <v>music</v>
      </c>
      <c r="R2176" t="str">
        <f>MID(N2176,FIND("/",N2176)+1,LEN(N2176))</f>
        <v>rock</v>
      </c>
      <c r="S2176" s="10">
        <f>(((J2176/60)/60)/24)+DATE(1970,1,1)</f>
        <v>42465.542905092589</v>
      </c>
      <c r="T2176" s="11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>(E2177/D2177) * 100</f>
        <v>250</v>
      </c>
      <c r="P2177" s="15">
        <f>(E2177/L2177)</f>
        <v>67.307692307692307</v>
      </c>
      <c r="Q2177" t="str">
        <f>MID(N2177,1,FIND("/",N2177)-1)</f>
        <v>music</v>
      </c>
      <c r="R2177" t="str">
        <f>MID(N2177,FIND("/",N2177)+1,LEN(N2177))</f>
        <v>rock</v>
      </c>
      <c r="S2177" s="10">
        <f>(((J2177/60)/60)/24)+DATE(1970,1,1)</f>
        <v>42565.009097222224</v>
      </c>
      <c r="T2177" s="11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>(E2178/D2178) * 100</f>
        <v>126.02</v>
      </c>
      <c r="P2178" s="15">
        <f>(E2178/L2178)</f>
        <v>88.74647887323944</v>
      </c>
      <c r="Q2178" t="str">
        <f>MID(N2178,1,FIND("/",N2178)-1)</f>
        <v>music</v>
      </c>
      <c r="R2178" t="str">
        <f>MID(N2178,FIND("/",N2178)+1,LEN(N2178))</f>
        <v>rock</v>
      </c>
      <c r="S2178" s="10">
        <f>(((J2178/60)/60)/24)+DATE(1970,1,1)</f>
        <v>42096.633206018523</v>
      </c>
      <c r="T2178" s="11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>(E2179/D2179) * 100</f>
        <v>100.12</v>
      </c>
      <c r="P2179" s="15">
        <f>(E2179/L2179)</f>
        <v>65.868421052631575</v>
      </c>
      <c r="Q2179" t="str">
        <f>MID(N2179,1,FIND("/",N2179)-1)</f>
        <v>music</v>
      </c>
      <c r="R2179" t="str">
        <f>MID(N2179,FIND("/",N2179)+1,LEN(N2179))</f>
        <v>rock</v>
      </c>
      <c r="S2179" s="10">
        <f>(((J2179/60)/60)/24)+DATE(1970,1,1)</f>
        <v>42502.250775462962</v>
      </c>
      <c r="T2179" s="11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>(E2180/D2180) * 100</f>
        <v>138.64000000000001</v>
      </c>
      <c r="P2180" s="15">
        <f>(E2180/L2180)</f>
        <v>40.349243306169967</v>
      </c>
      <c r="Q2180" t="str">
        <f>MID(N2180,1,FIND("/",N2180)-1)</f>
        <v>music</v>
      </c>
      <c r="R2180" t="str">
        <f>MID(N2180,FIND("/",N2180)+1,LEN(N2180))</f>
        <v>rock</v>
      </c>
      <c r="S2180" s="10">
        <f>(((J2180/60)/60)/24)+DATE(1970,1,1)</f>
        <v>42723.63653935185</v>
      </c>
      <c r="T2180" s="11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>(E2181/D2181) * 100</f>
        <v>161.4</v>
      </c>
      <c r="P2181" s="15">
        <f>(E2181/L2181)</f>
        <v>76.857142857142861</v>
      </c>
      <c r="Q2181" t="str">
        <f>MID(N2181,1,FIND("/",N2181)-1)</f>
        <v>music</v>
      </c>
      <c r="R2181" t="str">
        <f>MID(N2181,FIND("/",N2181)+1,LEN(N2181))</f>
        <v>rock</v>
      </c>
      <c r="S2181" s="10">
        <f>(((J2181/60)/60)/24)+DATE(1970,1,1)</f>
        <v>42075.171203703707</v>
      </c>
      <c r="T2181" s="11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>(E2182/D2182) * 100</f>
        <v>107.18419999999999</v>
      </c>
      <c r="P2182" s="15">
        <f>(E2182/L2182)</f>
        <v>68.707820512820518</v>
      </c>
      <c r="Q2182" t="str">
        <f>MID(N2182,1,FIND("/",N2182)-1)</f>
        <v>music</v>
      </c>
      <c r="R2182" t="str">
        <f>MID(N2182,FIND("/",N2182)+1,LEN(N2182))</f>
        <v>rock</v>
      </c>
      <c r="S2182" s="10">
        <f>(((J2182/60)/60)/24)+DATE(1970,1,1)</f>
        <v>42279.669768518521</v>
      </c>
      <c r="T2182" s="11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>(E2183/D2183) * 100</f>
        <v>153.1</v>
      </c>
      <c r="P2183" s="15">
        <f>(E2183/L2183)</f>
        <v>57.773584905660378</v>
      </c>
      <c r="Q2183" t="str">
        <f>MID(N2183,1,FIND("/",N2183)-1)</f>
        <v>games</v>
      </c>
      <c r="R2183" t="str">
        <f>MID(N2183,FIND("/",N2183)+1,LEN(N2183))</f>
        <v>tabletop games</v>
      </c>
      <c r="S2183" s="10">
        <f>(((J2183/60)/60)/24)+DATE(1970,1,1)</f>
        <v>42773.005243055552</v>
      </c>
      <c r="T2183" s="11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>(E2184/D2184) * 100</f>
        <v>524.16666666666663</v>
      </c>
      <c r="P2184" s="15">
        <f>(E2184/L2184)</f>
        <v>44.171348314606739</v>
      </c>
      <c r="Q2184" t="str">
        <f>MID(N2184,1,FIND("/",N2184)-1)</f>
        <v>games</v>
      </c>
      <c r="R2184" t="str">
        <f>MID(N2184,FIND("/",N2184)+1,LEN(N2184))</f>
        <v>tabletop games</v>
      </c>
      <c r="S2184" s="10">
        <f>(((J2184/60)/60)/24)+DATE(1970,1,1)</f>
        <v>41879.900752314818</v>
      </c>
      <c r="T2184" s="11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>(E2185/D2185) * 100</f>
        <v>489.27777777777777</v>
      </c>
      <c r="P2185" s="15">
        <f>(E2185/L2185)</f>
        <v>31.566308243727597</v>
      </c>
      <c r="Q2185" t="str">
        <f>MID(N2185,1,FIND("/",N2185)-1)</f>
        <v>games</v>
      </c>
      <c r="R2185" t="str">
        <f>MID(N2185,FIND("/",N2185)+1,LEN(N2185))</f>
        <v>tabletop games</v>
      </c>
      <c r="S2185" s="10">
        <f>(((J2185/60)/60)/24)+DATE(1970,1,1)</f>
        <v>42745.365474537044</v>
      </c>
      <c r="T2185" s="11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>(E2186/D2186) * 100</f>
        <v>284.74</v>
      </c>
      <c r="P2186" s="15">
        <f>(E2186/L2186)</f>
        <v>107.04511278195488</v>
      </c>
      <c r="Q2186" t="str">
        <f>MID(N2186,1,FIND("/",N2186)-1)</f>
        <v>games</v>
      </c>
      <c r="R2186" t="str">
        <f>MID(N2186,FIND("/",N2186)+1,LEN(N2186))</f>
        <v>tabletop games</v>
      </c>
      <c r="S2186" s="10">
        <f>(((J2186/60)/60)/24)+DATE(1970,1,1)</f>
        <v>42380.690289351856</v>
      </c>
      <c r="T2186" s="11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>(E2187/D2187) * 100</f>
        <v>1856.97</v>
      </c>
      <c r="P2187" s="15">
        <f>(E2187/L2187)</f>
        <v>149.03451043338683</v>
      </c>
      <c r="Q2187" t="str">
        <f>MID(N2187,1,FIND("/",N2187)-1)</f>
        <v>games</v>
      </c>
      <c r="R2187" t="str">
        <f>MID(N2187,FIND("/",N2187)+1,LEN(N2187))</f>
        <v>tabletop games</v>
      </c>
      <c r="S2187" s="10">
        <f>(((J2187/60)/60)/24)+DATE(1970,1,1)</f>
        <v>41319.349988425929</v>
      </c>
      <c r="T2187" s="11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>(E2188/D2188) * 100</f>
        <v>109.67499999999998</v>
      </c>
      <c r="P2188" s="15">
        <f>(E2188/L2188)</f>
        <v>55.956632653061227</v>
      </c>
      <c r="Q2188" t="str">
        <f>MID(N2188,1,FIND("/",N2188)-1)</f>
        <v>games</v>
      </c>
      <c r="R2188" t="str">
        <f>MID(N2188,FIND("/",N2188)+1,LEN(N2188))</f>
        <v>tabletop games</v>
      </c>
      <c r="S2188" s="10">
        <f>(((J2188/60)/60)/24)+DATE(1970,1,1)</f>
        <v>42583.615081018521</v>
      </c>
      <c r="T2188" s="11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>(E2189/D2189) * 100</f>
        <v>1014.6425</v>
      </c>
      <c r="P2189" s="15">
        <f>(E2189/L2189)</f>
        <v>56.970381807973048</v>
      </c>
      <c r="Q2189" t="str">
        <f>MID(N2189,1,FIND("/",N2189)-1)</f>
        <v>games</v>
      </c>
      <c r="R2189" t="str">
        <f>MID(N2189,FIND("/",N2189)+1,LEN(N2189))</f>
        <v>tabletop games</v>
      </c>
      <c r="S2189" s="10">
        <f>(((J2189/60)/60)/24)+DATE(1970,1,1)</f>
        <v>42068.209097222221</v>
      </c>
      <c r="T2189" s="11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>(E2190/D2190) * 100</f>
        <v>412.17692027666544</v>
      </c>
      <c r="P2190" s="15">
        <f>(E2190/L2190)</f>
        <v>44.056420233463037</v>
      </c>
      <c r="Q2190" t="str">
        <f>MID(N2190,1,FIND("/",N2190)-1)</f>
        <v>games</v>
      </c>
      <c r="R2190" t="str">
        <f>MID(N2190,FIND("/",N2190)+1,LEN(N2190))</f>
        <v>tabletop games</v>
      </c>
      <c r="S2190" s="10">
        <f>(((J2190/60)/60)/24)+DATE(1970,1,1)</f>
        <v>42633.586122685185</v>
      </c>
      <c r="T2190" s="11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>(E2191/D2191) * 100</f>
        <v>503.25</v>
      </c>
      <c r="P2191" s="15">
        <f>(E2191/L2191)</f>
        <v>68.625</v>
      </c>
      <c r="Q2191" t="str">
        <f>MID(N2191,1,FIND("/",N2191)-1)</f>
        <v>games</v>
      </c>
      <c r="R2191" t="str">
        <f>MID(N2191,FIND("/",N2191)+1,LEN(N2191))</f>
        <v>tabletop games</v>
      </c>
      <c r="S2191" s="10">
        <f>(((J2191/60)/60)/24)+DATE(1970,1,1)</f>
        <v>42467.788194444445</v>
      </c>
      <c r="T2191" s="11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>(E2192/D2192) * 100</f>
        <v>184.61052631578946</v>
      </c>
      <c r="P2192" s="15">
        <f>(E2192/L2192)</f>
        <v>65.318435754189949</v>
      </c>
      <c r="Q2192" t="str">
        <f>MID(N2192,1,FIND("/",N2192)-1)</f>
        <v>games</v>
      </c>
      <c r="R2192" t="str">
        <f>MID(N2192,FIND("/",N2192)+1,LEN(N2192))</f>
        <v>tabletop games</v>
      </c>
      <c r="S2192" s="10">
        <f>(((J2192/60)/60)/24)+DATE(1970,1,1)</f>
        <v>42417.625046296293</v>
      </c>
      <c r="T2192" s="11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>(E2193/D2193) * 100</f>
        <v>119.73333333333333</v>
      </c>
      <c r="P2193" s="15">
        <f>(E2193/L2193)</f>
        <v>35.92</v>
      </c>
      <c r="Q2193" t="str">
        <f>MID(N2193,1,FIND("/",N2193)-1)</f>
        <v>games</v>
      </c>
      <c r="R2193" t="str">
        <f>MID(N2193,FIND("/",N2193)+1,LEN(N2193))</f>
        <v>tabletop games</v>
      </c>
      <c r="S2193" s="10">
        <f>(((J2193/60)/60)/24)+DATE(1970,1,1)</f>
        <v>42768.833645833336</v>
      </c>
      <c r="T2193" s="11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>(E2194/D2194) * 100</f>
        <v>1081.2401666666667</v>
      </c>
      <c r="P2194" s="15">
        <f>(E2194/L2194)</f>
        <v>40.070667078443485</v>
      </c>
      <c r="Q2194" t="str">
        <f>MID(N2194,1,FIND("/",N2194)-1)</f>
        <v>games</v>
      </c>
      <c r="R2194" t="str">
        <f>MID(N2194,FIND("/",N2194)+1,LEN(N2194))</f>
        <v>tabletop games</v>
      </c>
      <c r="S2194" s="10">
        <f>(((J2194/60)/60)/24)+DATE(1970,1,1)</f>
        <v>42691.8512037037</v>
      </c>
      <c r="T2194" s="11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>(E2195/D2195) * 100</f>
        <v>452.37333333333333</v>
      </c>
      <c r="P2195" s="15">
        <f>(E2195/L2195)</f>
        <v>75.647714604236342</v>
      </c>
      <c r="Q2195" t="str">
        <f>MID(N2195,1,FIND("/",N2195)-1)</f>
        <v>games</v>
      </c>
      <c r="R2195" t="str">
        <f>MID(N2195,FIND("/",N2195)+1,LEN(N2195))</f>
        <v>tabletop games</v>
      </c>
      <c r="S2195" s="10">
        <f>(((J2195/60)/60)/24)+DATE(1970,1,1)</f>
        <v>42664.405925925923</v>
      </c>
      <c r="T2195" s="11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>(E2196/D2196) * 100</f>
        <v>537.37</v>
      </c>
      <c r="P2196" s="15">
        <f>(E2196/L2196)</f>
        <v>61.203872437357631</v>
      </c>
      <c r="Q2196" t="str">
        <f>MID(N2196,1,FIND("/",N2196)-1)</f>
        <v>games</v>
      </c>
      <c r="R2196" t="str">
        <f>MID(N2196,FIND("/",N2196)+1,LEN(N2196))</f>
        <v>tabletop games</v>
      </c>
      <c r="S2196" s="10">
        <f>(((J2196/60)/60)/24)+DATE(1970,1,1)</f>
        <v>42425.757986111115</v>
      </c>
      <c r="T2196" s="11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>(E2197/D2197) * 100</f>
        <v>120.32608695652173</v>
      </c>
      <c r="P2197" s="15">
        <f>(E2197/L2197)</f>
        <v>48.130434782608695</v>
      </c>
      <c r="Q2197" t="str">
        <f>MID(N2197,1,FIND("/",N2197)-1)</f>
        <v>games</v>
      </c>
      <c r="R2197" t="str">
        <f>MID(N2197,FIND("/",N2197)+1,LEN(N2197))</f>
        <v>tabletop games</v>
      </c>
      <c r="S2197" s="10">
        <f>(((J2197/60)/60)/24)+DATE(1970,1,1)</f>
        <v>42197.771990740745</v>
      </c>
      <c r="T2197" s="11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>(E2198/D2198) * 100</f>
        <v>113.83571428571429</v>
      </c>
      <c r="P2198" s="15">
        <f>(E2198/L2198)</f>
        <v>68.106837606837601</v>
      </c>
      <c r="Q2198" t="str">
        <f>MID(N2198,1,FIND("/",N2198)-1)</f>
        <v>games</v>
      </c>
      <c r="R2198" t="str">
        <f>MID(N2198,FIND("/",N2198)+1,LEN(N2198))</f>
        <v>tabletop games</v>
      </c>
      <c r="S2198" s="10">
        <f>(((J2198/60)/60)/24)+DATE(1970,1,1)</f>
        <v>42675.487291666665</v>
      </c>
      <c r="T2198" s="11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>(E2199/D2199) * 100</f>
        <v>951.03109999999992</v>
      </c>
      <c r="P2199" s="15">
        <f>(E2199/L2199)</f>
        <v>65.891300230946882</v>
      </c>
      <c r="Q2199" t="str">
        <f>MID(N2199,1,FIND("/",N2199)-1)</f>
        <v>games</v>
      </c>
      <c r="R2199" t="str">
        <f>MID(N2199,FIND("/",N2199)+1,LEN(N2199))</f>
        <v>tabletop games</v>
      </c>
      <c r="S2199" s="10">
        <f>(((J2199/60)/60)/24)+DATE(1970,1,1)</f>
        <v>42033.584016203706</v>
      </c>
      <c r="T2199" s="11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>(E2200/D2200) * 100</f>
        <v>132.89249999999998</v>
      </c>
      <c r="P2200" s="15">
        <f>(E2200/L2200)</f>
        <v>81.654377880184327</v>
      </c>
      <c r="Q2200" t="str">
        <f>MID(N2200,1,FIND("/",N2200)-1)</f>
        <v>games</v>
      </c>
      <c r="R2200" t="str">
        <f>MID(N2200,FIND("/",N2200)+1,LEN(N2200))</f>
        <v>tabletop games</v>
      </c>
      <c r="S2200" s="10">
        <f>(((J2200/60)/60)/24)+DATE(1970,1,1)</f>
        <v>42292.513888888891</v>
      </c>
      <c r="T2200" s="11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>(E2201/D2201) * 100</f>
        <v>146.97777777777779</v>
      </c>
      <c r="P2201" s="15">
        <f>(E2201/L2201)</f>
        <v>52.701195219123505</v>
      </c>
      <c r="Q2201" t="str">
        <f>MID(N2201,1,FIND("/",N2201)-1)</f>
        <v>games</v>
      </c>
      <c r="R2201" t="str">
        <f>MID(N2201,FIND("/",N2201)+1,LEN(N2201))</f>
        <v>tabletop games</v>
      </c>
      <c r="S2201" s="10">
        <f>(((J2201/60)/60)/24)+DATE(1970,1,1)</f>
        <v>42262.416643518518</v>
      </c>
      <c r="T2201" s="11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>(E2202/D2202) * 100</f>
        <v>542.15</v>
      </c>
      <c r="P2202" s="15">
        <f>(E2202/L2202)</f>
        <v>41.228136882129277</v>
      </c>
      <c r="Q2202" t="str">
        <f>MID(N2202,1,FIND("/",N2202)-1)</f>
        <v>games</v>
      </c>
      <c r="R2202" t="str">
        <f>MID(N2202,FIND("/",N2202)+1,LEN(N2202))</f>
        <v>tabletop games</v>
      </c>
      <c r="S2202" s="10">
        <f>(((J2202/60)/60)/24)+DATE(1970,1,1)</f>
        <v>42163.625787037032</v>
      </c>
      <c r="T2202" s="11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>(E2203/D2203) * 100</f>
        <v>382.71818181818185</v>
      </c>
      <c r="P2203" s="15">
        <f>(E2203/L2203)</f>
        <v>15.035357142857142</v>
      </c>
      <c r="Q2203" t="str">
        <f>MID(N2203,1,FIND("/",N2203)-1)</f>
        <v>music</v>
      </c>
      <c r="R2203" t="str">
        <f>MID(N2203,FIND("/",N2203)+1,LEN(N2203))</f>
        <v>electronic music</v>
      </c>
      <c r="S2203" s="10">
        <f>(((J2203/60)/60)/24)+DATE(1970,1,1)</f>
        <v>41276.846817129634</v>
      </c>
      <c r="T2203" s="11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>(E2204/D2204) * 100</f>
        <v>704.18124999999998</v>
      </c>
      <c r="P2204" s="15">
        <f>(E2204/L2204)</f>
        <v>39.066920943134534</v>
      </c>
      <c r="Q2204" t="str">
        <f>MID(N2204,1,FIND("/",N2204)-1)</f>
        <v>music</v>
      </c>
      <c r="R2204" t="str">
        <f>MID(N2204,FIND("/",N2204)+1,LEN(N2204))</f>
        <v>electronic music</v>
      </c>
      <c r="S2204" s="10">
        <f>(((J2204/60)/60)/24)+DATE(1970,1,1)</f>
        <v>41184.849166666667</v>
      </c>
      <c r="T2204" s="11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>(E2205/D2205) * 100</f>
        <v>109.55</v>
      </c>
      <c r="P2205" s="15">
        <f>(E2205/L2205)</f>
        <v>43.82</v>
      </c>
      <c r="Q2205" t="str">
        <f>MID(N2205,1,FIND("/",N2205)-1)</f>
        <v>music</v>
      </c>
      <c r="R2205" t="str">
        <f>MID(N2205,FIND("/",N2205)+1,LEN(N2205))</f>
        <v>electronic music</v>
      </c>
      <c r="S2205" s="10">
        <f>(((J2205/60)/60)/24)+DATE(1970,1,1)</f>
        <v>42241.85974537037</v>
      </c>
      <c r="T2205" s="11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>(E2206/D2206) * 100</f>
        <v>132.86666666666667</v>
      </c>
      <c r="P2206" s="15">
        <f>(E2206/L2206)</f>
        <v>27.301369863013697</v>
      </c>
      <c r="Q2206" t="str">
        <f>MID(N2206,1,FIND("/",N2206)-1)</f>
        <v>music</v>
      </c>
      <c r="R2206" t="str">
        <f>MID(N2206,FIND("/",N2206)+1,LEN(N2206))</f>
        <v>electronic music</v>
      </c>
      <c r="S2206" s="10">
        <f>(((J2206/60)/60)/24)+DATE(1970,1,1)</f>
        <v>41312.311562499999</v>
      </c>
      <c r="T2206" s="11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>(E2207/D2207) * 100</f>
        <v>152</v>
      </c>
      <c r="P2207" s="15">
        <f>(E2207/L2207)</f>
        <v>42.222222222222221</v>
      </c>
      <c r="Q2207" t="str">
        <f>MID(N2207,1,FIND("/",N2207)-1)</f>
        <v>music</v>
      </c>
      <c r="R2207" t="str">
        <f>MID(N2207,FIND("/",N2207)+1,LEN(N2207))</f>
        <v>electronic music</v>
      </c>
      <c r="S2207" s="10">
        <f>(((J2207/60)/60)/24)+DATE(1970,1,1)</f>
        <v>41031.82163194444</v>
      </c>
      <c r="T2207" s="11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>(E2208/D2208) * 100</f>
        <v>102.72727272727273</v>
      </c>
      <c r="P2208" s="15">
        <f>(E2208/L2208)</f>
        <v>33.235294117647058</v>
      </c>
      <c r="Q2208" t="str">
        <f>MID(N2208,1,FIND("/",N2208)-1)</f>
        <v>music</v>
      </c>
      <c r="R2208" t="str">
        <f>MID(N2208,FIND("/",N2208)+1,LEN(N2208))</f>
        <v>electronic music</v>
      </c>
      <c r="S2208" s="10">
        <f>(((J2208/60)/60)/24)+DATE(1970,1,1)</f>
        <v>40997.257222222222</v>
      </c>
      <c r="T2208" s="11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>(E2209/D2209) * 100</f>
        <v>100</v>
      </c>
      <c r="P2209" s="15">
        <f>(E2209/L2209)</f>
        <v>285.71428571428572</v>
      </c>
      <c r="Q2209" t="str">
        <f>MID(N2209,1,FIND("/",N2209)-1)</f>
        <v>music</v>
      </c>
      <c r="R2209" t="str">
        <f>MID(N2209,FIND("/",N2209)+1,LEN(N2209))</f>
        <v>electronic music</v>
      </c>
      <c r="S2209" s="10">
        <f>(((J2209/60)/60)/24)+DATE(1970,1,1)</f>
        <v>41564.194131944445</v>
      </c>
      <c r="T2209" s="11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>(E2210/D2210) * 100</f>
        <v>101.6</v>
      </c>
      <c r="P2210" s="15">
        <f>(E2210/L2210)</f>
        <v>42.333333333333336</v>
      </c>
      <c r="Q2210" t="str">
        <f>MID(N2210,1,FIND("/",N2210)-1)</f>
        <v>music</v>
      </c>
      <c r="R2210" t="str">
        <f>MID(N2210,FIND("/",N2210)+1,LEN(N2210))</f>
        <v>electronic music</v>
      </c>
      <c r="S2210" s="10">
        <f>(((J2210/60)/60)/24)+DATE(1970,1,1)</f>
        <v>40946.882245370369</v>
      </c>
      <c r="T2210" s="11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>(E2211/D2211) * 100</f>
        <v>150.80000000000001</v>
      </c>
      <c r="P2211" s="15">
        <f>(E2211/L2211)</f>
        <v>50.266666666666666</v>
      </c>
      <c r="Q2211" t="str">
        <f>MID(N2211,1,FIND("/",N2211)-1)</f>
        <v>music</v>
      </c>
      <c r="R2211" t="str">
        <f>MID(N2211,FIND("/",N2211)+1,LEN(N2211))</f>
        <v>electronic music</v>
      </c>
      <c r="S2211" s="10">
        <f>(((J2211/60)/60)/24)+DATE(1970,1,1)</f>
        <v>41732.479675925926</v>
      </c>
      <c r="T2211" s="11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>(E2212/D2212) * 100</f>
        <v>111.425</v>
      </c>
      <c r="P2212" s="15">
        <f>(E2212/L2212)</f>
        <v>61.902777777777779</v>
      </c>
      <c r="Q2212" t="str">
        <f>MID(N2212,1,FIND("/",N2212)-1)</f>
        <v>music</v>
      </c>
      <c r="R2212" t="str">
        <f>MID(N2212,FIND("/",N2212)+1,LEN(N2212))</f>
        <v>electronic music</v>
      </c>
      <c r="S2212" s="10">
        <f>(((J2212/60)/60)/24)+DATE(1970,1,1)</f>
        <v>40956.066087962965</v>
      </c>
      <c r="T2212" s="11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>(E2213/D2213) * 100</f>
        <v>195.6</v>
      </c>
      <c r="P2213" s="15">
        <f>(E2213/L2213)</f>
        <v>40.75</v>
      </c>
      <c r="Q2213" t="str">
        <f>MID(N2213,1,FIND("/",N2213)-1)</f>
        <v>music</v>
      </c>
      <c r="R2213" t="str">
        <f>MID(N2213,FIND("/",N2213)+1,LEN(N2213))</f>
        <v>electronic music</v>
      </c>
      <c r="S2213" s="10">
        <f>(((J2213/60)/60)/24)+DATE(1970,1,1)</f>
        <v>41716.785011574073</v>
      </c>
      <c r="T2213" s="11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>(E2214/D2214) * 100</f>
        <v>114.38333333333333</v>
      </c>
      <c r="P2214" s="15">
        <f>(E2214/L2214)</f>
        <v>55.796747967479675</v>
      </c>
      <c r="Q2214" t="str">
        <f>MID(N2214,1,FIND("/",N2214)-1)</f>
        <v>music</v>
      </c>
      <c r="R2214" t="str">
        <f>MID(N2214,FIND("/",N2214)+1,LEN(N2214))</f>
        <v>electronic music</v>
      </c>
      <c r="S2214" s="10">
        <f>(((J2214/60)/60)/24)+DATE(1970,1,1)</f>
        <v>41548.747418981482</v>
      </c>
      <c r="T2214" s="11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>(E2215/D2215) * 100</f>
        <v>200</v>
      </c>
      <c r="P2215" s="15">
        <f>(E2215/L2215)</f>
        <v>10</v>
      </c>
      <c r="Q2215" t="str">
        <f>MID(N2215,1,FIND("/",N2215)-1)</f>
        <v>music</v>
      </c>
      <c r="R2215" t="str">
        <f>MID(N2215,FIND("/",N2215)+1,LEN(N2215))</f>
        <v>electronic music</v>
      </c>
      <c r="S2215" s="10">
        <f>(((J2215/60)/60)/24)+DATE(1970,1,1)</f>
        <v>42109.826145833329</v>
      </c>
      <c r="T2215" s="11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>(E2216/D2216) * 100</f>
        <v>292.50166666666667</v>
      </c>
      <c r="P2216" s="15">
        <f>(E2216/L2216)</f>
        <v>73.125416666666666</v>
      </c>
      <c r="Q2216" t="str">
        <f>MID(N2216,1,FIND("/",N2216)-1)</f>
        <v>music</v>
      </c>
      <c r="R2216" t="str">
        <f>MID(N2216,FIND("/",N2216)+1,LEN(N2216))</f>
        <v>electronic music</v>
      </c>
      <c r="S2216" s="10">
        <f>(((J2216/60)/60)/24)+DATE(1970,1,1)</f>
        <v>41646.792222222226</v>
      </c>
      <c r="T2216" s="11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>(E2217/D2217) * 100</f>
        <v>156.36363636363637</v>
      </c>
      <c r="P2217" s="15">
        <f>(E2217/L2217)</f>
        <v>26.060606060606062</v>
      </c>
      <c r="Q2217" t="str">
        <f>MID(N2217,1,FIND("/",N2217)-1)</f>
        <v>music</v>
      </c>
      <c r="R2217" t="str">
        <f>MID(N2217,FIND("/",N2217)+1,LEN(N2217))</f>
        <v>electronic music</v>
      </c>
      <c r="S2217" s="10">
        <f>(((J2217/60)/60)/24)+DATE(1970,1,1)</f>
        <v>40958.717268518521</v>
      </c>
      <c r="T2217" s="11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>(E2218/D2218) * 100</f>
        <v>105.66666666666666</v>
      </c>
      <c r="P2218" s="15">
        <f>(E2218/L2218)</f>
        <v>22.642857142857142</v>
      </c>
      <c r="Q2218" t="str">
        <f>MID(N2218,1,FIND("/",N2218)-1)</f>
        <v>music</v>
      </c>
      <c r="R2218" t="str">
        <f>MID(N2218,FIND("/",N2218)+1,LEN(N2218))</f>
        <v>electronic music</v>
      </c>
      <c r="S2218" s="10">
        <f>(((J2218/60)/60)/24)+DATE(1970,1,1)</f>
        <v>42194.751678240747</v>
      </c>
      <c r="T2218" s="11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>(E2219/D2219) * 100</f>
        <v>101.19047619047619</v>
      </c>
      <c r="P2219" s="15">
        <f>(E2219/L2219)</f>
        <v>47.222222222222221</v>
      </c>
      <c r="Q2219" t="str">
        <f>MID(N2219,1,FIND("/",N2219)-1)</f>
        <v>music</v>
      </c>
      <c r="R2219" t="str">
        <f>MID(N2219,FIND("/",N2219)+1,LEN(N2219))</f>
        <v>electronic music</v>
      </c>
      <c r="S2219" s="10">
        <f>(((J2219/60)/60)/24)+DATE(1970,1,1)</f>
        <v>42299.776770833334</v>
      </c>
      <c r="T2219" s="11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>(E2220/D2220) * 100</f>
        <v>122.833</v>
      </c>
      <c r="P2220" s="15">
        <f>(E2220/L2220)</f>
        <v>32.324473684210524</v>
      </c>
      <c r="Q2220" t="str">
        <f>MID(N2220,1,FIND("/",N2220)-1)</f>
        <v>music</v>
      </c>
      <c r="R2220" t="str">
        <f>MID(N2220,FIND("/",N2220)+1,LEN(N2220))</f>
        <v>electronic music</v>
      </c>
      <c r="S2220" s="10">
        <f>(((J2220/60)/60)/24)+DATE(1970,1,1)</f>
        <v>41127.812303240738</v>
      </c>
      <c r="T2220" s="11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>(E2221/D2221) * 100</f>
        <v>101.49999999999999</v>
      </c>
      <c r="P2221" s="15">
        <f>(E2221/L2221)</f>
        <v>53.421052631578945</v>
      </c>
      <c r="Q2221" t="str">
        <f>MID(N2221,1,FIND("/",N2221)-1)</f>
        <v>music</v>
      </c>
      <c r="R2221" t="str">
        <f>MID(N2221,FIND("/",N2221)+1,LEN(N2221))</f>
        <v>electronic music</v>
      </c>
      <c r="S2221" s="10">
        <f>(((J2221/60)/60)/24)+DATE(1970,1,1)</f>
        <v>42205.718888888892</v>
      </c>
      <c r="T2221" s="11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>(E2222/D2222) * 100</f>
        <v>101.14285714285714</v>
      </c>
      <c r="P2222" s="15">
        <f>(E2222/L2222)</f>
        <v>51.304347826086953</v>
      </c>
      <c r="Q2222" t="str">
        <f>MID(N2222,1,FIND("/",N2222)-1)</f>
        <v>music</v>
      </c>
      <c r="R2222" t="str">
        <f>MID(N2222,FIND("/",N2222)+1,LEN(N2222))</f>
        <v>electronic music</v>
      </c>
      <c r="S2222" s="10">
        <f>(((J2222/60)/60)/24)+DATE(1970,1,1)</f>
        <v>41452.060601851852</v>
      </c>
      <c r="T2222" s="11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>(E2223/D2223) * 100</f>
        <v>108.11999999999999</v>
      </c>
      <c r="P2223" s="15">
        <f>(E2223/L2223)</f>
        <v>37.197247706422019</v>
      </c>
      <c r="Q2223" t="str">
        <f>MID(N2223,1,FIND("/",N2223)-1)</f>
        <v>games</v>
      </c>
      <c r="R2223" t="str">
        <f>MID(N2223,FIND("/",N2223)+1,LEN(N2223))</f>
        <v>tabletop games</v>
      </c>
      <c r="S2223" s="10">
        <f>(((J2223/60)/60)/24)+DATE(1970,1,1)</f>
        <v>42452.666770833333</v>
      </c>
      <c r="T2223" s="11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>(E2224/D2224) * 100</f>
        <v>162.6</v>
      </c>
      <c r="P2224" s="15">
        <f>(E2224/L2224)</f>
        <v>27.1</v>
      </c>
      <c r="Q2224" t="str">
        <f>MID(N2224,1,FIND("/",N2224)-1)</f>
        <v>games</v>
      </c>
      <c r="R2224" t="str">
        <f>MID(N2224,FIND("/",N2224)+1,LEN(N2224))</f>
        <v>tabletop games</v>
      </c>
      <c r="S2224" s="10">
        <f>(((J2224/60)/60)/24)+DATE(1970,1,1)</f>
        <v>40906.787581018521</v>
      </c>
      <c r="T2224" s="11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>(E2225/D2225) * 100</f>
        <v>105.80000000000001</v>
      </c>
      <c r="P2225" s="15">
        <f>(E2225/L2225)</f>
        <v>206.31</v>
      </c>
      <c r="Q2225" t="str">
        <f>MID(N2225,1,FIND("/",N2225)-1)</f>
        <v>games</v>
      </c>
      <c r="R2225" t="str">
        <f>MID(N2225,FIND("/",N2225)+1,LEN(N2225))</f>
        <v>tabletop games</v>
      </c>
      <c r="S2225" s="10">
        <f>(((J2225/60)/60)/24)+DATE(1970,1,1)</f>
        <v>42152.640833333338</v>
      </c>
      <c r="T2225" s="11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>(E2226/D2226) * 100</f>
        <v>243.15000000000003</v>
      </c>
      <c r="P2226" s="15">
        <f>(E2226/L2226)</f>
        <v>82.145270270270274</v>
      </c>
      <c r="Q2226" t="str">
        <f>MID(N2226,1,FIND("/",N2226)-1)</f>
        <v>games</v>
      </c>
      <c r="R2226" t="str">
        <f>MID(N2226,FIND("/",N2226)+1,LEN(N2226))</f>
        <v>tabletop games</v>
      </c>
      <c r="S2226" s="10">
        <f>(((J2226/60)/60)/24)+DATE(1970,1,1)</f>
        <v>42644.667534722219</v>
      </c>
      <c r="T2226" s="11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>(E2227/D2227) * 100</f>
        <v>944.83338095238094</v>
      </c>
      <c r="P2227" s="15">
        <f>(E2227/L2227)</f>
        <v>164.79651993355483</v>
      </c>
      <c r="Q2227" t="str">
        <f>MID(N2227,1,FIND("/",N2227)-1)</f>
        <v>games</v>
      </c>
      <c r="R2227" t="str">
        <f>MID(N2227,FIND("/",N2227)+1,LEN(N2227))</f>
        <v>tabletop games</v>
      </c>
      <c r="S2227" s="10">
        <f>(((J2227/60)/60)/24)+DATE(1970,1,1)</f>
        <v>41873.79184027778</v>
      </c>
      <c r="T2227" s="11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>(E2228/D2228) * 100</f>
        <v>108.46283333333334</v>
      </c>
      <c r="P2228" s="15">
        <f>(E2228/L2228)</f>
        <v>60.820280373831778</v>
      </c>
      <c r="Q2228" t="str">
        <f>MID(N2228,1,FIND("/",N2228)-1)</f>
        <v>games</v>
      </c>
      <c r="R2228" t="str">
        <f>MID(N2228,FIND("/",N2228)+1,LEN(N2228))</f>
        <v>tabletop games</v>
      </c>
      <c r="S2228" s="10">
        <f>(((J2228/60)/60)/24)+DATE(1970,1,1)</f>
        <v>42381.79886574074</v>
      </c>
      <c r="T2228" s="11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>(E2229/D2229) * 100</f>
        <v>157.37692307692308</v>
      </c>
      <c r="P2229" s="15">
        <f>(E2229/L2229)</f>
        <v>67.970099667774093</v>
      </c>
      <c r="Q2229" t="str">
        <f>MID(N2229,1,FIND("/",N2229)-1)</f>
        <v>games</v>
      </c>
      <c r="R2229" t="str">
        <f>MID(N2229,FIND("/",N2229)+1,LEN(N2229))</f>
        <v>tabletop games</v>
      </c>
      <c r="S2229" s="10">
        <f>(((J2229/60)/60)/24)+DATE(1970,1,1)</f>
        <v>41561.807349537034</v>
      </c>
      <c r="T2229" s="11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>(E2230/D2230) * 100</f>
        <v>1174.49</v>
      </c>
      <c r="P2230" s="15">
        <f>(E2230/L2230)</f>
        <v>81.561805555555551</v>
      </c>
      <c r="Q2230" t="str">
        <f>MID(N2230,1,FIND("/",N2230)-1)</f>
        <v>games</v>
      </c>
      <c r="R2230" t="str">
        <f>MID(N2230,FIND("/",N2230)+1,LEN(N2230))</f>
        <v>tabletop games</v>
      </c>
      <c r="S2230" s="10">
        <f>(((J2230/60)/60)/24)+DATE(1970,1,1)</f>
        <v>42202.278194444443</v>
      </c>
      <c r="T2230" s="11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>(E2231/D2231) * 100</f>
        <v>171.04755366949576</v>
      </c>
      <c r="P2231" s="15">
        <f>(E2231/L2231)</f>
        <v>25.42547309833024</v>
      </c>
      <c r="Q2231" t="str">
        <f>MID(N2231,1,FIND("/",N2231)-1)</f>
        <v>games</v>
      </c>
      <c r="R2231" t="str">
        <f>MID(N2231,FIND("/",N2231)+1,LEN(N2231))</f>
        <v>tabletop games</v>
      </c>
      <c r="S2231" s="10">
        <f>(((J2231/60)/60)/24)+DATE(1970,1,1)</f>
        <v>41484.664247685185</v>
      </c>
      <c r="T2231" s="11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>(E2232/D2232) * 100</f>
        <v>125.95294117647057</v>
      </c>
      <c r="P2232" s="15">
        <f>(E2232/L2232)</f>
        <v>21.497991967871485</v>
      </c>
      <c r="Q2232" t="str">
        <f>MID(N2232,1,FIND("/",N2232)-1)</f>
        <v>games</v>
      </c>
      <c r="R2232" t="str">
        <f>MID(N2232,FIND("/",N2232)+1,LEN(N2232))</f>
        <v>tabletop games</v>
      </c>
      <c r="S2232" s="10">
        <f>(((J2232/60)/60)/24)+DATE(1970,1,1)</f>
        <v>41724.881099537037</v>
      </c>
      <c r="T2232" s="11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>(E2233/D2233) * 100</f>
        <v>1212.1296000000002</v>
      </c>
      <c r="P2233" s="15">
        <f>(E2233/L2233)</f>
        <v>27.226630727762803</v>
      </c>
      <c r="Q2233" t="str">
        <f>MID(N2233,1,FIND("/",N2233)-1)</f>
        <v>games</v>
      </c>
      <c r="R2233" t="str">
        <f>MID(N2233,FIND("/",N2233)+1,LEN(N2233))</f>
        <v>tabletop games</v>
      </c>
      <c r="S2233" s="10">
        <f>(((J2233/60)/60)/24)+DATE(1970,1,1)</f>
        <v>41423.910891203705</v>
      </c>
      <c r="T2233" s="11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>(E2234/D2234) * 100</f>
        <v>495.8</v>
      </c>
      <c r="P2234" s="15">
        <f>(E2234/L2234)</f>
        <v>25.091093117408906</v>
      </c>
      <c r="Q2234" t="str">
        <f>MID(N2234,1,FIND("/",N2234)-1)</f>
        <v>games</v>
      </c>
      <c r="R2234" t="str">
        <f>MID(N2234,FIND("/",N2234)+1,LEN(N2234))</f>
        <v>tabletop games</v>
      </c>
      <c r="S2234" s="10">
        <f>(((J2234/60)/60)/24)+DATE(1970,1,1)</f>
        <v>41806.794074074074</v>
      </c>
      <c r="T2234" s="11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>(E2235/D2235) * 100</f>
        <v>332.03999999999996</v>
      </c>
      <c r="P2235" s="15">
        <f>(E2235/L2235)</f>
        <v>21.230179028132991</v>
      </c>
      <c r="Q2235" t="str">
        <f>MID(N2235,1,FIND("/",N2235)-1)</f>
        <v>games</v>
      </c>
      <c r="R2235" t="str">
        <f>MID(N2235,FIND("/",N2235)+1,LEN(N2235))</f>
        <v>tabletop games</v>
      </c>
      <c r="S2235" s="10">
        <f>(((J2235/60)/60)/24)+DATE(1970,1,1)</f>
        <v>42331.378923611104</v>
      </c>
      <c r="T2235" s="11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>(E2236/D2236) * 100</f>
        <v>1165</v>
      </c>
      <c r="P2236" s="15">
        <f>(E2236/L2236)</f>
        <v>41.607142857142854</v>
      </c>
      <c r="Q2236" t="str">
        <f>MID(N2236,1,FIND("/",N2236)-1)</f>
        <v>games</v>
      </c>
      <c r="R2236" t="str">
        <f>MID(N2236,FIND("/",N2236)+1,LEN(N2236))</f>
        <v>tabletop games</v>
      </c>
      <c r="S2236" s="10">
        <f>(((J2236/60)/60)/24)+DATE(1970,1,1)</f>
        <v>42710.824618055558</v>
      </c>
      <c r="T2236" s="11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>(E2237/D2237) * 100</f>
        <v>153.3153846153846</v>
      </c>
      <c r="P2237" s="15">
        <f>(E2237/L2237)</f>
        <v>135.58503401360545</v>
      </c>
      <c r="Q2237" t="str">
        <f>MID(N2237,1,FIND("/",N2237)-1)</f>
        <v>games</v>
      </c>
      <c r="R2237" t="str">
        <f>MID(N2237,FIND("/",N2237)+1,LEN(N2237))</f>
        <v>tabletop games</v>
      </c>
      <c r="S2237" s="10">
        <f>(((J2237/60)/60)/24)+DATE(1970,1,1)</f>
        <v>42062.022118055553</v>
      </c>
      <c r="T2237" s="11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>(E2238/D2238) * 100</f>
        <v>537.10714285714289</v>
      </c>
      <c r="P2238" s="15">
        <f>(E2238/L2238)</f>
        <v>22.116176470588236</v>
      </c>
      <c r="Q2238" t="str">
        <f>MID(N2238,1,FIND("/",N2238)-1)</f>
        <v>games</v>
      </c>
      <c r="R2238" t="str">
        <f>MID(N2238,FIND("/",N2238)+1,LEN(N2238))</f>
        <v>tabletop games</v>
      </c>
      <c r="S2238" s="10">
        <f>(((J2238/60)/60)/24)+DATE(1970,1,1)</f>
        <v>42371.617164351846</v>
      </c>
      <c r="T2238" s="11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>(E2239/D2239) * 100</f>
        <v>352.92777777777775</v>
      </c>
      <c r="P2239" s="15">
        <f>(E2239/L2239)</f>
        <v>64.625635808748726</v>
      </c>
      <c r="Q2239" t="str">
        <f>MID(N2239,1,FIND("/",N2239)-1)</f>
        <v>games</v>
      </c>
      <c r="R2239" t="str">
        <f>MID(N2239,FIND("/",N2239)+1,LEN(N2239))</f>
        <v>tabletop games</v>
      </c>
      <c r="S2239" s="10">
        <f>(((J2239/60)/60)/24)+DATE(1970,1,1)</f>
        <v>41915.003275462965</v>
      </c>
      <c r="T2239" s="11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>(E2240/D2240) * 100</f>
        <v>137.4</v>
      </c>
      <c r="P2240" s="15">
        <f>(E2240/L2240)</f>
        <v>69.569620253164558</v>
      </c>
      <c r="Q2240" t="str">
        <f>MID(N2240,1,FIND("/",N2240)-1)</f>
        <v>games</v>
      </c>
      <c r="R2240" t="str">
        <f>MID(N2240,FIND("/",N2240)+1,LEN(N2240))</f>
        <v>tabletop games</v>
      </c>
      <c r="S2240" s="10">
        <f>(((J2240/60)/60)/24)+DATE(1970,1,1)</f>
        <v>42774.621712962966</v>
      </c>
      <c r="T2240" s="11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>(E2241/D2241) * 100</f>
        <v>128.02668</v>
      </c>
      <c r="P2241" s="15">
        <f>(E2241/L2241)</f>
        <v>75.133028169014082</v>
      </c>
      <c r="Q2241" t="str">
        <f>MID(N2241,1,FIND("/",N2241)-1)</f>
        <v>games</v>
      </c>
      <c r="R2241" t="str">
        <f>MID(N2241,FIND("/",N2241)+1,LEN(N2241))</f>
        <v>tabletop games</v>
      </c>
      <c r="S2241" s="10">
        <f>(((J2241/60)/60)/24)+DATE(1970,1,1)</f>
        <v>41572.958495370374</v>
      </c>
      <c r="T2241" s="11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>(E2242/D2242) * 100</f>
        <v>270.68</v>
      </c>
      <c r="P2242" s="15">
        <f>(E2242/L2242)</f>
        <v>140.97916666666666</v>
      </c>
      <c r="Q2242" t="str">
        <f>MID(N2242,1,FIND("/",N2242)-1)</f>
        <v>games</v>
      </c>
      <c r="R2242" t="str">
        <f>MID(N2242,FIND("/",N2242)+1,LEN(N2242))</f>
        <v>tabletop games</v>
      </c>
      <c r="S2242" s="10">
        <f>(((J2242/60)/60)/24)+DATE(1970,1,1)</f>
        <v>42452.825740740736</v>
      </c>
      <c r="T2242" s="11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>(E2243/D2243) * 100</f>
        <v>806.4</v>
      </c>
      <c r="P2243" s="15">
        <f>(E2243/L2243)</f>
        <v>49.472392638036808</v>
      </c>
      <c r="Q2243" t="str">
        <f>MID(N2243,1,FIND("/",N2243)-1)</f>
        <v>games</v>
      </c>
      <c r="R2243" t="str">
        <f>MID(N2243,FIND("/",N2243)+1,LEN(N2243))</f>
        <v>tabletop games</v>
      </c>
      <c r="S2243" s="10">
        <f>(((J2243/60)/60)/24)+DATE(1970,1,1)</f>
        <v>42766.827546296292</v>
      </c>
      <c r="T2243" s="11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>(E2244/D2244) * 100</f>
        <v>1360.0976000000001</v>
      </c>
      <c r="P2244" s="15">
        <f>(E2244/L2244)</f>
        <v>53.865251485148519</v>
      </c>
      <c r="Q2244" t="str">
        <f>MID(N2244,1,FIND("/",N2244)-1)</f>
        <v>games</v>
      </c>
      <c r="R2244" t="str">
        <f>MID(N2244,FIND("/",N2244)+1,LEN(N2244))</f>
        <v>tabletop games</v>
      </c>
      <c r="S2244" s="10">
        <f>(((J2244/60)/60)/24)+DATE(1970,1,1)</f>
        <v>41569.575613425928</v>
      </c>
      <c r="T2244" s="11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>(E2245/D2245) * 100</f>
        <v>930250</v>
      </c>
      <c r="P2245" s="15">
        <f>(E2245/L2245)</f>
        <v>4.5712530712530715</v>
      </c>
      <c r="Q2245" t="str">
        <f>MID(N2245,1,FIND("/",N2245)-1)</f>
        <v>games</v>
      </c>
      <c r="R2245" t="str">
        <f>MID(N2245,FIND("/",N2245)+1,LEN(N2245))</f>
        <v>tabletop games</v>
      </c>
      <c r="S2245" s="10">
        <f>(((J2245/60)/60)/24)+DATE(1970,1,1)</f>
        <v>42800.751041666663</v>
      </c>
      <c r="T2245" s="11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>(E2246/D2246) * 100</f>
        <v>377.02</v>
      </c>
      <c r="P2246" s="15">
        <f>(E2246/L2246)</f>
        <v>65.00344827586207</v>
      </c>
      <c r="Q2246" t="str">
        <f>MID(N2246,1,FIND("/",N2246)-1)</f>
        <v>games</v>
      </c>
      <c r="R2246" t="str">
        <f>MID(N2246,FIND("/",N2246)+1,LEN(N2246))</f>
        <v>tabletop games</v>
      </c>
      <c r="S2246" s="10">
        <f>(((J2246/60)/60)/24)+DATE(1970,1,1)</f>
        <v>42647.818819444445</v>
      </c>
      <c r="T2246" s="11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>(E2247/D2247) * 100</f>
        <v>2647.0250000000001</v>
      </c>
      <c r="P2247" s="15">
        <f>(E2247/L2247)</f>
        <v>53.475252525252522</v>
      </c>
      <c r="Q2247" t="str">
        <f>MID(N2247,1,FIND("/",N2247)-1)</f>
        <v>games</v>
      </c>
      <c r="R2247" t="str">
        <f>MID(N2247,FIND("/",N2247)+1,LEN(N2247))</f>
        <v>tabletop games</v>
      </c>
      <c r="S2247" s="10">
        <f>(((J2247/60)/60)/24)+DATE(1970,1,1)</f>
        <v>41660.708530092597</v>
      </c>
      <c r="T2247" s="11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>(E2248/D2248) * 100</f>
        <v>100.12</v>
      </c>
      <c r="P2248" s="15">
        <f>(E2248/L2248)</f>
        <v>43.912280701754383</v>
      </c>
      <c r="Q2248" t="str">
        <f>MID(N2248,1,FIND("/",N2248)-1)</f>
        <v>games</v>
      </c>
      <c r="R2248" t="str">
        <f>MID(N2248,FIND("/",N2248)+1,LEN(N2248))</f>
        <v>tabletop games</v>
      </c>
      <c r="S2248" s="10">
        <f>(((J2248/60)/60)/24)+DATE(1970,1,1)</f>
        <v>42221.79178240741</v>
      </c>
      <c r="T2248" s="11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>(E2249/D2249) * 100</f>
        <v>104.45405405405405</v>
      </c>
      <c r="P2249" s="15">
        <f>(E2249/L2249)</f>
        <v>50.852631578947367</v>
      </c>
      <c r="Q2249" t="str">
        <f>MID(N2249,1,FIND("/",N2249)-1)</f>
        <v>games</v>
      </c>
      <c r="R2249" t="str">
        <f>MID(N2249,FIND("/",N2249)+1,LEN(N2249))</f>
        <v>tabletop games</v>
      </c>
      <c r="S2249" s="10">
        <f>(((J2249/60)/60)/24)+DATE(1970,1,1)</f>
        <v>42200.666261574079</v>
      </c>
      <c r="T2249" s="11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>(E2250/D2250) * 100</f>
        <v>107.21428571428571</v>
      </c>
      <c r="P2250" s="15">
        <f>(E2250/L2250)</f>
        <v>58.6328125</v>
      </c>
      <c r="Q2250" t="str">
        <f>MID(N2250,1,FIND("/",N2250)-1)</f>
        <v>games</v>
      </c>
      <c r="R2250" t="str">
        <f>MID(N2250,FIND("/",N2250)+1,LEN(N2250))</f>
        <v>tabletop games</v>
      </c>
      <c r="S2250" s="10">
        <f>(((J2250/60)/60)/24)+DATE(1970,1,1)</f>
        <v>42688.875902777778</v>
      </c>
      <c r="T2250" s="11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>(E2251/D2251) * 100</f>
        <v>168.77142857142857</v>
      </c>
      <c r="P2251" s="15">
        <f>(E2251/L2251)</f>
        <v>32.81666666666667</v>
      </c>
      <c r="Q2251" t="str">
        <f>MID(N2251,1,FIND("/",N2251)-1)</f>
        <v>games</v>
      </c>
      <c r="R2251" t="str">
        <f>MID(N2251,FIND("/",N2251)+1,LEN(N2251))</f>
        <v>tabletop games</v>
      </c>
      <c r="S2251" s="10">
        <f>(((J2251/60)/60)/24)+DATE(1970,1,1)</f>
        <v>41336.703298611108</v>
      </c>
      <c r="T2251" s="11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>(E2252/D2252) * 100</f>
        <v>975.11200000000008</v>
      </c>
      <c r="P2252" s="15">
        <f>(E2252/L2252)</f>
        <v>426.93169877408059</v>
      </c>
      <c r="Q2252" t="str">
        <f>MID(N2252,1,FIND("/",N2252)-1)</f>
        <v>games</v>
      </c>
      <c r="R2252" t="str">
        <f>MID(N2252,FIND("/",N2252)+1,LEN(N2252))</f>
        <v>tabletop games</v>
      </c>
      <c r="S2252" s="10">
        <f>(((J2252/60)/60)/24)+DATE(1970,1,1)</f>
        <v>42677.005474537036</v>
      </c>
      <c r="T2252" s="11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>(E2253/D2253) * 100</f>
        <v>134.44929411764704</v>
      </c>
      <c r="P2253" s="15">
        <f>(E2253/L2253)</f>
        <v>23.808729166666669</v>
      </c>
      <c r="Q2253" t="str">
        <f>MID(N2253,1,FIND("/",N2253)-1)</f>
        <v>games</v>
      </c>
      <c r="R2253" t="str">
        <f>MID(N2253,FIND("/",N2253)+1,LEN(N2253))</f>
        <v>tabletop games</v>
      </c>
      <c r="S2253" s="10">
        <f>(((J2253/60)/60)/24)+DATE(1970,1,1)</f>
        <v>41846.34579861111</v>
      </c>
      <c r="T2253" s="11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>(E2254/D2254) * 100</f>
        <v>272.27777777777777</v>
      </c>
      <c r="P2254" s="15">
        <f>(E2254/L2254)</f>
        <v>98.413654618473899</v>
      </c>
      <c r="Q2254" t="str">
        <f>MID(N2254,1,FIND("/",N2254)-1)</f>
        <v>games</v>
      </c>
      <c r="R2254" t="str">
        <f>MID(N2254,FIND("/",N2254)+1,LEN(N2254))</f>
        <v>tabletop games</v>
      </c>
      <c r="S2254" s="10">
        <f>(((J2254/60)/60)/24)+DATE(1970,1,1)</f>
        <v>42573.327986111108</v>
      </c>
      <c r="T2254" s="11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>(E2255/D2255) * 100</f>
        <v>112.6875</v>
      </c>
      <c r="P2255" s="15">
        <f>(E2255/L2255)</f>
        <v>107.32142857142857</v>
      </c>
      <c r="Q2255" t="str">
        <f>MID(N2255,1,FIND("/",N2255)-1)</f>
        <v>games</v>
      </c>
      <c r="R2255" t="str">
        <f>MID(N2255,FIND("/",N2255)+1,LEN(N2255))</f>
        <v>tabletop games</v>
      </c>
      <c r="S2255" s="10">
        <f>(((J2255/60)/60)/24)+DATE(1970,1,1)</f>
        <v>42296.631331018521</v>
      </c>
      <c r="T2255" s="11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>(E2256/D2256) * 100</f>
        <v>459.8</v>
      </c>
      <c r="P2256" s="15">
        <f>(E2256/L2256)</f>
        <v>11.67005076142132</v>
      </c>
      <c r="Q2256" t="str">
        <f>MID(N2256,1,FIND("/",N2256)-1)</f>
        <v>games</v>
      </c>
      <c r="R2256" t="str">
        <f>MID(N2256,FIND("/",N2256)+1,LEN(N2256))</f>
        <v>tabletop games</v>
      </c>
      <c r="S2256" s="10">
        <f>(((J2256/60)/60)/24)+DATE(1970,1,1)</f>
        <v>42752.647777777776</v>
      </c>
      <c r="T2256" s="11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>(E2257/D2257) * 100</f>
        <v>286.65822784810126</v>
      </c>
      <c r="P2257" s="15">
        <f>(E2257/L2257)</f>
        <v>41.782287822878232</v>
      </c>
      <c r="Q2257" t="str">
        <f>MID(N2257,1,FIND("/",N2257)-1)</f>
        <v>games</v>
      </c>
      <c r="R2257" t="str">
        <f>MID(N2257,FIND("/",N2257)+1,LEN(N2257))</f>
        <v>tabletop games</v>
      </c>
      <c r="S2257" s="10">
        <f>(((J2257/60)/60)/24)+DATE(1970,1,1)</f>
        <v>42467.951979166668</v>
      </c>
      <c r="T2257" s="11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>(E2258/D2258) * 100</f>
        <v>222.70833333333334</v>
      </c>
      <c r="P2258" s="15">
        <f>(E2258/L2258)</f>
        <v>21.38</v>
      </c>
      <c r="Q2258" t="str">
        <f>MID(N2258,1,FIND("/",N2258)-1)</f>
        <v>games</v>
      </c>
      <c r="R2258" t="str">
        <f>MID(N2258,FIND("/",N2258)+1,LEN(N2258))</f>
        <v>tabletop games</v>
      </c>
      <c r="S2258" s="10">
        <f>(((J2258/60)/60)/24)+DATE(1970,1,1)</f>
        <v>42682.451921296291</v>
      </c>
      <c r="T2258" s="11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>(E2259/D2259) * 100</f>
        <v>636.14</v>
      </c>
      <c r="P2259" s="15">
        <f>(E2259/L2259)</f>
        <v>94.103550295857985</v>
      </c>
      <c r="Q2259" t="str">
        <f>MID(N2259,1,FIND("/",N2259)-1)</f>
        <v>games</v>
      </c>
      <c r="R2259" t="str">
        <f>MID(N2259,FIND("/",N2259)+1,LEN(N2259))</f>
        <v>tabletop games</v>
      </c>
      <c r="S2259" s="10">
        <f>(((J2259/60)/60)/24)+DATE(1970,1,1)</f>
        <v>42505.936678240745</v>
      </c>
      <c r="T2259" s="11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>(E2260/D2260) * 100</f>
        <v>146.5</v>
      </c>
      <c r="P2260" s="15">
        <f>(E2260/L2260)</f>
        <v>15.721951219512196</v>
      </c>
      <c r="Q2260" t="str">
        <f>MID(N2260,1,FIND("/",N2260)-1)</f>
        <v>games</v>
      </c>
      <c r="R2260" t="str">
        <f>MID(N2260,FIND("/",N2260)+1,LEN(N2260))</f>
        <v>tabletop games</v>
      </c>
      <c r="S2260" s="10">
        <f>(((J2260/60)/60)/24)+DATE(1970,1,1)</f>
        <v>42136.75100694444</v>
      </c>
      <c r="T2260" s="11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>(E2261/D2261) * 100</f>
        <v>1867.1</v>
      </c>
      <c r="P2261" s="15">
        <f>(E2261/L2261)</f>
        <v>90.635922330097088</v>
      </c>
      <c r="Q2261" t="str">
        <f>MID(N2261,1,FIND("/",N2261)-1)</f>
        <v>games</v>
      </c>
      <c r="R2261" t="str">
        <f>MID(N2261,FIND("/",N2261)+1,LEN(N2261))</f>
        <v>tabletop games</v>
      </c>
      <c r="S2261" s="10">
        <f>(((J2261/60)/60)/24)+DATE(1970,1,1)</f>
        <v>42702.804814814815</v>
      </c>
      <c r="T2261" s="11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>(E2262/D2262) * 100</f>
        <v>326.92</v>
      </c>
      <c r="P2262" s="15">
        <f>(E2262/L2262)</f>
        <v>97.297619047619051</v>
      </c>
      <c r="Q2262" t="str">
        <f>MID(N2262,1,FIND("/",N2262)-1)</f>
        <v>games</v>
      </c>
      <c r="R2262" t="str">
        <f>MID(N2262,FIND("/",N2262)+1,LEN(N2262))</f>
        <v>tabletop games</v>
      </c>
      <c r="S2262" s="10">
        <f>(((J2262/60)/60)/24)+DATE(1970,1,1)</f>
        <v>41695.016782407409</v>
      </c>
      <c r="T2262" s="11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>(E2263/D2263) * 100</f>
        <v>779.5</v>
      </c>
      <c r="P2263" s="15">
        <f>(E2263/L2263)</f>
        <v>37.11904761904762</v>
      </c>
      <c r="Q2263" t="str">
        <f>MID(N2263,1,FIND("/",N2263)-1)</f>
        <v>games</v>
      </c>
      <c r="R2263" t="str">
        <f>MID(N2263,FIND("/",N2263)+1,LEN(N2263))</f>
        <v>tabletop games</v>
      </c>
      <c r="S2263" s="10">
        <f>(((J2263/60)/60)/24)+DATE(1970,1,1)</f>
        <v>42759.724768518514</v>
      </c>
      <c r="T2263" s="11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>(E2264/D2264) * 100</f>
        <v>154.15151515151516</v>
      </c>
      <c r="P2264" s="15">
        <f>(E2264/L2264)</f>
        <v>28.104972375690608</v>
      </c>
      <c r="Q2264" t="str">
        <f>MID(N2264,1,FIND("/",N2264)-1)</f>
        <v>games</v>
      </c>
      <c r="R2264" t="str">
        <f>MID(N2264,FIND("/",N2264)+1,LEN(N2264))</f>
        <v>tabletop games</v>
      </c>
      <c r="S2264" s="10">
        <f>(((J2264/60)/60)/24)+DATE(1970,1,1)</f>
        <v>41926.585162037038</v>
      </c>
      <c r="T2264" s="11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>(E2265/D2265) * 100</f>
        <v>115.54666666666667</v>
      </c>
      <c r="P2265" s="15">
        <f>(E2265/L2265)</f>
        <v>144.43333333333334</v>
      </c>
      <c r="Q2265" t="str">
        <f>MID(N2265,1,FIND("/",N2265)-1)</f>
        <v>games</v>
      </c>
      <c r="R2265" t="str">
        <f>MID(N2265,FIND("/",N2265)+1,LEN(N2265))</f>
        <v>tabletop games</v>
      </c>
      <c r="S2265" s="10">
        <f>(((J2265/60)/60)/24)+DATE(1970,1,1)</f>
        <v>42014.832326388889</v>
      </c>
      <c r="T2265" s="11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>(E2266/D2266) * 100</f>
        <v>180.03333333333333</v>
      </c>
      <c r="P2266" s="15">
        <f>(E2266/L2266)</f>
        <v>24.274157303370785</v>
      </c>
      <c r="Q2266" t="str">
        <f>MID(N2266,1,FIND("/",N2266)-1)</f>
        <v>games</v>
      </c>
      <c r="R2266" t="str">
        <f>MID(N2266,FIND("/",N2266)+1,LEN(N2266))</f>
        <v>tabletop games</v>
      </c>
      <c r="S2266" s="10">
        <f>(((J2266/60)/60)/24)+DATE(1970,1,1)</f>
        <v>42496.582337962958</v>
      </c>
      <c r="T2266" s="11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>(E2267/D2267) * 100</f>
        <v>298.5</v>
      </c>
      <c r="P2267" s="15">
        <f>(E2267/L2267)</f>
        <v>35.117647058823529</v>
      </c>
      <c r="Q2267" t="str">
        <f>MID(N2267,1,FIND("/",N2267)-1)</f>
        <v>games</v>
      </c>
      <c r="R2267" t="str">
        <f>MID(N2267,FIND("/",N2267)+1,LEN(N2267))</f>
        <v>tabletop games</v>
      </c>
      <c r="S2267" s="10">
        <f>(((J2267/60)/60)/24)+DATE(1970,1,1)</f>
        <v>42689.853090277778</v>
      </c>
      <c r="T2267" s="11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>(E2268/D2268) * 100</f>
        <v>320.26666666666665</v>
      </c>
      <c r="P2268" s="15">
        <f>(E2268/L2268)</f>
        <v>24.762886597938145</v>
      </c>
      <c r="Q2268" t="str">
        <f>MID(N2268,1,FIND("/",N2268)-1)</f>
        <v>games</v>
      </c>
      <c r="R2268" t="str">
        <f>MID(N2268,FIND("/",N2268)+1,LEN(N2268))</f>
        <v>tabletop games</v>
      </c>
      <c r="S2268" s="10">
        <f>(((J2268/60)/60)/24)+DATE(1970,1,1)</f>
        <v>42469.874907407408</v>
      </c>
      <c r="T2268" s="11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>(E2269/D2269) * 100</f>
        <v>380.52499999999998</v>
      </c>
      <c r="P2269" s="15">
        <f>(E2269/L2269)</f>
        <v>188.37871287128712</v>
      </c>
      <c r="Q2269" t="str">
        <f>MID(N2269,1,FIND("/",N2269)-1)</f>
        <v>games</v>
      </c>
      <c r="R2269" t="str">
        <f>MID(N2269,FIND("/",N2269)+1,LEN(N2269))</f>
        <v>tabletop games</v>
      </c>
      <c r="S2269" s="10">
        <f>(((J2269/60)/60)/24)+DATE(1970,1,1)</f>
        <v>41968.829826388886</v>
      </c>
      <c r="T2269" s="11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>(E2270/D2270) * 100</f>
        <v>102.60000000000001</v>
      </c>
      <c r="P2270" s="15">
        <f>(E2270/L2270)</f>
        <v>148.08247422680412</v>
      </c>
      <c r="Q2270" t="str">
        <f>MID(N2270,1,FIND("/",N2270)-1)</f>
        <v>games</v>
      </c>
      <c r="R2270" t="str">
        <f>MID(N2270,FIND("/",N2270)+1,LEN(N2270))</f>
        <v>tabletop games</v>
      </c>
      <c r="S2270" s="10">
        <f>(((J2270/60)/60)/24)+DATE(1970,1,1)</f>
        <v>42776.082349537035</v>
      </c>
      <c r="T2270" s="11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>(E2271/D2271) * 100</f>
        <v>1801.64</v>
      </c>
      <c r="P2271" s="15">
        <f>(E2271/L2271)</f>
        <v>49.934589800443462</v>
      </c>
      <c r="Q2271" t="str">
        <f>MID(N2271,1,FIND("/",N2271)-1)</f>
        <v>games</v>
      </c>
      <c r="R2271" t="str">
        <f>MID(N2271,FIND("/",N2271)+1,LEN(N2271))</f>
        <v>tabletop games</v>
      </c>
      <c r="S2271" s="10">
        <f>(((J2271/60)/60)/24)+DATE(1970,1,1)</f>
        <v>42776.704432870371</v>
      </c>
      <c r="T2271" s="11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>(E2272/D2272) * 100</f>
        <v>720.24800000000005</v>
      </c>
      <c r="P2272" s="15">
        <f>(E2272/L2272)</f>
        <v>107.82155688622754</v>
      </c>
      <c r="Q2272" t="str">
        <f>MID(N2272,1,FIND("/",N2272)-1)</f>
        <v>games</v>
      </c>
      <c r="R2272" t="str">
        <f>MID(N2272,FIND("/",N2272)+1,LEN(N2272))</f>
        <v>tabletop games</v>
      </c>
      <c r="S2272" s="10">
        <f>(((J2272/60)/60)/24)+DATE(1970,1,1)</f>
        <v>42725.869363425925</v>
      </c>
      <c r="T2272" s="11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>(E2273/D2273) * 100</f>
        <v>283.09000000000003</v>
      </c>
      <c r="P2273" s="15">
        <f>(E2273/L2273)</f>
        <v>42.63403614457831</v>
      </c>
      <c r="Q2273" t="str">
        <f>MID(N2273,1,FIND("/",N2273)-1)</f>
        <v>games</v>
      </c>
      <c r="R2273" t="str">
        <f>MID(N2273,FIND("/",N2273)+1,LEN(N2273))</f>
        <v>tabletop games</v>
      </c>
      <c r="S2273" s="10">
        <f>(((J2273/60)/60)/24)+DATE(1970,1,1)</f>
        <v>42684.000046296293</v>
      </c>
      <c r="T2273" s="11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>(E2274/D2274) * 100</f>
        <v>1356.6000000000001</v>
      </c>
      <c r="P2274" s="15">
        <f>(E2274/L2274)</f>
        <v>14.370762711864407</v>
      </c>
      <c r="Q2274" t="str">
        <f>MID(N2274,1,FIND("/",N2274)-1)</f>
        <v>games</v>
      </c>
      <c r="R2274" t="str">
        <f>MID(N2274,FIND("/",N2274)+1,LEN(N2274))</f>
        <v>tabletop games</v>
      </c>
      <c r="S2274" s="10">
        <f>(((J2274/60)/60)/24)+DATE(1970,1,1)</f>
        <v>42315.699490740735</v>
      </c>
      <c r="T2274" s="11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>(E2275/D2275) * 100</f>
        <v>220.35999999999999</v>
      </c>
      <c r="P2275" s="15">
        <f>(E2275/L2275)</f>
        <v>37.476190476190474</v>
      </c>
      <c r="Q2275" t="str">
        <f>MID(N2275,1,FIND("/",N2275)-1)</f>
        <v>games</v>
      </c>
      <c r="R2275" t="str">
        <f>MID(N2275,FIND("/",N2275)+1,LEN(N2275))</f>
        <v>tabletop games</v>
      </c>
      <c r="S2275" s="10">
        <f>(((J2275/60)/60)/24)+DATE(1970,1,1)</f>
        <v>42781.549097222218</v>
      </c>
      <c r="T2275" s="11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>(E2276/D2276) * 100</f>
        <v>119.6</v>
      </c>
      <c r="P2276" s="15">
        <f>(E2276/L2276)</f>
        <v>30.202020202020201</v>
      </c>
      <c r="Q2276" t="str">
        <f>MID(N2276,1,FIND("/",N2276)-1)</f>
        <v>games</v>
      </c>
      <c r="R2276" t="str">
        <f>MID(N2276,FIND("/",N2276)+1,LEN(N2276))</f>
        <v>tabletop games</v>
      </c>
      <c r="S2276" s="10">
        <f>(((J2276/60)/60)/24)+DATE(1970,1,1)</f>
        <v>41663.500659722224</v>
      </c>
      <c r="T2276" s="11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>(E2277/D2277) * 100</f>
        <v>407.76923076923077</v>
      </c>
      <c r="P2277" s="15">
        <f>(E2277/L2277)</f>
        <v>33.550632911392405</v>
      </c>
      <c r="Q2277" t="str">
        <f>MID(N2277,1,FIND("/",N2277)-1)</f>
        <v>games</v>
      </c>
      <c r="R2277" t="str">
        <f>MID(N2277,FIND("/",N2277)+1,LEN(N2277))</f>
        <v>tabletop games</v>
      </c>
      <c r="S2277" s="10">
        <f>(((J2277/60)/60)/24)+DATE(1970,1,1)</f>
        <v>41965.616655092599</v>
      </c>
      <c r="T2277" s="11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>(E2278/D2278) * 100</f>
        <v>105.81826105905425</v>
      </c>
      <c r="P2278" s="15">
        <f>(E2278/L2278)</f>
        <v>64.74666666666667</v>
      </c>
      <c r="Q2278" t="str">
        <f>MID(N2278,1,FIND("/",N2278)-1)</f>
        <v>games</v>
      </c>
      <c r="R2278" t="str">
        <f>MID(N2278,FIND("/",N2278)+1,LEN(N2278))</f>
        <v>tabletop games</v>
      </c>
      <c r="S2278" s="10">
        <f>(((J2278/60)/60)/24)+DATE(1970,1,1)</f>
        <v>41614.651493055557</v>
      </c>
      <c r="T2278" s="11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>(E2279/D2279) * 100</f>
        <v>141.08235294117648</v>
      </c>
      <c r="P2279" s="15">
        <f>(E2279/L2279)</f>
        <v>57.932367149758456</v>
      </c>
      <c r="Q2279" t="str">
        <f>MID(N2279,1,FIND("/",N2279)-1)</f>
        <v>games</v>
      </c>
      <c r="R2279" t="str">
        <f>MID(N2279,FIND("/",N2279)+1,LEN(N2279))</f>
        <v>tabletop games</v>
      </c>
      <c r="S2279" s="10">
        <f>(((J2279/60)/60)/24)+DATE(1970,1,1)</f>
        <v>40936.678506944445</v>
      </c>
      <c r="T2279" s="11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>(E2280/D2280) * 100</f>
        <v>270.7</v>
      </c>
      <c r="P2280" s="15">
        <f>(E2280/L2280)</f>
        <v>53.078431372549019</v>
      </c>
      <c r="Q2280" t="str">
        <f>MID(N2280,1,FIND("/",N2280)-1)</f>
        <v>games</v>
      </c>
      <c r="R2280" t="str">
        <f>MID(N2280,FIND("/",N2280)+1,LEN(N2280))</f>
        <v>tabletop games</v>
      </c>
      <c r="S2280" s="10">
        <f>(((J2280/60)/60)/24)+DATE(1970,1,1)</f>
        <v>42338.709108796291</v>
      </c>
      <c r="T2280" s="11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>(E2281/D2281) * 100</f>
        <v>153.80000000000001</v>
      </c>
      <c r="P2281" s="15">
        <f>(E2281/L2281)</f>
        <v>48.0625</v>
      </c>
      <c r="Q2281" t="str">
        <f>MID(N2281,1,FIND("/",N2281)-1)</f>
        <v>games</v>
      </c>
      <c r="R2281" t="str">
        <f>MID(N2281,FIND("/",N2281)+1,LEN(N2281))</f>
        <v>tabletop games</v>
      </c>
      <c r="S2281" s="10">
        <f>(((J2281/60)/60)/24)+DATE(1970,1,1)</f>
        <v>42020.806701388887</v>
      </c>
      <c r="T2281" s="11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>(E2282/D2282) * 100</f>
        <v>403.57653061224488</v>
      </c>
      <c r="P2282" s="15">
        <f>(E2282/L2282)</f>
        <v>82.396874999999994</v>
      </c>
      <c r="Q2282" t="str">
        <f>MID(N2282,1,FIND("/",N2282)-1)</f>
        <v>games</v>
      </c>
      <c r="R2282" t="str">
        <f>MID(N2282,FIND("/",N2282)+1,LEN(N2282))</f>
        <v>tabletop games</v>
      </c>
      <c r="S2282" s="10">
        <f>(((J2282/60)/60)/24)+DATE(1970,1,1)</f>
        <v>42234.624895833331</v>
      </c>
      <c r="T2282" s="11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>(E2283/D2283) * 100</f>
        <v>185</v>
      </c>
      <c r="P2283" s="15">
        <f>(E2283/L2283)</f>
        <v>50.454545454545453</v>
      </c>
      <c r="Q2283" t="str">
        <f>MID(N2283,1,FIND("/",N2283)-1)</f>
        <v>music</v>
      </c>
      <c r="R2283" t="str">
        <f>MID(N2283,FIND("/",N2283)+1,LEN(N2283))</f>
        <v>rock</v>
      </c>
      <c r="S2283" s="10">
        <f>(((J2283/60)/60)/24)+DATE(1970,1,1)</f>
        <v>40687.285844907405</v>
      </c>
      <c r="T2283" s="11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>(E2284/D2284) * 100</f>
        <v>185.33333333333331</v>
      </c>
      <c r="P2284" s="15">
        <f>(E2284/L2284)</f>
        <v>115.83333333333333</v>
      </c>
      <c r="Q2284" t="str">
        <f>MID(N2284,1,FIND("/",N2284)-1)</f>
        <v>music</v>
      </c>
      <c r="R2284" t="str">
        <f>MID(N2284,FIND("/",N2284)+1,LEN(N2284))</f>
        <v>rock</v>
      </c>
      <c r="S2284" s="10">
        <f>(((J2284/60)/60)/24)+DATE(1970,1,1)</f>
        <v>42323.17460648148</v>
      </c>
      <c r="T2284" s="11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>(E2285/D2285) * 100</f>
        <v>100.85533333333332</v>
      </c>
      <c r="P2285" s="15">
        <f>(E2285/L2285)</f>
        <v>63.03458333333333</v>
      </c>
      <c r="Q2285" t="str">
        <f>MID(N2285,1,FIND("/",N2285)-1)</f>
        <v>music</v>
      </c>
      <c r="R2285" t="str">
        <f>MID(N2285,FIND("/",N2285)+1,LEN(N2285))</f>
        <v>rock</v>
      </c>
      <c r="S2285" s="10">
        <f>(((J2285/60)/60)/24)+DATE(1970,1,1)</f>
        <v>40978.125046296293</v>
      </c>
      <c r="T2285" s="11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>(E2286/D2286) * 100</f>
        <v>106.22116666666668</v>
      </c>
      <c r="P2286" s="15">
        <f>(E2286/L2286)</f>
        <v>108.02152542372882</v>
      </c>
      <c r="Q2286" t="str">
        <f>MID(N2286,1,FIND("/",N2286)-1)</f>
        <v>music</v>
      </c>
      <c r="R2286" t="str">
        <f>MID(N2286,FIND("/",N2286)+1,LEN(N2286))</f>
        <v>rock</v>
      </c>
      <c r="S2286" s="10">
        <f>(((J2286/60)/60)/24)+DATE(1970,1,1)</f>
        <v>40585.796817129631</v>
      </c>
      <c r="T2286" s="11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>(E2287/D2287) * 100</f>
        <v>121.36666666666667</v>
      </c>
      <c r="P2287" s="15">
        <f>(E2287/L2287)</f>
        <v>46.088607594936711</v>
      </c>
      <c r="Q2287" t="str">
        <f>MID(N2287,1,FIND("/",N2287)-1)</f>
        <v>music</v>
      </c>
      <c r="R2287" t="str">
        <f>MID(N2287,FIND("/",N2287)+1,LEN(N2287))</f>
        <v>rock</v>
      </c>
      <c r="S2287" s="10">
        <f>(((J2287/60)/60)/24)+DATE(1970,1,1)</f>
        <v>41059.185682870368</v>
      </c>
      <c r="T2287" s="11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>(E2288/D2288) * 100</f>
        <v>100.06666666666666</v>
      </c>
      <c r="P2288" s="15">
        <f>(E2288/L2288)</f>
        <v>107.21428571428571</v>
      </c>
      <c r="Q2288" t="str">
        <f>MID(N2288,1,FIND("/",N2288)-1)</f>
        <v>music</v>
      </c>
      <c r="R2288" t="str">
        <f>MID(N2288,FIND("/",N2288)+1,LEN(N2288))</f>
        <v>rock</v>
      </c>
      <c r="S2288" s="10">
        <f>(((J2288/60)/60)/24)+DATE(1970,1,1)</f>
        <v>41494.963587962964</v>
      </c>
      <c r="T2288" s="11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>(E2289/D2289) * 100</f>
        <v>119.97755555555555</v>
      </c>
      <c r="P2289" s="15">
        <f>(E2289/L2289)</f>
        <v>50.9338679245283</v>
      </c>
      <c r="Q2289" t="str">
        <f>MID(N2289,1,FIND("/",N2289)-1)</f>
        <v>music</v>
      </c>
      <c r="R2289" t="str">
        <f>MID(N2289,FIND("/",N2289)+1,LEN(N2289))</f>
        <v>rock</v>
      </c>
      <c r="S2289" s="10">
        <f>(((J2289/60)/60)/24)+DATE(1970,1,1)</f>
        <v>41792.667361111111</v>
      </c>
      <c r="T2289" s="11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>(E2290/D2290) * 100</f>
        <v>100.1</v>
      </c>
      <c r="P2290" s="15">
        <f>(E2290/L2290)</f>
        <v>40.04</v>
      </c>
      <c r="Q2290" t="str">
        <f>MID(N2290,1,FIND("/",N2290)-1)</f>
        <v>music</v>
      </c>
      <c r="R2290" t="str">
        <f>MID(N2290,FIND("/",N2290)+1,LEN(N2290))</f>
        <v>rock</v>
      </c>
      <c r="S2290" s="10">
        <f>(((J2290/60)/60)/24)+DATE(1970,1,1)</f>
        <v>41067.827418981484</v>
      </c>
      <c r="T2290" s="11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>(E2291/D2291) * 100</f>
        <v>107.4</v>
      </c>
      <c r="P2291" s="15">
        <f>(E2291/L2291)</f>
        <v>64.44</v>
      </c>
      <c r="Q2291" t="str">
        <f>MID(N2291,1,FIND("/",N2291)-1)</f>
        <v>music</v>
      </c>
      <c r="R2291" t="str">
        <f>MID(N2291,FIND("/",N2291)+1,LEN(N2291))</f>
        <v>rock</v>
      </c>
      <c r="S2291" s="10">
        <f>(((J2291/60)/60)/24)+DATE(1970,1,1)</f>
        <v>41571.998379629629</v>
      </c>
      <c r="T2291" s="11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>(E2292/D2292) * 100</f>
        <v>104.06666666666666</v>
      </c>
      <c r="P2292" s="15">
        <f>(E2292/L2292)</f>
        <v>53.827586206896555</v>
      </c>
      <c r="Q2292" t="str">
        <f>MID(N2292,1,FIND("/",N2292)-1)</f>
        <v>music</v>
      </c>
      <c r="R2292" t="str">
        <f>MID(N2292,FIND("/",N2292)+1,LEN(N2292))</f>
        <v>rock</v>
      </c>
      <c r="S2292" s="10">
        <f>(((J2292/60)/60)/24)+DATE(1970,1,1)</f>
        <v>40070.253819444442</v>
      </c>
      <c r="T2292" s="11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>(E2293/D2293) * 100</f>
        <v>172.8</v>
      </c>
      <c r="P2293" s="15">
        <f>(E2293/L2293)</f>
        <v>100.46511627906976</v>
      </c>
      <c r="Q2293" t="str">
        <f>MID(N2293,1,FIND("/",N2293)-1)</f>
        <v>music</v>
      </c>
      <c r="R2293" t="str">
        <f>MID(N2293,FIND("/",N2293)+1,LEN(N2293))</f>
        <v>rock</v>
      </c>
      <c r="S2293" s="10">
        <f>(((J2293/60)/60)/24)+DATE(1970,1,1)</f>
        <v>40987.977060185185</v>
      </c>
      <c r="T2293" s="11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>(E2294/D2294) * 100</f>
        <v>107.2505</v>
      </c>
      <c r="P2294" s="15">
        <f>(E2294/L2294)</f>
        <v>46.630652173913049</v>
      </c>
      <c r="Q2294" t="str">
        <f>MID(N2294,1,FIND("/",N2294)-1)</f>
        <v>music</v>
      </c>
      <c r="R2294" t="str">
        <f>MID(N2294,FIND("/",N2294)+1,LEN(N2294))</f>
        <v>rock</v>
      </c>
      <c r="S2294" s="10">
        <f>(((J2294/60)/60)/24)+DATE(1970,1,1)</f>
        <v>40987.697638888887</v>
      </c>
      <c r="T2294" s="11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>(E2295/D2295) * 100</f>
        <v>108.23529411764706</v>
      </c>
      <c r="P2295" s="15">
        <f>(E2295/L2295)</f>
        <v>34.074074074074076</v>
      </c>
      <c r="Q2295" t="str">
        <f>MID(N2295,1,FIND("/",N2295)-1)</f>
        <v>music</v>
      </c>
      <c r="R2295" t="str">
        <f>MID(N2295,FIND("/",N2295)+1,LEN(N2295))</f>
        <v>rock</v>
      </c>
      <c r="S2295" s="10">
        <f>(((J2295/60)/60)/24)+DATE(1970,1,1)</f>
        <v>41151.708321759259</v>
      </c>
      <c r="T2295" s="11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>(E2296/D2296) * 100</f>
        <v>146.08079999999998</v>
      </c>
      <c r="P2296" s="15">
        <f>(E2296/L2296)</f>
        <v>65.214642857142863</v>
      </c>
      <c r="Q2296" t="str">
        <f>MID(N2296,1,FIND("/",N2296)-1)</f>
        <v>music</v>
      </c>
      <c r="R2296" t="str">
        <f>MID(N2296,FIND("/",N2296)+1,LEN(N2296))</f>
        <v>rock</v>
      </c>
      <c r="S2296" s="10">
        <f>(((J2296/60)/60)/24)+DATE(1970,1,1)</f>
        <v>41264.72314814815</v>
      </c>
      <c r="T2296" s="11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>(E2297/D2297) * 100</f>
        <v>125.25</v>
      </c>
      <c r="P2297" s="15">
        <f>(E2297/L2297)</f>
        <v>44.205882352941174</v>
      </c>
      <c r="Q2297" t="str">
        <f>MID(N2297,1,FIND("/",N2297)-1)</f>
        <v>music</v>
      </c>
      <c r="R2297" t="str">
        <f>MID(N2297,FIND("/",N2297)+1,LEN(N2297))</f>
        <v>rock</v>
      </c>
      <c r="S2297" s="10">
        <f>(((J2297/60)/60)/24)+DATE(1970,1,1)</f>
        <v>41270.954351851848</v>
      </c>
      <c r="T2297" s="11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>(E2298/D2298) * 100</f>
        <v>149.07142857142856</v>
      </c>
      <c r="P2298" s="15">
        <f>(E2298/L2298)</f>
        <v>71.965517241379317</v>
      </c>
      <c r="Q2298" t="str">
        <f>MID(N2298,1,FIND("/",N2298)-1)</f>
        <v>music</v>
      </c>
      <c r="R2298" t="str">
        <f>MID(N2298,FIND("/",N2298)+1,LEN(N2298))</f>
        <v>rock</v>
      </c>
      <c r="S2298" s="10">
        <f>(((J2298/60)/60)/24)+DATE(1970,1,1)</f>
        <v>40927.731782407405</v>
      </c>
      <c r="T2298" s="11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>(E2299/D2299) * 100</f>
        <v>100.6</v>
      </c>
      <c r="P2299" s="15">
        <f>(E2299/L2299)</f>
        <v>52.94736842105263</v>
      </c>
      <c r="Q2299" t="str">
        <f>MID(N2299,1,FIND("/",N2299)-1)</f>
        <v>music</v>
      </c>
      <c r="R2299" t="str">
        <f>MID(N2299,FIND("/",N2299)+1,LEN(N2299))</f>
        <v>rock</v>
      </c>
      <c r="S2299" s="10">
        <f>(((J2299/60)/60)/24)+DATE(1970,1,1)</f>
        <v>40948.042233796295</v>
      </c>
      <c r="T2299" s="11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>(E2300/D2300) * 100</f>
        <v>105.07333333333332</v>
      </c>
      <c r="P2300" s="15">
        <f>(E2300/L2300)</f>
        <v>109.45138888888889</v>
      </c>
      <c r="Q2300" t="str">
        <f>MID(N2300,1,FIND("/",N2300)-1)</f>
        <v>music</v>
      </c>
      <c r="R2300" t="str">
        <f>MID(N2300,FIND("/",N2300)+1,LEN(N2300))</f>
        <v>rock</v>
      </c>
      <c r="S2300" s="10">
        <f>(((J2300/60)/60)/24)+DATE(1970,1,1)</f>
        <v>41694.84065972222</v>
      </c>
      <c r="T2300" s="11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>(E2301/D2301) * 100</f>
        <v>350.16666666666663</v>
      </c>
      <c r="P2301" s="15">
        <f>(E2301/L2301)</f>
        <v>75.035714285714292</v>
      </c>
      <c r="Q2301" t="str">
        <f>MID(N2301,1,FIND("/",N2301)-1)</f>
        <v>music</v>
      </c>
      <c r="R2301" t="str">
        <f>MID(N2301,FIND("/",N2301)+1,LEN(N2301))</f>
        <v>rock</v>
      </c>
      <c r="S2301" s="10">
        <f>(((J2301/60)/60)/24)+DATE(1970,1,1)</f>
        <v>40565.032511574071</v>
      </c>
      <c r="T2301" s="11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>(E2302/D2302) * 100</f>
        <v>101.25</v>
      </c>
      <c r="P2302" s="15">
        <f>(E2302/L2302)</f>
        <v>115.71428571428571</v>
      </c>
      <c r="Q2302" t="str">
        <f>MID(N2302,1,FIND("/",N2302)-1)</f>
        <v>music</v>
      </c>
      <c r="R2302" t="str">
        <f>MID(N2302,FIND("/",N2302)+1,LEN(N2302))</f>
        <v>rock</v>
      </c>
      <c r="S2302" s="10">
        <f>(((J2302/60)/60)/24)+DATE(1970,1,1)</f>
        <v>41074.727037037039</v>
      </c>
      <c r="T2302" s="11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>(E2303/D2303) * 100</f>
        <v>133.6044</v>
      </c>
      <c r="P2303" s="15">
        <f>(E2303/L2303)</f>
        <v>31.659810426540286</v>
      </c>
      <c r="Q2303" t="str">
        <f>MID(N2303,1,FIND("/",N2303)-1)</f>
        <v>music</v>
      </c>
      <c r="R2303" t="str">
        <f>MID(N2303,FIND("/",N2303)+1,LEN(N2303))</f>
        <v>indie rock</v>
      </c>
      <c r="S2303" s="10">
        <f>(((J2303/60)/60)/24)+DATE(1970,1,1)</f>
        <v>41416.146944444445</v>
      </c>
      <c r="T2303" s="11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>(E2304/D2304) * 100</f>
        <v>170.65217391304347</v>
      </c>
      <c r="P2304" s="15">
        <f>(E2304/L2304)</f>
        <v>46.176470588235297</v>
      </c>
      <c r="Q2304" t="str">
        <f>MID(N2304,1,FIND("/",N2304)-1)</f>
        <v>music</v>
      </c>
      <c r="R2304" t="str">
        <f>MID(N2304,FIND("/",N2304)+1,LEN(N2304))</f>
        <v>indie rock</v>
      </c>
      <c r="S2304" s="10">
        <f>(((J2304/60)/60)/24)+DATE(1970,1,1)</f>
        <v>41605.868449074071</v>
      </c>
      <c r="T2304" s="11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>(E2305/D2305) * 100</f>
        <v>109.35829457364341</v>
      </c>
      <c r="P2305" s="15">
        <f>(E2305/L2305)</f>
        <v>68.481650485436887</v>
      </c>
      <c r="Q2305" t="str">
        <f>MID(N2305,1,FIND("/",N2305)-1)</f>
        <v>music</v>
      </c>
      <c r="R2305" t="str">
        <f>MID(N2305,FIND("/",N2305)+1,LEN(N2305))</f>
        <v>indie rock</v>
      </c>
      <c r="S2305" s="10">
        <f>(((J2305/60)/60)/24)+DATE(1970,1,1)</f>
        <v>40850.111064814817</v>
      </c>
      <c r="T2305" s="11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>(E2306/D2306) * 100</f>
        <v>100.70033333333335</v>
      </c>
      <c r="P2306" s="15">
        <f>(E2306/L2306)</f>
        <v>53.469203539823013</v>
      </c>
      <c r="Q2306" t="str">
        <f>MID(N2306,1,FIND("/",N2306)-1)</f>
        <v>music</v>
      </c>
      <c r="R2306" t="str">
        <f>MID(N2306,FIND("/",N2306)+1,LEN(N2306))</f>
        <v>indie rock</v>
      </c>
      <c r="S2306" s="10">
        <f>(((J2306/60)/60)/24)+DATE(1970,1,1)</f>
        <v>40502.815868055557</v>
      </c>
      <c r="T2306" s="11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>(E2307/D2307) * 100</f>
        <v>101.22777777777779</v>
      </c>
      <c r="P2307" s="15">
        <f>(E2307/L2307)</f>
        <v>109.10778443113773</v>
      </c>
      <c r="Q2307" t="str">
        <f>MID(N2307,1,FIND("/",N2307)-1)</f>
        <v>music</v>
      </c>
      <c r="R2307" t="str">
        <f>MID(N2307,FIND("/",N2307)+1,LEN(N2307))</f>
        <v>indie rock</v>
      </c>
      <c r="S2307" s="10">
        <f>(((J2307/60)/60)/24)+DATE(1970,1,1)</f>
        <v>41834.695277777777</v>
      </c>
      <c r="T2307" s="11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>(E2308/D2308) * 100</f>
        <v>106.75857142857143</v>
      </c>
      <c r="P2308" s="15">
        <f>(E2308/L2308)</f>
        <v>51.185616438356163</v>
      </c>
      <c r="Q2308" t="str">
        <f>MID(N2308,1,FIND("/",N2308)-1)</f>
        <v>music</v>
      </c>
      <c r="R2308" t="str">
        <f>MID(N2308,FIND("/",N2308)+1,LEN(N2308))</f>
        <v>indie rock</v>
      </c>
      <c r="S2308" s="10">
        <f>(((J2308/60)/60)/24)+DATE(1970,1,1)</f>
        <v>40948.16815972222</v>
      </c>
      <c r="T2308" s="11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>(E2309/D2309) * 100</f>
        <v>106.65777537961894</v>
      </c>
      <c r="P2309" s="15">
        <f>(E2309/L2309)</f>
        <v>27.936800000000002</v>
      </c>
      <c r="Q2309" t="str">
        <f>MID(N2309,1,FIND("/",N2309)-1)</f>
        <v>music</v>
      </c>
      <c r="R2309" t="str">
        <f>MID(N2309,FIND("/",N2309)+1,LEN(N2309))</f>
        <v>indie rock</v>
      </c>
      <c r="S2309" s="10">
        <f>(((J2309/60)/60)/24)+DATE(1970,1,1)</f>
        <v>41004.802465277775</v>
      </c>
      <c r="T2309" s="11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>(E2310/D2310) * 100</f>
        <v>101.30622</v>
      </c>
      <c r="P2310" s="15">
        <f>(E2310/L2310)</f>
        <v>82.496921824104234</v>
      </c>
      <c r="Q2310" t="str">
        <f>MID(N2310,1,FIND("/",N2310)-1)</f>
        <v>music</v>
      </c>
      <c r="R2310" t="str">
        <f>MID(N2310,FIND("/",N2310)+1,LEN(N2310))</f>
        <v>indie rock</v>
      </c>
      <c r="S2310" s="10">
        <f>(((J2310/60)/60)/24)+DATE(1970,1,1)</f>
        <v>41851.962916666671</v>
      </c>
      <c r="T2310" s="11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>(E2311/D2311) * 100</f>
        <v>106.67450000000001</v>
      </c>
      <c r="P2311" s="15">
        <f>(E2311/L2311)</f>
        <v>59.817476635514019</v>
      </c>
      <c r="Q2311" t="str">
        <f>MID(N2311,1,FIND("/",N2311)-1)</f>
        <v>music</v>
      </c>
      <c r="R2311" t="str">
        <f>MID(N2311,FIND("/",N2311)+1,LEN(N2311))</f>
        <v>indie rock</v>
      </c>
      <c r="S2311" s="10">
        <f>(((J2311/60)/60)/24)+DATE(1970,1,1)</f>
        <v>41307.987696759257</v>
      </c>
      <c r="T2311" s="11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>(E2312/D2312) * 100</f>
        <v>428.83978378378379</v>
      </c>
      <c r="P2312" s="15">
        <f>(E2312/L2312)</f>
        <v>64.816470588235291</v>
      </c>
      <c r="Q2312" t="str">
        <f>MID(N2312,1,FIND("/",N2312)-1)</f>
        <v>music</v>
      </c>
      <c r="R2312" t="str">
        <f>MID(N2312,FIND("/",N2312)+1,LEN(N2312))</f>
        <v>indie rock</v>
      </c>
      <c r="S2312" s="10">
        <f>(((J2312/60)/60)/24)+DATE(1970,1,1)</f>
        <v>41324.79415509259</v>
      </c>
      <c r="T2312" s="11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>(E2313/D2313) * 100</f>
        <v>104.11111111111111</v>
      </c>
      <c r="P2313" s="15">
        <f>(E2313/L2313)</f>
        <v>90.09615384615384</v>
      </c>
      <c r="Q2313" t="str">
        <f>MID(N2313,1,FIND("/",N2313)-1)</f>
        <v>music</v>
      </c>
      <c r="R2313" t="str">
        <f>MID(N2313,FIND("/",N2313)+1,LEN(N2313))</f>
        <v>indie rock</v>
      </c>
      <c r="S2313" s="10">
        <f>(((J2313/60)/60)/24)+DATE(1970,1,1)</f>
        <v>41736.004502314812</v>
      </c>
      <c r="T2313" s="11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>(E2314/D2314) * 100</f>
        <v>107.86666666666666</v>
      </c>
      <c r="P2314" s="15">
        <f>(E2314/L2314)</f>
        <v>40.962025316455694</v>
      </c>
      <c r="Q2314" t="str">
        <f>MID(N2314,1,FIND("/",N2314)-1)</f>
        <v>music</v>
      </c>
      <c r="R2314" t="str">
        <f>MID(N2314,FIND("/",N2314)+1,LEN(N2314))</f>
        <v>indie rock</v>
      </c>
      <c r="S2314" s="10">
        <f>(((J2314/60)/60)/24)+DATE(1970,1,1)</f>
        <v>41716.632847222223</v>
      </c>
      <c r="T2314" s="11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>(E2315/D2315) * 100</f>
        <v>175.84040000000002</v>
      </c>
      <c r="P2315" s="15">
        <f>(E2315/L2315)</f>
        <v>56.000127388535034</v>
      </c>
      <c r="Q2315" t="str">
        <f>MID(N2315,1,FIND("/",N2315)-1)</f>
        <v>music</v>
      </c>
      <c r="R2315" t="str">
        <f>MID(N2315,FIND("/",N2315)+1,LEN(N2315))</f>
        <v>indie rock</v>
      </c>
      <c r="S2315" s="10">
        <f>(((J2315/60)/60)/24)+DATE(1970,1,1)</f>
        <v>41002.958634259259</v>
      </c>
      <c r="T2315" s="11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>(E2316/D2316) * 100</f>
        <v>156.97</v>
      </c>
      <c r="P2316" s="15">
        <f>(E2316/L2316)</f>
        <v>37.672800000000002</v>
      </c>
      <c r="Q2316" t="str">
        <f>MID(N2316,1,FIND("/",N2316)-1)</f>
        <v>music</v>
      </c>
      <c r="R2316" t="str">
        <f>MID(N2316,FIND("/",N2316)+1,LEN(N2316))</f>
        <v>indie rock</v>
      </c>
      <c r="S2316" s="10">
        <f>(((J2316/60)/60)/24)+DATE(1970,1,1)</f>
        <v>41037.551585648151</v>
      </c>
      <c r="T2316" s="11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>(E2317/D2317) * 100</f>
        <v>102.60000000000001</v>
      </c>
      <c r="P2317" s="15">
        <f>(E2317/L2317)</f>
        <v>40.078125</v>
      </c>
      <c r="Q2317" t="str">
        <f>MID(N2317,1,FIND("/",N2317)-1)</f>
        <v>music</v>
      </c>
      <c r="R2317" t="str">
        <f>MID(N2317,FIND("/",N2317)+1,LEN(N2317))</f>
        <v>indie rock</v>
      </c>
      <c r="S2317" s="10">
        <f>(((J2317/60)/60)/24)+DATE(1970,1,1)</f>
        <v>41004.72619212963</v>
      </c>
      <c r="T2317" s="11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>(E2318/D2318) * 100</f>
        <v>104.04266666666666</v>
      </c>
      <c r="P2318" s="15">
        <f>(E2318/L2318)</f>
        <v>78.031999999999996</v>
      </c>
      <c r="Q2318" t="str">
        <f>MID(N2318,1,FIND("/",N2318)-1)</f>
        <v>music</v>
      </c>
      <c r="R2318" t="str">
        <f>MID(N2318,FIND("/",N2318)+1,LEN(N2318))</f>
        <v>indie rock</v>
      </c>
      <c r="S2318" s="10">
        <f>(((J2318/60)/60)/24)+DATE(1970,1,1)</f>
        <v>40079.725115740745</v>
      </c>
      <c r="T2318" s="11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>(E2319/D2319) * 100</f>
        <v>104</v>
      </c>
      <c r="P2319" s="15">
        <f>(E2319/L2319)</f>
        <v>18.90909090909091</v>
      </c>
      <c r="Q2319" t="str">
        <f>MID(N2319,1,FIND("/",N2319)-1)</f>
        <v>music</v>
      </c>
      <c r="R2319" t="str">
        <f>MID(N2319,FIND("/",N2319)+1,LEN(N2319))</f>
        <v>indie rock</v>
      </c>
      <c r="S2319" s="10">
        <f>(((J2319/60)/60)/24)+DATE(1970,1,1)</f>
        <v>40192.542233796295</v>
      </c>
      <c r="T2319" s="11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>(E2320/D2320) * 100</f>
        <v>121.05999999999999</v>
      </c>
      <c r="P2320" s="15">
        <f>(E2320/L2320)</f>
        <v>37.134969325153371</v>
      </c>
      <c r="Q2320" t="str">
        <f>MID(N2320,1,FIND("/",N2320)-1)</f>
        <v>music</v>
      </c>
      <c r="R2320" t="str">
        <f>MID(N2320,FIND("/",N2320)+1,LEN(N2320))</f>
        <v>indie rock</v>
      </c>
      <c r="S2320" s="10">
        <f>(((J2320/60)/60)/24)+DATE(1970,1,1)</f>
        <v>40050.643680555557</v>
      </c>
      <c r="T2320" s="11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>(E2321/D2321) * 100</f>
        <v>107.69999999999999</v>
      </c>
      <c r="P2321" s="15">
        <f>(E2321/L2321)</f>
        <v>41.961038961038959</v>
      </c>
      <c r="Q2321" t="str">
        <f>MID(N2321,1,FIND("/",N2321)-1)</f>
        <v>music</v>
      </c>
      <c r="R2321" t="str">
        <f>MID(N2321,FIND("/",N2321)+1,LEN(N2321))</f>
        <v>indie rock</v>
      </c>
      <c r="S2321" s="10">
        <f>(((J2321/60)/60)/24)+DATE(1970,1,1)</f>
        <v>41593.082002314812</v>
      </c>
      <c r="T2321" s="11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>(E2322/D2322) * 100</f>
        <v>108.66</v>
      </c>
      <c r="P2322" s="15">
        <f>(E2322/L2322)</f>
        <v>61.044943820224717</v>
      </c>
      <c r="Q2322" t="str">
        <f>MID(N2322,1,FIND("/",N2322)-1)</f>
        <v>music</v>
      </c>
      <c r="R2322" t="str">
        <f>MID(N2322,FIND("/",N2322)+1,LEN(N2322))</f>
        <v>indie rock</v>
      </c>
      <c r="S2322" s="10">
        <f>(((J2322/60)/60)/24)+DATE(1970,1,1)</f>
        <v>41696.817129629628</v>
      </c>
      <c r="T2322" s="11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>(E2323/D2323) * 100</f>
        <v>39.120962394619681</v>
      </c>
      <c r="P2323" s="15">
        <f>(E2323/L2323)</f>
        <v>64.53125</v>
      </c>
      <c r="Q2323" t="str">
        <f>MID(N2323,1,FIND("/",N2323)-1)</f>
        <v>food</v>
      </c>
      <c r="R2323" t="str">
        <f>MID(N2323,FIND("/",N2323)+1,LEN(N2323))</f>
        <v>small batch</v>
      </c>
      <c r="S2323" s="10">
        <f>(((J2323/60)/60)/24)+DATE(1970,1,1)</f>
        <v>42799.260428240741</v>
      </c>
      <c r="T2323" s="11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>(E2324/D2324) * 100</f>
        <v>3.1481481481481479</v>
      </c>
      <c r="P2324" s="15">
        <f>(E2324/L2324)</f>
        <v>21.25</v>
      </c>
      <c r="Q2324" t="str">
        <f>MID(N2324,1,FIND("/",N2324)-1)</f>
        <v>food</v>
      </c>
      <c r="R2324" t="str">
        <f>MID(N2324,FIND("/",N2324)+1,LEN(N2324))</f>
        <v>small batch</v>
      </c>
      <c r="S2324" s="10">
        <f>(((J2324/60)/60)/24)+DATE(1970,1,1)</f>
        <v>42804.895474537043</v>
      </c>
      <c r="T2324" s="11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>(E2325/D2325) * 100</f>
        <v>48</v>
      </c>
      <c r="P2325" s="15">
        <f>(E2325/L2325)</f>
        <v>30</v>
      </c>
      <c r="Q2325" t="str">
        <f>MID(N2325,1,FIND("/",N2325)-1)</f>
        <v>food</v>
      </c>
      <c r="R2325" t="str">
        <f>MID(N2325,FIND("/",N2325)+1,LEN(N2325))</f>
        <v>small batch</v>
      </c>
      <c r="S2325" s="10">
        <f>(((J2325/60)/60)/24)+DATE(1970,1,1)</f>
        <v>42807.755173611105</v>
      </c>
      <c r="T2325" s="11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>(E2326/D2326) * 100</f>
        <v>20.733333333333334</v>
      </c>
      <c r="P2326" s="15">
        <f>(E2326/L2326)</f>
        <v>25.491803278688526</v>
      </c>
      <c r="Q2326" t="str">
        <f>MID(N2326,1,FIND("/",N2326)-1)</f>
        <v>food</v>
      </c>
      <c r="R2326" t="str">
        <f>MID(N2326,FIND("/",N2326)+1,LEN(N2326))</f>
        <v>small batch</v>
      </c>
      <c r="S2326" s="10">
        <f>(((J2326/60)/60)/24)+DATE(1970,1,1)</f>
        <v>42790.885243055556</v>
      </c>
      <c r="T2326" s="11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>(E2327/D2327) * 100</f>
        <v>8</v>
      </c>
      <c r="P2327" s="15">
        <f>(E2327/L2327)</f>
        <v>11.428571428571429</v>
      </c>
      <c r="Q2327" t="str">
        <f>MID(N2327,1,FIND("/",N2327)-1)</f>
        <v>food</v>
      </c>
      <c r="R2327" t="str">
        <f>MID(N2327,FIND("/",N2327)+1,LEN(N2327))</f>
        <v>small batch</v>
      </c>
      <c r="S2327" s="10">
        <f>(((J2327/60)/60)/24)+DATE(1970,1,1)</f>
        <v>42794.022349537037</v>
      </c>
      <c r="T2327" s="11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>(E2328/D2328) * 100</f>
        <v>0.72</v>
      </c>
      <c r="P2328" s="15">
        <f>(E2328/L2328)</f>
        <v>108</v>
      </c>
      <c r="Q2328" t="str">
        <f>MID(N2328,1,FIND("/",N2328)-1)</f>
        <v>food</v>
      </c>
      <c r="R2328" t="str">
        <f>MID(N2328,FIND("/",N2328)+1,LEN(N2328))</f>
        <v>small batch</v>
      </c>
      <c r="S2328" s="10">
        <f>(((J2328/60)/60)/24)+DATE(1970,1,1)</f>
        <v>42804.034120370372</v>
      </c>
      <c r="T2328" s="11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>(E2329/D2329) * 100</f>
        <v>526.09431428571429</v>
      </c>
      <c r="P2329" s="15">
        <f>(E2329/L2329)</f>
        <v>54.883162444113267</v>
      </c>
      <c r="Q2329" t="str">
        <f>MID(N2329,1,FIND("/",N2329)-1)</f>
        <v>food</v>
      </c>
      <c r="R2329" t="str">
        <f>MID(N2329,FIND("/",N2329)+1,LEN(N2329))</f>
        <v>small batch</v>
      </c>
      <c r="S2329" s="10">
        <f>(((J2329/60)/60)/24)+DATE(1970,1,1)</f>
        <v>41842.917129629634</v>
      </c>
      <c r="T2329" s="11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>(E2330/D2330) * 100</f>
        <v>254.45000000000002</v>
      </c>
      <c r="P2330" s="15">
        <f>(E2330/L2330)</f>
        <v>47.383612662942269</v>
      </c>
      <c r="Q2330" t="str">
        <f>MID(N2330,1,FIND("/",N2330)-1)</f>
        <v>food</v>
      </c>
      <c r="R2330" t="str">
        <f>MID(N2330,FIND("/",N2330)+1,LEN(N2330))</f>
        <v>small batch</v>
      </c>
      <c r="S2330" s="10">
        <f>(((J2330/60)/60)/24)+DATE(1970,1,1)</f>
        <v>42139.781678240746</v>
      </c>
      <c r="T2330" s="11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>(E2331/D2331) * 100</f>
        <v>105.91999999999999</v>
      </c>
      <c r="P2331" s="15">
        <f>(E2331/L2331)</f>
        <v>211.84</v>
      </c>
      <c r="Q2331" t="str">
        <f>MID(N2331,1,FIND("/",N2331)-1)</f>
        <v>food</v>
      </c>
      <c r="R2331" t="str">
        <f>MID(N2331,FIND("/",N2331)+1,LEN(N2331))</f>
        <v>small batch</v>
      </c>
      <c r="S2331" s="10">
        <f>(((J2331/60)/60)/24)+DATE(1970,1,1)</f>
        <v>41807.624374999999</v>
      </c>
      <c r="T2331" s="11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>(E2332/D2332) * 100</f>
        <v>102.42285714285715</v>
      </c>
      <c r="P2332" s="15">
        <f>(E2332/L2332)</f>
        <v>219.92638036809817</v>
      </c>
      <c r="Q2332" t="str">
        <f>MID(N2332,1,FIND("/",N2332)-1)</f>
        <v>food</v>
      </c>
      <c r="R2332" t="str">
        <f>MID(N2332,FIND("/",N2332)+1,LEN(N2332))</f>
        <v>small batch</v>
      </c>
      <c r="S2332" s="10">
        <f>(((J2332/60)/60)/24)+DATE(1970,1,1)</f>
        <v>42332.89980324074</v>
      </c>
      <c r="T2332" s="11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>(E2333/D2333) * 100</f>
        <v>144.31375</v>
      </c>
      <c r="P2333" s="15">
        <f>(E2333/L2333)</f>
        <v>40.795406360424032</v>
      </c>
      <c r="Q2333" t="str">
        <f>MID(N2333,1,FIND("/",N2333)-1)</f>
        <v>food</v>
      </c>
      <c r="R2333" t="str">
        <f>MID(N2333,FIND("/",N2333)+1,LEN(N2333))</f>
        <v>small batch</v>
      </c>
      <c r="S2333" s="10">
        <f>(((J2333/60)/60)/24)+DATE(1970,1,1)</f>
        <v>41839.005671296298</v>
      </c>
      <c r="T2333" s="11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>(E2334/D2334) * 100</f>
        <v>106.30800000000001</v>
      </c>
      <c r="P2334" s="15">
        <f>(E2334/L2334)</f>
        <v>75.502840909090907</v>
      </c>
      <c r="Q2334" t="str">
        <f>MID(N2334,1,FIND("/",N2334)-1)</f>
        <v>food</v>
      </c>
      <c r="R2334" t="str">
        <f>MID(N2334,FIND("/",N2334)+1,LEN(N2334))</f>
        <v>small batch</v>
      </c>
      <c r="S2334" s="10">
        <f>(((J2334/60)/60)/24)+DATE(1970,1,1)</f>
        <v>42011.628136574072</v>
      </c>
      <c r="T2334" s="11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>(E2335/D2335) * 100</f>
        <v>212.16666666666666</v>
      </c>
      <c r="P2335" s="15">
        <f>(E2335/L2335)</f>
        <v>13.542553191489361</v>
      </c>
      <c r="Q2335" t="str">
        <f>MID(N2335,1,FIND("/",N2335)-1)</f>
        <v>food</v>
      </c>
      <c r="R2335" t="str">
        <f>MID(N2335,FIND("/",N2335)+1,LEN(N2335))</f>
        <v>small batch</v>
      </c>
      <c r="S2335" s="10">
        <f>(((J2335/60)/60)/24)+DATE(1970,1,1)</f>
        <v>41767.650347222225</v>
      </c>
      <c r="T2335" s="11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>(E2336/D2336) * 100</f>
        <v>101.95</v>
      </c>
      <c r="P2336" s="15">
        <f>(E2336/L2336)</f>
        <v>60.865671641791046</v>
      </c>
      <c r="Q2336" t="str">
        <f>MID(N2336,1,FIND("/",N2336)-1)</f>
        <v>food</v>
      </c>
      <c r="R2336" t="str">
        <f>MID(N2336,FIND("/",N2336)+1,LEN(N2336))</f>
        <v>small batch</v>
      </c>
      <c r="S2336" s="10">
        <f>(((J2336/60)/60)/24)+DATE(1970,1,1)</f>
        <v>41918.670115740737</v>
      </c>
      <c r="T2336" s="11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>(E2337/D2337) * 100</f>
        <v>102.27200000000001</v>
      </c>
      <c r="P2337" s="15">
        <f>(E2337/L2337)</f>
        <v>115.69230769230769</v>
      </c>
      <c r="Q2337" t="str">
        <f>MID(N2337,1,FIND("/",N2337)-1)</f>
        <v>food</v>
      </c>
      <c r="R2337" t="str">
        <f>MID(N2337,FIND("/",N2337)+1,LEN(N2337))</f>
        <v>small batch</v>
      </c>
      <c r="S2337" s="10">
        <f>(((J2337/60)/60)/24)+DATE(1970,1,1)</f>
        <v>41771.572256944448</v>
      </c>
      <c r="T2337" s="11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>(E2338/D2338) * 100</f>
        <v>520.73254999999995</v>
      </c>
      <c r="P2338" s="15">
        <f>(E2338/L2338)</f>
        <v>48.104623556581984</v>
      </c>
      <c r="Q2338" t="str">
        <f>MID(N2338,1,FIND("/",N2338)-1)</f>
        <v>food</v>
      </c>
      <c r="R2338" t="str">
        <f>MID(N2338,FIND("/",N2338)+1,LEN(N2338))</f>
        <v>small batch</v>
      </c>
      <c r="S2338" s="10">
        <f>(((J2338/60)/60)/24)+DATE(1970,1,1)</f>
        <v>41666.924710648149</v>
      </c>
      <c r="T2338" s="11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>(E2339/D2339) * 100</f>
        <v>110.65833333333333</v>
      </c>
      <c r="P2339" s="15">
        <f>(E2339/L2339)</f>
        <v>74.184357541899445</v>
      </c>
      <c r="Q2339" t="str">
        <f>MID(N2339,1,FIND("/",N2339)-1)</f>
        <v>food</v>
      </c>
      <c r="R2339" t="str">
        <f>MID(N2339,FIND("/",N2339)+1,LEN(N2339))</f>
        <v>small batch</v>
      </c>
      <c r="S2339" s="10">
        <f>(((J2339/60)/60)/24)+DATE(1970,1,1)</f>
        <v>41786.640543981484</v>
      </c>
      <c r="T2339" s="11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>(E2340/D2340) * 100</f>
        <v>101.14333333333335</v>
      </c>
      <c r="P2340" s="15">
        <f>(E2340/L2340)</f>
        <v>123.34552845528455</v>
      </c>
      <c r="Q2340" t="str">
        <f>MID(N2340,1,FIND("/",N2340)-1)</f>
        <v>food</v>
      </c>
      <c r="R2340" t="str">
        <f>MID(N2340,FIND("/",N2340)+1,LEN(N2340))</f>
        <v>small batch</v>
      </c>
      <c r="S2340" s="10">
        <f>(((J2340/60)/60)/24)+DATE(1970,1,1)</f>
        <v>41789.896805555552</v>
      </c>
      <c r="T2340" s="11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>(E2341/D2341) * 100</f>
        <v>294.20799999999997</v>
      </c>
      <c r="P2341" s="15">
        <f>(E2341/L2341)</f>
        <v>66.623188405797094</v>
      </c>
      <c r="Q2341" t="str">
        <f>MID(N2341,1,FIND("/",N2341)-1)</f>
        <v>food</v>
      </c>
      <c r="R2341" t="str">
        <f>MID(N2341,FIND("/",N2341)+1,LEN(N2341))</f>
        <v>small batch</v>
      </c>
      <c r="S2341" s="10">
        <f>(((J2341/60)/60)/24)+DATE(1970,1,1)</f>
        <v>42692.79987268518</v>
      </c>
      <c r="T2341" s="11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>(E2342/D2342) * 100</f>
        <v>105.77749999999999</v>
      </c>
      <c r="P2342" s="15">
        <f>(E2342/L2342)</f>
        <v>104.99007444168734</v>
      </c>
      <c r="Q2342" t="str">
        <f>MID(N2342,1,FIND("/",N2342)-1)</f>
        <v>food</v>
      </c>
      <c r="R2342" t="str">
        <f>MID(N2342,FIND("/",N2342)+1,LEN(N2342))</f>
        <v>small batch</v>
      </c>
      <c r="S2342" s="10">
        <f>(((J2342/60)/60)/24)+DATE(1970,1,1)</f>
        <v>42643.642800925925</v>
      </c>
      <c r="T2342" s="11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>(E2343/D2343) * 100</f>
        <v>0</v>
      </c>
      <c r="P2343" s="15" t="e">
        <f>(E2343/L2343)</f>
        <v>#DIV/0!</v>
      </c>
      <c r="Q2343" t="str">
        <f>MID(N2343,1,FIND("/",N2343)-1)</f>
        <v>technology</v>
      </c>
      <c r="R2343" t="str">
        <f>MID(N2343,FIND("/",N2343)+1,LEN(N2343))</f>
        <v>web</v>
      </c>
      <c r="S2343" s="10">
        <f>(((J2343/60)/60)/24)+DATE(1970,1,1)</f>
        <v>42167.813703703709</v>
      </c>
      <c r="T2343" s="11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>(E2344/D2344) * 100</f>
        <v>0</v>
      </c>
      <c r="P2344" s="15" t="e">
        <f>(E2344/L2344)</f>
        <v>#DIV/0!</v>
      </c>
      <c r="Q2344" t="str">
        <f>MID(N2344,1,FIND("/",N2344)-1)</f>
        <v>technology</v>
      </c>
      <c r="R2344" t="str">
        <f>MID(N2344,FIND("/",N2344)+1,LEN(N2344))</f>
        <v>web</v>
      </c>
      <c r="S2344" s="10">
        <f>(((J2344/60)/60)/24)+DATE(1970,1,1)</f>
        <v>41897.702199074076</v>
      </c>
      <c r="T2344" s="11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>(E2345/D2345) * 100</f>
        <v>3</v>
      </c>
      <c r="P2345" s="15">
        <f>(E2345/L2345)</f>
        <v>300</v>
      </c>
      <c r="Q2345" t="str">
        <f>MID(N2345,1,FIND("/",N2345)-1)</f>
        <v>technology</v>
      </c>
      <c r="R2345" t="str">
        <f>MID(N2345,FIND("/",N2345)+1,LEN(N2345))</f>
        <v>web</v>
      </c>
      <c r="S2345" s="10">
        <f>(((J2345/60)/60)/24)+DATE(1970,1,1)</f>
        <v>42327.825289351851</v>
      </c>
      <c r="T2345" s="11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>(E2346/D2346) * 100</f>
        <v>0.1</v>
      </c>
      <c r="P2346" s="15">
        <f>(E2346/L2346)</f>
        <v>1</v>
      </c>
      <c r="Q2346" t="str">
        <f>MID(N2346,1,FIND("/",N2346)-1)</f>
        <v>technology</v>
      </c>
      <c r="R2346" t="str">
        <f>MID(N2346,FIND("/",N2346)+1,LEN(N2346))</f>
        <v>web</v>
      </c>
      <c r="S2346" s="10">
        <f>(((J2346/60)/60)/24)+DATE(1970,1,1)</f>
        <v>42515.727650462963</v>
      </c>
      <c r="T2346" s="11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>(E2347/D2347) * 100</f>
        <v>0</v>
      </c>
      <c r="P2347" s="15" t="e">
        <f>(E2347/L2347)</f>
        <v>#DIV/0!</v>
      </c>
      <c r="Q2347" t="str">
        <f>MID(N2347,1,FIND("/",N2347)-1)</f>
        <v>technology</v>
      </c>
      <c r="R2347" t="str">
        <f>MID(N2347,FIND("/",N2347)+1,LEN(N2347))</f>
        <v>web</v>
      </c>
      <c r="S2347" s="10">
        <f>(((J2347/60)/60)/24)+DATE(1970,1,1)</f>
        <v>42060.001805555556</v>
      </c>
      <c r="T2347" s="11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>(E2348/D2348) * 100</f>
        <v>6.5000000000000002E-2</v>
      </c>
      <c r="P2348" s="15">
        <f>(E2348/L2348)</f>
        <v>13</v>
      </c>
      <c r="Q2348" t="str">
        <f>MID(N2348,1,FIND("/",N2348)-1)</f>
        <v>technology</v>
      </c>
      <c r="R2348" t="str">
        <f>MID(N2348,FIND("/",N2348)+1,LEN(N2348))</f>
        <v>web</v>
      </c>
      <c r="S2348" s="10">
        <f>(((J2348/60)/60)/24)+DATE(1970,1,1)</f>
        <v>42615.79896990741</v>
      </c>
      <c r="T2348" s="11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>(E2349/D2349) * 100</f>
        <v>1.5</v>
      </c>
      <c r="P2349" s="15">
        <f>(E2349/L2349)</f>
        <v>15</v>
      </c>
      <c r="Q2349" t="str">
        <f>MID(N2349,1,FIND("/",N2349)-1)</f>
        <v>technology</v>
      </c>
      <c r="R2349" t="str">
        <f>MID(N2349,FIND("/",N2349)+1,LEN(N2349))</f>
        <v>web</v>
      </c>
      <c r="S2349" s="10">
        <f>(((J2349/60)/60)/24)+DATE(1970,1,1)</f>
        <v>42577.607361111113</v>
      </c>
      <c r="T2349" s="11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>(E2350/D2350) * 100</f>
        <v>0.38571428571428573</v>
      </c>
      <c r="P2350" s="15">
        <f>(E2350/L2350)</f>
        <v>54</v>
      </c>
      <c r="Q2350" t="str">
        <f>MID(N2350,1,FIND("/",N2350)-1)</f>
        <v>technology</v>
      </c>
      <c r="R2350" t="str">
        <f>MID(N2350,FIND("/",N2350)+1,LEN(N2350))</f>
        <v>web</v>
      </c>
      <c r="S2350" s="10">
        <f>(((J2350/60)/60)/24)+DATE(1970,1,1)</f>
        <v>42360.932152777779</v>
      </c>
      <c r="T2350" s="11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>(E2351/D2351) * 100</f>
        <v>0</v>
      </c>
      <c r="P2351" s="15" t="e">
        <f>(E2351/L2351)</f>
        <v>#DIV/0!</v>
      </c>
      <c r="Q2351" t="str">
        <f>MID(N2351,1,FIND("/",N2351)-1)</f>
        <v>technology</v>
      </c>
      <c r="R2351" t="str">
        <f>MID(N2351,FIND("/",N2351)+1,LEN(N2351))</f>
        <v>web</v>
      </c>
      <c r="S2351" s="10">
        <f>(((J2351/60)/60)/24)+DATE(1970,1,1)</f>
        <v>42198.775787037041</v>
      </c>
      <c r="T2351" s="11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>(E2352/D2352) * 100</f>
        <v>0</v>
      </c>
      <c r="P2352" s="15" t="e">
        <f>(E2352/L2352)</f>
        <v>#DIV/0!</v>
      </c>
      <c r="Q2352" t="str">
        <f>MID(N2352,1,FIND("/",N2352)-1)</f>
        <v>technology</v>
      </c>
      <c r="R2352" t="str">
        <f>MID(N2352,FIND("/",N2352)+1,LEN(N2352))</f>
        <v>web</v>
      </c>
      <c r="S2352" s="10">
        <f>(((J2352/60)/60)/24)+DATE(1970,1,1)</f>
        <v>42708.842245370368</v>
      </c>
      <c r="T2352" s="11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>(E2353/D2353) * 100</f>
        <v>0.5714285714285714</v>
      </c>
      <c r="P2353" s="15">
        <f>(E2353/L2353)</f>
        <v>15.428571428571429</v>
      </c>
      <c r="Q2353" t="str">
        <f>MID(N2353,1,FIND("/",N2353)-1)</f>
        <v>technology</v>
      </c>
      <c r="R2353" t="str">
        <f>MID(N2353,FIND("/",N2353)+1,LEN(N2353))</f>
        <v>web</v>
      </c>
      <c r="S2353" s="10">
        <f>(((J2353/60)/60)/24)+DATE(1970,1,1)</f>
        <v>42094.101145833338</v>
      </c>
      <c r="T2353" s="11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>(E2354/D2354) * 100</f>
        <v>0</v>
      </c>
      <c r="P2354" s="15" t="e">
        <f>(E2354/L2354)</f>
        <v>#DIV/0!</v>
      </c>
      <c r="Q2354" t="str">
        <f>MID(N2354,1,FIND("/",N2354)-1)</f>
        <v>technology</v>
      </c>
      <c r="R2354" t="str">
        <f>MID(N2354,FIND("/",N2354)+1,LEN(N2354))</f>
        <v>web</v>
      </c>
      <c r="S2354" s="10">
        <f>(((J2354/60)/60)/24)+DATE(1970,1,1)</f>
        <v>42101.633703703701</v>
      </c>
      <c r="T2354" s="11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>(E2355/D2355) * 100</f>
        <v>0</v>
      </c>
      <c r="P2355" s="15" t="e">
        <f>(E2355/L2355)</f>
        <v>#DIV/0!</v>
      </c>
      <c r="Q2355" t="str">
        <f>MID(N2355,1,FIND("/",N2355)-1)</f>
        <v>technology</v>
      </c>
      <c r="R2355" t="str">
        <f>MID(N2355,FIND("/",N2355)+1,LEN(N2355))</f>
        <v>web</v>
      </c>
      <c r="S2355" s="10">
        <f>(((J2355/60)/60)/24)+DATE(1970,1,1)</f>
        <v>42103.676180555558</v>
      </c>
      <c r="T2355" s="11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>(E2356/D2356) * 100</f>
        <v>7.1428571428571425E-2</v>
      </c>
      <c r="P2356" s="15">
        <f>(E2356/L2356)</f>
        <v>25</v>
      </c>
      <c r="Q2356" t="str">
        <f>MID(N2356,1,FIND("/",N2356)-1)</f>
        <v>technology</v>
      </c>
      <c r="R2356" t="str">
        <f>MID(N2356,FIND("/",N2356)+1,LEN(N2356))</f>
        <v>web</v>
      </c>
      <c r="S2356" s="10">
        <f>(((J2356/60)/60)/24)+DATE(1970,1,1)</f>
        <v>41954.722916666666</v>
      </c>
      <c r="T2356" s="11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>(E2357/D2357) * 100</f>
        <v>0.6875</v>
      </c>
      <c r="P2357" s="15">
        <f>(E2357/L2357)</f>
        <v>27.5</v>
      </c>
      <c r="Q2357" t="str">
        <f>MID(N2357,1,FIND("/",N2357)-1)</f>
        <v>technology</v>
      </c>
      <c r="R2357" t="str">
        <f>MID(N2357,FIND("/",N2357)+1,LEN(N2357))</f>
        <v>web</v>
      </c>
      <c r="S2357" s="10">
        <f>(((J2357/60)/60)/24)+DATE(1970,1,1)</f>
        <v>42096.918240740735</v>
      </c>
      <c r="T2357" s="11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>(E2358/D2358) * 100</f>
        <v>0</v>
      </c>
      <c r="P2358" s="15" t="e">
        <f>(E2358/L2358)</f>
        <v>#DIV/0!</v>
      </c>
      <c r="Q2358" t="str">
        <f>MID(N2358,1,FIND("/",N2358)-1)</f>
        <v>technology</v>
      </c>
      <c r="R2358" t="str">
        <f>MID(N2358,FIND("/",N2358)+1,LEN(N2358))</f>
        <v>web</v>
      </c>
      <c r="S2358" s="10">
        <f>(((J2358/60)/60)/24)+DATE(1970,1,1)</f>
        <v>42130.78361111111</v>
      </c>
      <c r="T2358" s="11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>(E2359/D2359) * 100</f>
        <v>0</v>
      </c>
      <c r="P2359" s="15" t="e">
        <f>(E2359/L2359)</f>
        <v>#DIV/0!</v>
      </c>
      <c r="Q2359" t="str">
        <f>MID(N2359,1,FIND("/",N2359)-1)</f>
        <v>technology</v>
      </c>
      <c r="R2359" t="str">
        <f>MID(N2359,FIND("/",N2359)+1,LEN(N2359))</f>
        <v>web</v>
      </c>
      <c r="S2359" s="10">
        <f>(((J2359/60)/60)/24)+DATE(1970,1,1)</f>
        <v>42264.620115740734</v>
      </c>
      <c r="T2359" s="11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>(E2360/D2360) * 100</f>
        <v>0</v>
      </c>
      <c r="P2360" s="15" t="e">
        <f>(E2360/L2360)</f>
        <v>#DIV/0!</v>
      </c>
      <c r="Q2360" t="str">
        <f>MID(N2360,1,FIND("/",N2360)-1)</f>
        <v>technology</v>
      </c>
      <c r="R2360" t="str">
        <f>MID(N2360,FIND("/",N2360)+1,LEN(N2360))</f>
        <v>web</v>
      </c>
      <c r="S2360" s="10">
        <f>(((J2360/60)/60)/24)+DATE(1970,1,1)</f>
        <v>41978.930972222224</v>
      </c>
      <c r="T2360" s="11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>(E2361/D2361) * 100</f>
        <v>14.680000000000001</v>
      </c>
      <c r="P2361" s="15">
        <f>(E2361/L2361)</f>
        <v>367</v>
      </c>
      <c r="Q2361" t="str">
        <f>MID(N2361,1,FIND("/",N2361)-1)</f>
        <v>technology</v>
      </c>
      <c r="R2361" t="str">
        <f>MID(N2361,FIND("/",N2361)+1,LEN(N2361))</f>
        <v>web</v>
      </c>
      <c r="S2361" s="10">
        <f>(((J2361/60)/60)/24)+DATE(1970,1,1)</f>
        <v>42159.649583333332</v>
      </c>
      <c r="T2361" s="11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>(E2362/D2362) * 100</f>
        <v>0.04</v>
      </c>
      <c r="P2362" s="15">
        <f>(E2362/L2362)</f>
        <v>2</v>
      </c>
      <c r="Q2362" t="str">
        <f>MID(N2362,1,FIND("/",N2362)-1)</f>
        <v>technology</v>
      </c>
      <c r="R2362" t="str">
        <f>MID(N2362,FIND("/",N2362)+1,LEN(N2362))</f>
        <v>web</v>
      </c>
      <c r="S2362" s="10">
        <f>(((J2362/60)/60)/24)+DATE(1970,1,1)</f>
        <v>42377.70694444445</v>
      </c>
      <c r="T2362" s="11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>(E2363/D2363) * 100</f>
        <v>0</v>
      </c>
      <c r="P2363" s="15" t="e">
        <f>(E2363/L2363)</f>
        <v>#DIV/0!</v>
      </c>
      <c r="Q2363" t="str">
        <f>MID(N2363,1,FIND("/",N2363)-1)</f>
        <v>technology</v>
      </c>
      <c r="R2363" t="str">
        <f>MID(N2363,FIND("/",N2363)+1,LEN(N2363))</f>
        <v>web</v>
      </c>
      <c r="S2363" s="10">
        <f>(((J2363/60)/60)/24)+DATE(1970,1,1)</f>
        <v>42466.858888888892</v>
      </c>
      <c r="T2363" s="11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>(E2364/D2364) * 100</f>
        <v>28.571428571428569</v>
      </c>
      <c r="P2364" s="15">
        <f>(E2364/L2364)</f>
        <v>60</v>
      </c>
      <c r="Q2364" t="str">
        <f>MID(N2364,1,FIND("/",N2364)-1)</f>
        <v>technology</v>
      </c>
      <c r="R2364" t="str">
        <f>MID(N2364,FIND("/",N2364)+1,LEN(N2364))</f>
        <v>web</v>
      </c>
      <c r="S2364" s="10">
        <f>(((J2364/60)/60)/24)+DATE(1970,1,1)</f>
        <v>41954.688310185185</v>
      </c>
      <c r="T2364" s="11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>(E2365/D2365) * 100</f>
        <v>0</v>
      </c>
      <c r="P2365" s="15" t="e">
        <f>(E2365/L2365)</f>
        <v>#DIV/0!</v>
      </c>
      <c r="Q2365" t="str">
        <f>MID(N2365,1,FIND("/",N2365)-1)</f>
        <v>technology</v>
      </c>
      <c r="R2365" t="str">
        <f>MID(N2365,FIND("/",N2365)+1,LEN(N2365))</f>
        <v>web</v>
      </c>
      <c r="S2365" s="10">
        <f>(((J2365/60)/60)/24)+DATE(1970,1,1)</f>
        <v>42322.011574074073</v>
      </c>
      <c r="T2365" s="11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>(E2366/D2366) * 100</f>
        <v>0</v>
      </c>
      <c r="P2366" s="15" t="e">
        <f>(E2366/L2366)</f>
        <v>#DIV/0!</v>
      </c>
      <c r="Q2366" t="str">
        <f>MID(N2366,1,FIND("/",N2366)-1)</f>
        <v>technology</v>
      </c>
      <c r="R2366" t="str">
        <f>MID(N2366,FIND("/",N2366)+1,LEN(N2366))</f>
        <v>web</v>
      </c>
      <c r="S2366" s="10">
        <f>(((J2366/60)/60)/24)+DATE(1970,1,1)</f>
        <v>42248.934675925921</v>
      </c>
      <c r="T2366" s="11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>(E2367/D2367) * 100</f>
        <v>0</v>
      </c>
      <c r="P2367" s="15" t="e">
        <f>(E2367/L2367)</f>
        <v>#DIV/0!</v>
      </c>
      <c r="Q2367" t="str">
        <f>MID(N2367,1,FIND("/",N2367)-1)</f>
        <v>technology</v>
      </c>
      <c r="R2367" t="str">
        <f>MID(N2367,FIND("/",N2367)+1,LEN(N2367))</f>
        <v>web</v>
      </c>
      <c r="S2367" s="10">
        <f>(((J2367/60)/60)/24)+DATE(1970,1,1)</f>
        <v>42346.736400462964</v>
      </c>
      <c r="T2367" s="11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>(E2368/D2368) * 100</f>
        <v>10.52</v>
      </c>
      <c r="P2368" s="15">
        <f>(E2368/L2368)</f>
        <v>97.407407407407405</v>
      </c>
      <c r="Q2368" t="str">
        <f>MID(N2368,1,FIND("/",N2368)-1)</f>
        <v>technology</v>
      </c>
      <c r="R2368" t="str">
        <f>MID(N2368,FIND("/",N2368)+1,LEN(N2368))</f>
        <v>web</v>
      </c>
      <c r="S2368" s="10">
        <f>(((J2368/60)/60)/24)+DATE(1970,1,1)</f>
        <v>42268.531631944439</v>
      </c>
      <c r="T2368" s="11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>(E2369/D2369) * 100</f>
        <v>1.34</v>
      </c>
      <c r="P2369" s="15">
        <f>(E2369/L2369)</f>
        <v>47.857142857142854</v>
      </c>
      <c r="Q2369" t="str">
        <f>MID(N2369,1,FIND("/",N2369)-1)</f>
        <v>technology</v>
      </c>
      <c r="R2369" t="str">
        <f>MID(N2369,FIND("/",N2369)+1,LEN(N2369))</f>
        <v>web</v>
      </c>
      <c r="S2369" s="10">
        <f>(((J2369/60)/60)/24)+DATE(1970,1,1)</f>
        <v>42425.970092592594</v>
      </c>
      <c r="T2369" s="11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>(E2370/D2370) * 100</f>
        <v>0.25</v>
      </c>
      <c r="P2370" s="15">
        <f>(E2370/L2370)</f>
        <v>50</v>
      </c>
      <c r="Q2370" t="str">
        <f>MID(N2370,1,FIND("/",N2370)-1)</f>
        <v>technology</v>
      </c>
      <c r="R2370" t="str">
        <f>MID(N2370,FIND("/",N2370)+1,LEN(N2370))</f>
        <v>web</v>
      </c>
      <c r="S2370" s="10">
        <f>(((J2370/60)/60)/24)+DATE(1970,1,1)</f>
        <v>42063.721817129626</v>
      </c>
      <c r="T2370" s="11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>(E2371/D2371) * 100</f>
        <v>0</v>
      </c>
      <c r="P2371" s="15" t="e">
        <f>(E2371/L2371)</f>
        <v>#DIV/0!</v>
      </c>
      <c r="Q2371" t="str">
        <f>MID(N2371,1,FIND("/",N2371)-1)</f>
        <v>technology</v>
      </c>
      <c r="R2371" t="str">
        <f>MID(N2371,FIND("/",N2371)+1,LEN(N2371))</f>
        <v>web</v>
      </c>
      <c r="S2371" s="10">
        <f>(((J2371/60)/60)/24)+DATE(1970,1,1)</f>
        <v>42380.812627314815</v>
      </c>
      <c r="T2371" s="11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>(E2372/D2372) * 100</f>
        <v>0.32800000000000001</v>
      </c>
      <c r="P2372" s="15">
        <f>(E2372/L2372)</f>
        <v>20.5</v>
      </c>
      <c r="Q2372" t="str">
        <f>MID(N2372,1,FIND("/",N2372)-1)</f>
        <v>technology</v>
      </c>
      <c r="R2372" t="str">
        <f>MID(N2372,FIND("/",N2372)+1,LEN(N2372))</f>
        <v>web</v>
      </c>
      <c r="S2372" s="10">
        <f>(((J2372/60)/60)/24)+DATE(1970,1,1)</f>
        <v>41961.18913194444</v>
      </c>
      <c r="T2372" s="11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>(E2373/D2373) * 100</f>
        <v>0</v>
      </c>
      <c r="P2373" s="15" t="e">
        <f>(E2373/L2373)</f>
        <v>#DIV/0!</v>
      </c>
      <c r="Q2373" t="str">
        <f>MID(N2373,1,FIND("/",N2373)-1)</f>
        <v>technology</v>
      </c>
      <c r="R2373" t="str">
        <f>MID(N2373,FIND("/",N2373)+1,LEN(N2373))</f>
        <v>web</v>
      </c>
      <c r="S2373" s="10">
        <f>(((J2373/60)/60)/24)+DATE(1970,1,1)</f>
        <v>42150.777731481481</v>
      </c>
      <c r="T2373" s="11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>(E2374/D2374) * 100</f>
        <v>3.2727272727272729</v>
      </c>
      <c r="P2374" s="15">
        <f>(E2374/L2374)</f>
        <v>30</v>
      </c>
      <c r="Q2374" t="str">
        <f>MID(N2374,1,FIND("/",N2374)-1)</f>
        <v>technology</v>
      </c>
      <c r="R2374" t="str">
        <f>MID(N2374,FIND("/",N2374)+1,LEN(N2374))</f>
        <v>web</v>
      </c>
      <c r="S2374" s="10">
        <f>(((J2374/60)/60)/24)+DATE(1970,1,1)</f>
        <v>42088.069108796291</v>
      </c>
      <c r="T2374" s="11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>(E2375/D2375) * 100</f>
        <v>5.8823529411764705E-3</v>
      </c>
      <c r="P2375" s="15">
        <f>(E2375/L2375)</f>
        <v>50</v>
      </c>
      <c r="Q2375" t="str">
        <f>MID(N2375,1,FIND("/",N2375)-1)</f>
        <v>technology</v>
      </c>
      <c r="R2375" t="str">
        <f>MID(N2375,FIND("/",N2375)+1,LEN(N2375))</f>
        <v>web</v>
      </c>
      <c r="S2375" s="10">
        <f>(((J2375/60)/60)/24)+DATE(1970,1,1)</f>
        <v>42215.662314814821</v>
      </c>
      <c r="T2375" s="11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>(E2376/D2376) * 100</f>
        <v>4.5454545454545456E-2</v>
      </c>
      <c r="P2376" s="15">
        <f>(E2376/L2376)</f>
        <v>10</v>
      </c>
      <c r="Q2376" t="str">
        <f>MID(N2376,1,FIND("/",N2376)-1)</f>
        <v>technology</v>
      </c>
      <c r="R2376" t="str">
        <f>MID(N2376,FIND("/",N2376)+1,LEN(N2376))</f>
        <v>web</v>
      </c>
      <c r="S2376" s="10">
        <f>(((J2376/60)/60)/24)+DATE(1970,1,1)</f>
        <v>42017.843287037031</v>
      </c>
      <c r="T2376" s="11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>(E2377/D2377) * 100</f>
        <v>0</v>
      </c>
      <c r="P2377" s="15" t="e">
        <f>(E2377/L2377)</f>
        <v>#DIV/0!</v>
      </c>
      <c r="Q2377" t="str">
        <f>MID(N2377,1,FIND("/",N2377)-1)</f>
        <v>technology</v>
      </c>
      <c r="R2377" t="str">
        <f>MID(N2377,FIND("/",N2377)+1,LEN(N2377))</f>
        <v>web</v>
      </c>
      <c r="S2377" s="10">
        <f>(((J2377/60)/60)/24)+DATE(1970,1,1)</f>
        <v>42592.836076388892</v>
      </c>
      <c r="T2377" s="11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>(E2378/D2378) * 100</f>
        <v>10.877666666666666</v>
      </c>
      <c r="P2378" s="15">
        <f>(E2378/L2378)</f>
        <v>81.582499999999996</v>
      </c>
      <c r="Q2378" t="str">
        <f>MID(N2378,1,FIND("/",N2378)-1)</f>
        <v>technology</v>
      </c>
      <c r="R2378" t="str">
        <f>MID(N2378,FIND("/",N2378)+1,LEN(N2378))</f>
        <v>web</v>
      </c>
      <c r="S2378" s="10">
        <f>(((J2378/60)/60)/24)+DATE(1970,1,1)</f>
        <v>42318.925532407404</v>
      </c>
      <c r="T2378" s="11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>(E2379/D2379) * 100</f>
        <v>0</v>
      </c>
      <c r="P2379" s="15" t="e">
        <f>(E2379/L2379)</f>
        <v>#DIV/0!</v>
      </c>
      <c r="Q2379" t="str">
        <f>MID(N2379,1,FIND("/",N2379)-1)</f>
        <v>technology</v>
      </c>
      <c r="R2379" t="str">
        <f>MID(N2379,FIND("/",N2379)+1,LEN(N2379))</f>
        <v>web</v>
      </c>
      <c r="S2379" s="10">
        <f>(((J2379/60)/60)/24)+DATE(1970,1,1)</f>
        <v>42669.870173611111</v>
      </c>
      <c r="T2379" s="11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>(E2380/D2380) * 100</f>
        <v>0</v>
      </c>
      <c r="P2380" s="15" t="e">
        <f>(E2380/L2380)</f>
        <v>#DIV/0!</v>
      </c>
      <c r="Q2380" t="str">
        <f>MID(N2380,1,FIND("/",N2380)-1)</f>
        <v>technology</v>
      </c>
      <c r="R2380" t="str">
        <f>MID(N2380,FIND("/",N2380)+1,LEN(N2380))</f>
        <v>web</v>
      </c>
      <c r="S2380" s="10">
        <f>(((J2380/60)/60)/24)+DATE(1970,1,1)</f>
        <v>42213.013078703705</v>
      </c>
      <c r="T2380" s="11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>(E2381/D2381) * 100</f>
        <v>0</v>
      </c>
      <c r="P2381" s="15" t="e">
        <f>(E2381/L2381)</f>
        <v>#DIV/0!</v>
      </c>
      <c r="Q2381" t="str">
        <f>MID(N2381,1,FIND("/",N2381)-1)</f>
        <v>technology</v>
      </c>
      <c r="R2381" t="str">
        <f>MID(N2381,FIND("/",N2381)+1,LEN(N2381))</f>
        <v>web</v>
      </c>
      <c r="S2381" s="10">
        <f>(((J2381/60)/60)/24)+DATE(1970,1,1)</f>
        <v>42237.016388888893</v>
      </c>
      <c r="T2381" s="11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>(E2382/D2382) * 100</f>
        <v>0.36666666666666664</v>
      </c>
      <c r="P2382" s="15">
        <f>(E2382/L2382)</f>
        <v>18.333333333333332</v>
      </c>
      <c r="Q2382" t="str">
        <f>MID(N2382,1,FIND("/",N2382)-1)</f>
        <v>technology</v>
      </c>
      <c r="R2382" t="str">
        <f>MID(N2382,FIND("/",N2382)+1,LEN(N2382))</f>
        <v>web</v>
      </c>
      <c r="S2382" s="10">
        <f>(((J2382/60)/60)/24)+DATE(1970,1,1)</f>
        <v>42248.793310185181</v>
      </c>
      <c r="T2382" s="11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>(E2383/D2383) * 100</f>
        <v>1.8193398957730169</v>
      </c>
      <c r="P2383" s="15">
        <f>(E2383/L2383)</f>
        <v>224.42857142857142</v>
      </c>
      <c r="Q2383" t="str">
        <f>MID(N2383,1,FIND("/",N2383)-1)</f>
        <v>technology</v>
      </c>
      <c r="R2383" t="str">
        <f>MID(N2383,FIND("/",N2383)+1,LEN(N2383))</f>
        <v>web</v>
      </c>
      <c r="S2383" s="10">
        <f>(((J2383/60)/60)/24)+DATE(1970,1,1)</f>
        <v>42074.935740740737</v>
      </c>
      <c r="T2383" s="11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>(E2384/D2384) * 100</f>
        <v>2.5</v>
      </c>
      <c r="P2384" s="15">
        <f>(E2384/L2384)</f>
        <v>37.5</v>
      </c>
      <c r="Q2384" t="str">
        <f>MID(N2384,1,FIND("/",N2384)-1)</f>
        <v>technology</v>
      </c>
      <c r="R2384" t="str">
        <f>MID(N2384,FIND("/",N2384)+1,LEN(N2384))</f>
        <v>web</v>
      </c>
      <c r="S2384" s="10">
        <f>(((J2384/60)/60)/24)+DATE(1970,1,1)</f>
        <v>42195.187534722223</v>
      </c>
      <c r="T2384" s="11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>(E2385/D2385) * 100</f>
        <v>4.3499999999999996</v>
      </c>
      <c r="P2385" s="15">
        <f>(E2385/L2385)</f>
        <v>145</v>
      </c>
      <c r="Q2385" t="str">
        <f>MID(N2385,1,FIND("/",N2385)-1)</f>
        <v>technology</v>
      </c>
      <c r="R2385" t="str">
        <f>MID(N2385,FIND("/",N2385)+1,LEN(N2385))</f>
        <v>web</v>
      </c>
      <c r="S2385" s="10">
        <f>(((J2385/60)/60)/24)+DATE(1970,1,1)</f>
        <v>42027.056793981479</v>
      </c>
      <c r="T2385" s="11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>(E2386/D2386) * 100</f>
        <v>0.8</v>
      </c>
      <c r="P2386" s="15">
        <f>(E2386/L2386)</f>
        <v>1</v>
      </c>
      <c r="Q2386" t="str">
        <f>MID(N2386,1,FIND("/",N2386)-1)</f>
        <v>technology</v>
      </c>
      <c r="R2386" t="str">
        <f>MID(N2386,FIND("/",N2386)+1,LEN(N2386))</f>
        <v>web</v>
      </c>
      <c r="S2386" s="10">
        <f>(((J2386/60)/60)/24)+DATE(1970,1,1)</f>
        <v>41927.067627314813</v>
      </c>
      <c r="T2386" s="11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>(E2387/D2387) * 100</f>
        <v>1.2123076923076923</v>
      </c>
      <c r="P2387" s="15">
        <f>(E2387/L2387)</f>
        <v>112.57142857142857</v>
      </c>
      <c r="Q2387" t="str">
        <f>MID(N2387,1,FIND("/",N2387)-1)</f>
        <v>technology</v>
      </c>
      <c r="R2387" t="str">
        <f>MID(N2387,FIND("/",N2387)+1,LEN(N2387))</f>
        <v>web</v>
      </c>
      <c r="S2387" s="10">
        <f>(((J2387/60)/60)/24)+DATE(1970,1,1)</f>
        <v>42191.70175925926</v>
      </c>
      <c r="T2387" s="11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>(E2388/D2388) * 100</f>
        <v>0</v>
      </c>
      <c r="P2388" s="15" t="e">
        <f>(E2388/L2388)</f>
        <v>#DIV/0!</v>
      </c>
      <c r="Q2388" t="str">
        <f>MID(N2388,1,FIND("/",N2388)-1)</f>
        <v>technology</v>
      </c>
      <c r="R2388" t="str">
        <f>MID(N2388,FIND("/",N2388)+1,LEN(N2388))</f>
        <v>web</v>
      </c>
      <c r="S2388" s="10">
        <f>(((J2388/60)/60)/24)+DATE(1970,1,1)</f>
        <v>41954.838240740741</v>
      </c>
      <c r="T2388" s="11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>(E2389/D2389) * 100</f>
        <v>0.68399999999999994</v>
      </c>
      <c r="P2389" s="15">
        <f>(E2389/L2389)</f>
        <v>342</v>
      </c>
      <c r="Q2389" t="str">
        <f>MID(N2389,1,FIND("/",N2389)-1)</f>
        <v>technology</v>
      </c>
      <c r="R2389" t="str">
        <f>MID(N2389,FIND("/",N2389)+1,LEN(N2389))</f>
        <v>web</v>
      </c>
      <c r="S2389" s="10">
        <f>(((J2389/60)/60)/24)+DATE(1970,1,1)</f>
        <v>42528.626620370371</v>
      </c>
      <c r="T2389" s="11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>(E2390/D2390) * 100</f>
        <v>1.2513513513513512</v>
      </c>
      <c r="P2390" s="15">
        <f>(E2390/L2390)</f>
        <v>57.875</v>
      </c>
      <c r="Q2390" t="str">
        <f>MID(N2390,1,FIND("/",N2390)-1)</f>
        <v>technology</v>
      </c>
      <c r="R2390" t="str">
        <f>MID(N2390,FIND("/",N2390)+1,LEN(N2390))</f>
        <v>web</v>
      </c>
      <c r="S2390" s="10">
        <f>(((J2390/60)/60)/24)+DATE(1970,1,1)</f>
        <v>41989.853692129633</v>
      </c>
      <c r="T2390" s="11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>(E2391/D2391) * 100</f>
        <v>0.1875</v>
      </c>
      <c r="P2391" s="15">
        <f>(E2391/L2391)</f>
        <v>30</v>
      </c>
      <c r="Q2391" t="str">
        <f>MID(N2391,1,FIND("/",N2391)-1)</f>
        <v>technology</v>
      </c>
      <c r="R2391" t="str">
        <f>MID(N2391,FIND("/",N2391)+1,LEN(N2391))</f>
        <v>web</v>
      </c>
      <c r="S2391" s="10">
        <f>(((J2391/60)/60)/24)+DATE(1970,1,1)</f>
        <v>42179.653379629628</v>
      </c>
      <c r="T2391" s="11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>(E2392/D2392) * 100</f>
        <v>0</v>
      </c>
      <c r="P2392" s="15" t="e">
        <f>(E2392/L2392)</f>
        <v>#DIV/0!</v>
      </c>
      <c r="Q2392" t="str">
        <f>MID(N2392,1,FIND("/",N2392)-1)</f>
        <v>technology</v>
      </c>
      <c r="R2392" t="str">
        <f>MID(N2392,FIND("/",N2392)+1,LEN(N2392))</f>
        <v>web</v>
      </c>
      <c r="S2392" s="10">
        <f>(((J2392/60)/60)/24)+DATE(1970,1,1)</f>
        <v>41968.262314814812</v>
      </c>
      <c r="T2392" s="11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>(E2393/D2393) * 100</f>
        <v>0.125</v>
      </c>
      <c r="P2393" s="15">
        <f>(E2393/L2393)</f>
        <v>25</v>
      </c>
      <c r="Q2393" t="str">
        <f>MID(N2393,1,FIND("/",N2393)-1)</f>
        <v>technology</v>
      </c>
      <c r="R2393" t="str">
        <f>MID(N2393,FIND("/",N2393)+1,LEN(N2393))</f>
        <v>web</v>
      </c>
      <c r="S2393" s="10">
        <f>(((J2393/60)/60)/24)+DATE(1970,1,1)</f>
        <v>42064.794490740736</v>
      </c>
      <c r="T2393" s="11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>(E2394/D2394) * 100</f>
        <v>0</v>
      </c>
      <c r="P2394" s="15" t="e">
        <f>(E2394/L2394)</f>
        <v>#DIV/0!</v>
      </c>
      <c r="Q2394" t="str">
        <f>MID(N2394,1,FIND("/",N2394)-1)</f>
        <v>technology</v>
      </c>
      <c r="R2394" t="str">
        <f>MID(N2394,FIND("/",N2394)+1,LEN(N2394))</f>
        <v>web</v>
      </c>
      <c r="S2394" s="10">
        <f>(((J2394/60)/60)/24)+DATE(1970,1,1)</f>
        <v>42276.120636574073</v>
      </c>
      <c r="T2394" s="11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>(E2395/D2395) * 100</f>
        <v>0.05</v>
      </c>
      <c r="P2395" s="15">
        <f>(E2395/L2395)</f>
        <v>50</v>
      </c>
      <c r="Q2395" t="str">
        <f>MID(N2395,1,FIND("/",N2395)-1)</f>
        <v>technology</v>
      </c>
      <c r="R2395" t="str">
        <f>MID(N2395,FIND("/",N2395)+1,LEN(N2395))</f>
        <v>web</v>
      </c>
      <c r="S2395" s="10">
        <f>(((J2395/60)/60)/24)+DATE(1970,1,1)</f>
        <v>42194.648344907408</v>
      </c>
      <c r="T2395" s="11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>(E2396/D2396) * 100</f>
        <v>0.06</v>
      </c>
      <c r="P2396" s="15">
        <f>(E2396/L2396)</f>
        <v>1.5</v>
      </c>
      <c r="Q2396" t="str">
        <f>MID(N2396,1,FIND("/",N2396)-1)</f>
        <v>technology</v>
      </c>
      <c r="R2396" t="str">
        <f>MID(N2396,FIND("/",N2396)+1,LEN(N2396))</f>
        <v>web</v>
      </c>
      <c r="S2396" s="10">
        <f>(((J2396/60)/60)/24)+DATE(1970,1,1)</f>
        <v>42031.362187499995</v>
      </c>
      <c r="T2396" s="11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>(E2397/D2397) * 100</f>
        <v>0</v>
      </c>
      <c r="P2397" s="15" t="e">
        <f>(E2397/L2397)</f>
        <v>#DIV/0!</v>
      </c>
      <c r="Q2397" t="str">
        <f>MID(N2397,1,FIND("/",N2397)-1)</f>
        <v>technology</v>
      </c>
      <c r="R2397" t="str">
        <f>MID(N2397,FIND("/",N2397)+1,LEN(N2397))</f>
        <v>web</v>
      </c>
      <c r="S2397" s="10">
        <f>(((J2397/60)/60)/24)+DATE(1970,1,1)</f>
        <v>42717.121377314819</v>
      </c>
      <c r="T2397" s="11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>(E2398/D2398) * 100</f>
        <v>0.2</v>
      </c>
      <c r="P2398" s="15">
        <f>(E2398/L2398)</f>
        <v>10</v>
      </c>
      <c r="Q2398" t="str">
        <f>MID(N2398,1,FIND("/",N2398)-1)</f>
        <v>technology</v>
      </c>
      <c r="R2398" t="str">
        <f>MID(N2398,FIND("/",N2398)+1,LEN(N2398))</f>
        <v>web</v>
      </c>
      <c r="S2398" s="10">
        <f>(((J2398/60)/60)/24)+DATE(1970,1,1)</f>
        <v>42262.849050925928</v>
      </c>
      <c r="T2398" s="11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>(E2399/D2399) * 100</f>
        <v>0</v>
      </c>
      <c r="P2399" s="15" t="e">
        <f>(E2399/L2399)</f>
        <v>#DIV/0!</v>
      </c>
      <c r="Q2399" t="str">
        <f>MID(N2399,1,FIND("/",N2399)-1)</f>
        <v>technology</v>
      </c>
      <c r="R2399" t="str">
        <f>MID(N2399,FIND("/",N2399)+1,LEN(N2399))</f>
        <v>web</v>
      </c>
      <c r="S2399" s="10">
        <f>(((J2399/60)/60)/24)+DATE(1970,1,1)</f>
        <v>41976.88490740741</v>
      </c>
      <c r="T2399" s="11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>(E2400/D2400) * 100</f>
        <v>0</v>
      </c>
      <c r="P2400" s="15" t="e">
        <f>(E2400/L2400)</f>
        <v>#DIV/0!</v>
      </c>
      <c r="Q2400" t="str">
        <f>MID(N2400,1,FIND("/",N2400)-1)</f>
        <v>technology</v>
      </c>
      <c r="R2400" t="str">
        <f>MID(N2400,FIND("/",N2400)+1,LEN(N2400))</f>
        <v>web</v>
      </c>
      <c r="S2400" s="10">
        <f>(((J2400/60)/60)/24)+DATE(1970,1,1)</f>
        <v>42157.916481481487</v>
      </c>
      <c r="T2400" s="11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>(E2401/D2401) * 100</f>
        <v>0</v>
      </c>
      <c r="P2401" s="15" t="e">
        <f>(E2401/L2401)</f>
        <v>#DIV/0!</v>
      </c>
      <c r="Q2401" t="str">
        <f>MID(N2401,1,FIND("/",N2401)-1)</f>
        <v>technology</v>
      </c>
      <c r="R2401" t="str">
        <f>MID(N2401,FIND("/",N2401)+1,LEN(N2401))</f>
        <v>web</v>
      </c>
      <c r="S2401" s="10">
        <f>(((J2401/60)/60)/24)+DATE(1970,1,1)</f>
        <v>41956.853078703702</v>
      </c>
      <c r="T2401" s="11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>(E2402/D2402) * 100</f>
        <v>0</v>
      </c>
      <c r="P2402" s="15" t="e">
        <f>(E2402/L2402)</f>
        <v>#DIV/0!</v>
      </c>
      <c r="Q2402" t="str">
        <f>MID(N2402,1,FIND("/",N2402)-1)</f>
        <v>technology</v>
      </c>
      <c r="R2402" t="str">
        <f>MID(N2402,FIND("/",N2402)+1,LEN(N2402))</f>
        <v>web</v>
      </c>
      <c r="S2402" s="10">
        <f>(((J2402/60)/60)/24)+DATE(1970,1,1)</f>
        <v>42444.268101851849</v>
      </c>
      <c r="T2402" s="11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>(E2403/D2403) * 100</f>
        <v>0.71785714285714286</v>
      </c>
      <c r="P2403" s="15">
        <f>(E2403/L2403)</f>
        <v>22.333333333333332</v>
      </c>
      <c r="Q2403" t="str">
        <f>MID(N2403,1,FIND("/",N2403)-1)</f>
        <v>food</v>
      </c>
      <c r="R2403" t="str">
        <f>MID(N2403,FIND("/",N2403)+1,LEN(N2403))</f>
        <v>food trucks</v>
      </c>
      <c r="S2403" s="10">
        <f>(((J2403/60)/60)/24)+DATE(1970,1,1)</f>
        <v>42374.822870370372</v>
      </c>
      <c r="T2403" s="11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>(E2404/D2404) * 100</f>
        <v>0.43333333333333329</v>
      </c>
      <c r="P2404" s="15">
        <f>(E2404/L2404)</f>
        <v>52</v>
      </c>
      <c r="Q2404" t="str">
        <f>MID(N2404,1,FIND("/",N2404)-1)</f>
        <v>food</v>
      </c>
      <c r="R2404" t="str">
        <f>MID(N2404,FIND("/",N2404)+1,LEN(N2404))</f>
        <v>food trucks</v>
      </c>
      <c r="S2404" s="10">
        <f>(((J2404/60)/60)/24)+DATE(1970,1,1)</f>
        <v>42107.679756944446</v>
      </c>
      <c r="T2404" s="11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>(E2405/D2405) * 100</f>
        <v>16.833333333333332</v>
      </c>
      <c r="P2405" s="15">
        <f>(E2405/L2405)</f>
        <v>16.833333333333332</v>
      </c>
      <c r="Q2405" t="str">
        <f>MID(N2405,1,FIND("/",N2405)-1)</f>
        <v>food</v>
      </c>
      <c r="R2405" t="str">
        <f>MID(N2405,FIND("/",N2405)+1,LEN(N2405))</f>
        <v>food trucks</v>
      </c>
      <c r="S2405" s="10">
        <f>(((J2405/60)/60)/24)+DATE(1970,1,1)</f>
        <v>42399.882615740738</v>
      </c>
      <c r="T2405" s="11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>(E2406/D2406) * 100</f>
        <v>0</v>
      </c>
      <c r="P2406" s="15" t="e">
        <f>(E2406/L2406)</f>
        <v>#DIV/0!</v>
      </c>
      <c r="Q2406" t="str">
        <f>MID(N2406,1,FIND("/",N2406)-1)</f>
        <v>food</v>
      </c>
      <c r="R2406" t="str">
        <f>MID(N2406,FIND("/",N2406)+1,LEN(N2406))</f>
        <v>food trucks</v>
      </c>
      <c r="S2406" s="10">
        <f>(((J2406/60)/60)/24)+DATE(1970,1,1)</f>
        <v>42342.03943287037</v>
      </c>
      <c r="T2406" s="11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>(E2407/D2407) * 100</f>
        <v>22.52</v>
      </c>
      <c r="P2407" s="15">
        <f>(E2407/L2407)</f>
        <v>56.3</v>
      </c>
      <c r="Q2407" t="str">
        <f>MID(N2407,1,FIND("/",N2407)-1)</f>
        <v>food</v>
      </c>
      <c r="R2407" t="str">
        <f>MID(N2407,FIND("/",N2407)+1,LEN(N2407))</f>
        <v>food trucks</v>
      </c>
      <c r="S2407" s="10">
        <f>(((J2407/60)/60)/24)+DATE(1970,1,1)</f>
        <v>42595.585358796292</v>
      </c>
      <c r="T2407" s="11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>(E2408/D2408) * 100</f>
        <v>41.384615384615387</v>
      </c>
      <c r="P2408" s="15">
        <f>(E2408/L2408)</f>
        <v>84.0625</v>
      </c>
      <c r="Q2408" t="str">
        <f>MID(N2408,1,FIND("/",N2408)-1)</f>
        <v>food</v>
      </c>
      <c r="R2408" t="str">
        <f>MID(N2408,FIND("/",N2408)+1,LEN(N2408))</f>
        <v>food trucks</v>
      </c>
      <c r="S2408" s="10">
        <f>(((J2408/60)/60)/24)+DATE(1970,1,1)</f>
        <v>41983.110995370371</v>
      </c>
      <c r="T2408" s="11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>(E2409/D2409) * 100</f>
        <v>25.259090909090908</v>
      </c>
      <c r="P2409" s="15">
        <f>(E2409/L2409)</f>
        <v>168.39393939393941</v>
      </c>
      <c r="Q2409" t="str">
        <f>MID(N2409,1,FIND("/",N2409)-1)</f>
        <v>food</v>
      </c>
      <c r="R2409" t="str">
        <f>MID(N2409,FIND("/",N2409)+1,LEN(N2409))</f>
        <v>food trucks</v>
      </c>
      <c r="S2409" s="10">
        <f>(((J2409/60)/60)/24)+DATE(1970,1,1)</f>
        <v>42082.575555555552</v>
      </c>
      <c r="T2409" s="11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>(E2410/D2410) * 100</f>
        <v>0.2</v>
      </c>
      <c r="P2410" s="15">
        <f>(E2410/L2410)</f>
        <v>15</v>
      </c>
      <c r="Q2410" t="str">
        <f>MID(N2410,1,FIND("/",N2410)-1)</f>
        <v>food</v>
      </c>
      <c r="R2410" t="str">
        <f>MID(N2410,FIND("/",N2410)+1,LEN(N2410))</f>
        <v>food trucks</v>
      </c>
      <c r="S2410" s="10">
        <f>(((J2410/60)/60)/24)+DATE(1970,1,1)</f>
        <v>41919.140706018516</v>
      </c>
      <c r="T2410" s="11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>(E2411/D2411) * 100</f>
        <v>1.8399999999999999</v>
      </c>
      <c r="P2411" s="15">
        <f>(E2411/L2411)</f>
        <v>76.666666666666671</v>
      </c>
      <c r="Q2411" t="str">
        <f>MID(N2411,1,FIND("/",N2411)-1)</f>
        <v>food</v>
      </c>
      <c r="R2411" t="str">
        <f>MID(N2411,FIND("/",N2411)+1,LEN(N2411))</f>
        <v>food trucks</v>
      </c>
      <c r="S2411" s="10">
        <f>(((J2411/60)/60)/24)+DATE(1970,1,1)</f>
        <v>42204.875868055555</v>
      </c>
      <c r="T2411" s="11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>(E2412/D2412) * 100</f>
        <v>0</v>
      </c>
      <c r="P2412" s="15" t="e">
        <f>(E2412/L2412)</f>
        <v>#DIV/0!</v>
      </c>
      <c r="Q2412" t="str">
        <f>MID(N2412,1,FIND("/",N2412)-1)</f>
        <v>food</v>
      </c>
      <c r="R2412" t="str">
        <f>MID(N2412,FIND("/",N2412)+1,LEN(N2412))</f>
        <v>food trucks</v>
      </c>
      <c r="S2412" s="10">
        <f>(((J2412/60)/60)/24)+DATE(1970,1,1)</f>
        <v>42224.408275462964</v>
      </c>
      <c r="T2412" s="11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>(E2413/D2413) * 100</f>
        <v>0.60399999999999998</v>
      </c>
      <c r="P2413" s="15">
        <f>(E2413/L2413)</f>
        <v>50.333333333333336</v>
      </c>
      <c r="Q2413" t="str">
        <f>MID(N2413,1,FIND("/",N2413)-1)</f>
        <v>food</v>
      </c>
      <c r="R2413" t="str">
        <f>MID(N2413,FIND("/",N2413)+1,LEN(N2413))</f>
        <v>food trucks</v>
      </c>
      <c r="S2413" s="10">
        <f>(((J2413/60)/60)/24)+DATE(1970,1,1)</f>
        <v>42211.732430555552</v>
      </c>
      <c r="T2413" s="11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>(E2414/D2414) * 100</f>
        <v>0</v>
      </c>
      <c r="P2414" s="15" t="e">
        <f>(E2414/L2414)</f>
        <v>#DIV/0!</v>
      </c>
      <c r="Q2414" t="str">
        <f>MID(N2414,1,FIND("/",N2414)-1)</f>
        <v>food</v>
      </c>
      <c r="R2414" t="str">
        <f>MID(N2414,FIND("/",N2414)+1,LEN(N2414))</f>
        <v>food trucks</v>
      </c>
      <c r="S2414" s="10">
        <f>(((J2414/60)/60)/24)+DATE(1970,1,1)</f>
        <v>42655.736956018518</v>
      </c>
      <c r="T2414" s="11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>(E2415/D2415) * 100</f>
        <v>0.83333333333333337</v>
      </c>
      <c r="P2415" s="15">
        <f>(E2415/L2415)</f>
        <v>8.3333333333333339</v>
      </c>
      <c r="Q2415" t="str">
        <f>MID(N2415,1,FIND("/",N2415)-1)</f>
        <v>food</v>
      </c>
      <c r="R2415" t="str">
        <f>MID(N2415,FIND("/",N2415)+1,LEN(N2415))</f>
        <v>food trucks</v>
      </c>
      <c r="S2415" s="10">
        <f>(((J2415/60)/60)/24)+DATE(1970,1,1)</f>
        <v>41760.10974537037</v>
      </c>
      <c r="T2415" s="11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>(E2416/D2416) * 100</f>
        <v>3.0666666666666664</v>
      </c>
      <c r="P2416" s="15">
        <f>(E2416/L2416)</f>
        <v>35.384615384615387</v>
      </c>
      <c r="Q2416" t="str">
        <f>MID(N2416,1,FIND("/",N2416)-1)</f>
        <v>food</v>
      </c>
      <c r="R2416" t="str">
        <f>MID(N2416,FIND("/",N2416)+1,LEN(N2416))</f>
        <v>food trucks</v>
      </c>
      <c r="S2416" s="10">
        <f>(((J2416/60)/60)/24)+DATE(1970,1,1)</f>
        <v>42198.695138888885</v>
      </c>
      <c r="T2416" s="11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>(E2417/D2417) * 100</f>
        <v>0.55833333333333335</v>
      </c>
      <c r="P2417" s="15">
        <f>(E2417/L2417)</f>
        <v>55.833333333333336</v>
      </c>
      <c r="Q2417" t="str">
        <f>MID(N2417,1,FIND("/",N2417)-1)</f>
        <v>food</v>
      </c>
      <c r="R2417" t="str">
        <f>MID(N2417,FIND("/",N2417)+1,LEN(N2417))</f>
        <v>food trucks</v>
      </c>
      <c r="S2417" s="10">
        <f>(((J2417/60)/60)/24)+DATE(1970,1,1)</f>
        <v>42536.862800925926</v>
      </c>
      <c r="T2417" s="11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>(E2418/D2418) * 100</f>
        <v>2.5000000000000001E-2</v>
      </c>
      <c r="P2418" s="15">
        <f>(E2418/L2418)</f>
        <v>5</v>
      </c>
      <c r="Q2418" t="str">
        <f>MID(N2418,1,FIND("/",N2418)-1)</f>
        <v>food</v>
      </c>
      <c r="R2418" t="str">
        <f>MID(N2418,FIND("/",N2418)+1,LEN(N2418))</f>
        <v>food trucks</v>
      </c>
      <c r="S2418" s="10">
        <f>(((J2418/60)/60)/24)+DATE(1970,1,1)</f>
        <v>42019.737766203703</v>
      </c>
      <c r="T2418" s="11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>(E2419/D2419) * 100</f>
        <v>0</v>
      </c>
      <c r="P2419" s="15" t="e">
        <f>(E2419/L2419)</f>
        <v>#DIV/0!</v>
      </c>
      <c r="Q2419" t="str">
        <f>MID(N2419,1,FIND("/",N2419)-1)</f>
        <v>food</v>
      </c>
      <c r="R2419" t="str">
        <f>MID(N2419,FIND("/",N2419)+1,LEN(N2419))</f>
        <v>food trucks</v>
      </c>
      <c r="S2419" s="10">
        <f>(((J2419/60)/60)/24)+DATE(1970,1,1)</f>
        <v>41831.884108796294</v>
      </c>
      <c r="T2419" s="11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>(E2420/D2420) * 100</f>
        <v>0.02</v>
      </c>
      <c r="P2420" s="15">
        <f>(E2420/L2420)</f>
        <v>1</v>
      </c>
      <c r="Q2420" t="str">
        <f>MID(N2420,1,FIND("/",N2420)-1)</f>
        <v>food</v>
      </c>
      <c r="R2420" t="str">
        <f>MID(N2420,FIND("/",N2420)+1,LEN(N2420))</f>
        <v>food trucks</v>
      </c>
      <c r="S2420" s="10">
        <f>(((J2420/60)/60)/24)+DATE(1970,1,1)</f>
        <v>42027.856990740736</v>
      </c>
      <c r="T2420" s="11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>(E2421/D2421) * 100</f>
        <v>0</v>
      </c>
      <c r="P2421" s="15" t="e">
        <f>(E2421/L2421)</f>
        <v>#DIV/0!</v>
      </c>
      <c r="Q2421" t="str">
        <f>MID(N2421,1,FIND("/",N2421)-1)</f>
        <v>food</v>
      </c>
      <c r="R2421" t="str">
        <f>MID(N2421,FIND("/",N2421)+1,LEN(N2421))</f>
        <v>food trucks</v>
      </c>
      <c r="S2421" s="10">
        <f>(((J2421/60)/60)/24)+DATE(1970,1,1)</f>
        <v>41993.738298611104</v>
      </c>
      <c r="T2421" s="11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>(E2422/D2422) * 100</f>
        <v>14.825133372851216</v>
      </c>
      <c r="P2422" s="15">
        <f>(E2422/L2422)</f>
        <v>69.472222222222229</v>
      </c>
      <c r="Q2422" t="str">
        <f>MID(N2422,1,FIND("/",N2422)-1)</f>
        <v>food</v>
      </c>
      <c r="R2422" t="str">
        <f>MID(N2422,FIND("/",N2422)+1,LEN(N2422))</f>
        <v>food trucks</v>
      </c>
      <c r="S2422" s="10">
        <f>(((J2422/60)/60)/24)+DATE(1970,1,1)</f>
        <v>41893.028877314813</v>
      </c>
      <c r="T2422" s="11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>(E2423/D2423) * 100</f>
        <v>1.6666666666666666E-2</v>
      </c>
      <c r="P2423" s="15">
        <f>(E2423/L2423)</f>
        <v>1</v>
      </c>
      <c r="Q2423" t="str">
        <f>MID(N2423,1,FIND("/",N2423)-1)</f>
        <v>food</v>
      </c>
      <c r="R2423" t="str">
        <f>MID(N2423,FIND("/",N2423)+1,LEN(N2423))</f>
        <v>food trucks</v>
      </c>
      <c r="S2423" s="10">
        <f>(((J2423/60)/60)/24)+DATE(1970,1,1)</f>
        <v>42026.687453703707</v>
      </c>
      <c r="T2423" s="11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>(E2424/D2424) * 100</f>
        <v>0.2</v>
      </c>
      <c r="P2424" s="15">
        <f>(E2424/L2424)</f>
        <v>1</v>
      </c>
      <c r="Q2424" t="str">
        <f>MID(N2424,1,FIND("/",N2424)-1)</f>
        <v>food</v>
      </c>
      <c r="R2424" t="str">
        <f>MID(N2424,FIND("/",N2424)+1,LEN(N2424))</f>
        <v>food trucks</v>
      </c>
      <c r="S2424" s="10">
        <f>(((J2424/60)/60)/24)+DATE(1970,1,1)</f>
        <v>42044.724953703699</v>
      </c>
      <c r="T2424" s="11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>(E2425/D2425) * 100</f>
        <v>1.3333333333333334E-2</v>
      </c>
      <c r="P2425" s="15">
        <f>(E2425/L2425)</f>
        <v>8</v>
      </c>
      <c r="Q2425" t="str">
        <f>MID(N2425,1,FIND("/",N2425)-1)</f>
        <v>food</v>
      </c>
      <c r="R2425" t="str">
        <f>MID(N2425,FIND("/",N2425)+1,LEN(N2425))</f>
        <v>food trucks</v>
      </c>
      <c r="S2425" s="10">
        <f>(((J2425/60)/60)/24)+DATE(1970,1,1)</f>
        <v>41974.704745370371</v>
      </c>
      <c r="T2425" s="11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>(E2426/D2426) * 100</f>
        <v>1.24</v>
      </c>
      <c r="P2426" s="15">
        <f>(E2426/L2426)</f>
        <v>34.444444444444443</v>
      </c>
      <c r="Q2426" t="str">
        <f>MID(N2426,1,FIND("/",N2426)-1)</f>
        <v>food</v>
      </c>
      <c r="R2426" t="str">
        <f>MID(N2426,FIND("/",N2426)+1,LEN(N2426))</f>
        <v>food trucks</v>
      </c>
      <c r="S2426" s="10">
        <f>(((J2426/60)/60)/24)+DATE(1970,1,1)</f>
        <v>41909.892453703702</v>
      </c>
      <c r="T2426" s="11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>(E2427/D2427) * 100</f>
        <v>2.8571428571428574E-2</v>
      </c>
      <c r="P2427" s="15">
        <f>(E2427/L2427)</f>
        <v>1</v>
      </c>
      <c r="Q2427" t="str">
        <f>MID(N2427,1,FIND("/",N2427)-1)</f>
        <v>food</v>
      </c>
      <c r="R2427" t="str">
        <f>MID(N2427,FIND("/",N2427)+1,LEN(N2427))</f>
        <v>food trucks</v>
      </c>
      <c r="S2427" s="10">
        <f>(((J2427/60)/60)/24)+DATE(1970,1,1)</f>
        <v>42502.913761574076</v>
      </c>
      <c r="T2427" s="11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>(E2428/D2428) * 100</f>
        <v>0</v>
      </c>
      <c r="P2428" s="15" t="e">
        <f>(E2428/L2428)</f>
        <v>#DIV/0!</v>
      </c>
      <c r="Q2428" t="str">
        <f>MID(N2428,1,FIND("/",N2428)-1)</f>
        <v>food</v>
      </c>
      <c r="R2428" t="str">
        <f>MID(N2428,FIND("/",N2428)+1,LEN(N2428))</f>
        <v>food trucks</v>
      </c>
      <c r="S2428" s="10">
        <f>(((J2428/60)/60)/24)+DATE(1970,1,1)</f>
        <v>42164.170046296291</v>
      </c>
      <c r="T2428" s="11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>(E2429/D2429) * 100</f>
        <v>2E-3</v>
      </c>
      <c r="P2429" s="15">
        <f>(E2429/L2429)</f>
        <v>1</v>
      </c>
      <c r="Q2429" t="str">
        <f>MID(N2429,1,FIND("/",N2429)-1)</f>
        <v>food</v>
      </c>
      <c r="R2429" t="str">
        <f>MID(N2429,FIND("/",N2429)+1,LEN(N2429))</f>
        <v>food trucks</v>
      </c>
      <c r="S2429" s="10">
        <f>(((J2429/60)/60)/24)+DATE(1970,1,1)</f>
        <v>42412.318668981476</v>
      </c>
      <c r="T2429" s="11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>(E2430/D2430) * 100</f>
        <v>2.8571428571428571E-3</v>
      </c>
      <c r="P2430" s="15">
        <f>(E2430/L2430)</f>
        <v>1</v>
      </c>
      <c r="Q2430" t="str">
        <f>MID(N2430,1,FIND("/",N2430)-1)</f>
        <v>food</v>
      </c>
      <c r="R2430" t="str">
        <f>MID(N2430,FIND("/",N2430)+1,LEN(N2430))</f>
        <v>food trucks</v>
      </c>
      <c r="S2430" s="10">
        <f>(((J2430/60)/60)/24)+DATE(1970,1,1)</f>
        <v>42045.784155092595</v>
      </c>
      <c r="T2430" s="11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>(E2431/D2431) * 100</f>
        <v>1.4321428571428572</v>
      </c>
      <c r="P2431" s="15">
        <f>(E2431/L2431)</f>
        <v>501.25</v>
      </c>
      <c r="Q2431" t="str">
        <f>MID(N2431,1,FIND("/",N2431)-1)</f>
        <v>food</v>
      </c>
      <c r="R2431" t="str">
        <f>MID(N2431,FIND("/",N2431)+1,LEN(N2431))</f>
        <v>food trucks</v>
      </c>
      <c r="S2431" s="10">
        <f>(((J2431/60)/60)/24)+DATE(1970,1,1)</f>
        <v>42734.879236111112</v>
      </c>
      <c r="T2431" s="11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>(E2432/D2432) * 100</f>
        <v>0.70000000000000007</v>
      </c>
      <c r="P2432" s="15">
        <f>(E2432/L2432)</f>
        <v>10.5</v>
      </c>
      <c r="Q2432" t="str">
        <f>MID(N2432,1,FIND("/",N2432)-1)</f>
        <v>food</v>
      </c>
      <c r="R2432" t="str">
        <f>MID(N2432,FIND("/",N2432)+1,LEN(N2432))</f>
        <v>food trucks</v>
      </c>
      <c r="S2432" s="10">
        <f>(((J2432/60)/60)/24)+DATE(1970,1,1)</f>
        <v>42382.130833333329</v>
      </c>
      <c r="T2432" s="11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>(E2433/D2433) * 100</f>
        <v>2E-3</v>
      </c>
      <c r="P2433" s="15">
        <f>(E2433/L2433)</f>
        <v>1</v>
      </c>
      <c r="Q2433" t="str">
        <f>MID(N2433,1,FIND("/",N2433)-1)</f>
        <v>food</v>
      </c>
      <c r="R2433" t="str">
        <f>MID(N2433,FIND("/",N2433)+1,LEN(N2433))</f>
        <v>food trucks</v>
      </c>
      <c r="S2433" s="10">
        <f>(((J2433/60)/60)/24)+DATE(1970,1,1)</f>
        <v>42489.099687499998</v>
      </c>
      <c r="T2433" s="11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>(E2434/D2434) * 100</f>
        <v>1.4285714285714287E-2</v>
      </c>
      <c r="P2434" s="15">
        <f>(E2434/L2434)</f>
        <v>1</v>
      </c>
      <c r="Q2434" t="str">
        <f>MID(N2434,1,FIND("/",N2434)-1)</f>
        <v>food</v>
      </c>
      <c r="R2434" t="str">
        <f>MID(N2434,FIND("/",N2434)+1,LEN(N2434))</f>
        <v>food trucks</v>
      </c>
      <c r="S2434" s="10">
        <f>(((J2434/60)/60)/24)+DATE(1970,1,1)</f>
        <v>42041.218715277777</v>
      </c>
      <c r="T2434" s="11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>(E2435/D2435) * 100</f>
        <v>0</v>
      </c>
      <c r="P2435" s="15" t="e">
        <f>(E2435/L2435)</f>
        <v>#DIV/0!</v>
      </c>
      <c r="Q2435" t="str">
        <f>MID(N2435,1,FIND("/",N2435)-1)</f>
        <v>food</v>
      </c>
      <c r="R2435" t="str">
        <f>MID(N2435,FIND("/",N2435)+1,LEN(N2435))</f>
        <v>food trucks</v>
      </c>
      <c r="S2435" s="10">
        <f>(((J2435/60)/60)/24)+DATE(1970,1,1)</f>
        <v>42397.89980324074</v>
      </c>
      <c r="T2435" s="11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>(E2436/D2436) * 100</f>
        <v>0.13</v>
      </c>
      <c r="P2436" s="15">
        <f>(E2436/L2436)</f>
        <v>13</v>
      </c>
      <c r="Q2436" t="str">
        <f>MID(N2436,1,FIND("/",N2436)-1)</f>
        <v>food</v>
      </c>
      <c r="R2436" t="str">
        <f>MID(N2436,FIND("/",N2436)+1,LEN(N2436))</f>
        <v>food trucks</v>
      </c>
      <c r="S2436" s="10">
        <f>(((J2436/60)/60)/24)+DATE(1970,1,1)</f>
        <v>42180.18604166666</v>
      </c>
      <c r="T2436" s="11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>(E2437/D2437) * 100</f>
        <v>0.48960000000000004</v>
      </c>
      <c r="P2437" s="15">
        <f>(E2437/L2437)</f>
        <v>306</v>
      </c>
      <c r="Q2437" t="str">
        <f>MID(N2437,1,FIND("/",N2437)-1)</f>
        <v>food</v>
      </c>
      <c r="R2437" t="str">
        <f>MID(N2437,FIND("/",N2437)+1,LEN(N2437))</f>
        <v>food trucks</v>
      </c>
      <c r="S2437" s="10">
        <f>(((J2437/60)/60)/24)+DATE(1970,1,1)</f>
        <v>42252.277615740735</v>
      </c>
      <c r="T2437" s="11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>(E2438/D2438) * 100</f>
        <v>3.8461538461538464E-2</v>
      </c>
      <c r="P2438" s="15">
        <f>(E2438/L2438)</f>
        <v>22.5</v>
      </c>
      <c r="Q2438" t="str">
        <f>MID(N2438,1,FIND("/",N2438)-1)</f>
        <v>food</v>
      </c>
      <c r="R2438" t="str">
        <f>MID(N2438,FIND("/",N2438)+1,LEN(N2438))</f>
        <v>food trucks</v>
      </c>
      <c r="S2438" s="10">
        <f>(((J2438/60)/60)/24)+DATE(1970,1,1)</f>
        <v>42338.615393518514</v>
      </c>
      <c r="T2438" s="11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>(E2439/D2439) * 100</f>
        <v>0</v>
      </c>
      <c r="P2439" s="15" t="e">
        <f>(E2439/L2439)</f>
        <v>#DIV/0!</v>
      </c>
      <c r="Q2439" t="str">
        <f>MID(N2439,1,FIND("/",N2439)-1)</f>
        <v>food</v>
      </c>
      <c r="R2439" t="str">
        <f>MID(N2439,FIND("/",N2439)+1,LEN(N2439))</f>
        <v>food trucks</v>
      </c>
      <c r="S2439" s="10">
        <f>(((J2439/60)/60)/24)+DATE(1970,1,1)</f>
        <v>42031.965138888889</v>
      </c>
      <c r="T2439" s="11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>(E2440/D2440) * 100</f>
        <v>0.33333333333333337</v>
      </c>
      <c r="P2440" s="15">
        <f>(E2440/L2440)</f>
        <v>50</v>
      </c>
      <c r="Q2440" t="str">
        <f>MID(N2440,1,FIND("/",N2440)-1)</f>
        <v>food</v>
      </c>
      <c r="R2440" t="str">
        <f>MID(N2440,FIND("/",N2440)+1,LEN(N2440))</f>
        <v>food trucks</v>
      </c>
      <c r="S2440" s="10">
        <f>(((J2440/60)/60)/24)+DATE(1970,1,1)</f>
        <v>42285.91506944444</v>
      </c>
      <c r="T2440" s="11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>(E2441/D2441) * 100</f>
        <v>0</v>
      </c>
      <c r="P2441" s="15" t="e">
        <f>(E2441/L2441)</f>
        <v>#DIV/0!</v>
      </c>
      <c r="Q2441" t="str">
        <f>MID(N2441,1,FIND("/",N2441)-1)</f>
        <v>food</v>
      </c>
      <c r="R2441" t="str">
        <f>MID(N2441,FIND("/",N2441)+1,LEN(N2441))</f>
        <v>food trucks</v>
      </c>
      <c r="S2441" s="10">
        <f>(((J2441/60)/60)/24)+DATE(1970,1,1)</f>
        <v>42265.818622685183</v>
      </c>
      <c r="T2441" s="11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>(E2442/D2442) * 100</f>
        <v>0.2</v>
      </c>
      <c r="P2442" s="15">
        <f>(E2442/L2442)</f>
        <v>5</v>
      </c>
      <c r="Q2442" t="str">
        <f>MID(N2442,1,FIND("/",N2442)-1)</f>
        <v>food</v>
      </c>
      <c r="R2442" t="str">
        <f>MID(N2442,FIND("/",N2442)+1,LEN(N2442))</f>
        <v>food trucks</v>
      </c>
      <c r="S2442" s="10">
        <f>(((J2442/60)/60)/24)+DATE(1970,1,1)</f>
        <v>42383.899456018517</v>
      </c>
      <c r="T2442" s="11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>(E2443/D2443) * 100</f>
        <v>107.88</v>
      </c>
      <c r="P2443" s="15">
        <f>(E2443/L2443)</f>
        <v>74.22935779816514</v>
      </c>
      <c r="Q2443" t="str">
        <f>MID(N2443,1,FIND("/",N2443)-1)</f>
        <v>food</v>
      </c>
      <c r="R2443" t="str">
        <f>MID(N2443,FIND("/",N2443)+1,LEN(N2443))</f>
        <v>small batch</v>
      </c>
      <c r="S2443" s="10">
        <f>(((J2443/60)/60)/24)+DATE(1970,1,1)</f>
        <v>42187.125625000001</v>
      </c>
      <c r="T2443" s="11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>(E2444/D2444) * 100</f>
        <v>125.94166666666666</v>
      </c>
      <c r="P2444" s="15">
        <f>(E2444/L2444)</f>
        <v>81.252688172043008</v>
      </c>
      <c r="Q2444" t="str">
        <f>MID(N2444,1,FIND("/",N2444)-1)</f>
        <v>food</v>
      </c>
      <c r="R2444" t="str">
        <f>MID(N2444,FIND("/",N2444)+1,LEN(N2444))</f>
        <v>small batch</v>
      </c>
      <c r="S2444" s="10">
        <f>(((J2444/60)/60)/24)+DATE(1970,1,1)</f>
        <v>42052.666990740734</v>
      </c>
      <c r="T2444" s="11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>(E2445/D2445) * 100</f>
        <v>202.51495</v>
      </c>
      <c r="P2445" s="15">
        <f>(E2445/L2445)</f>
        <v>130.23469453376205</v>
      </c>
      <c r="Q2445" t="str">
        <f>MID(N2445,1,FIND("/",N2445)-1)</f>
        <v>food</v>
      </c>
      <c r="R2445" t="str">
        <f>MID(N2445,FIND("/",N2445)+1,LEN(N2445))</f>
        <v>small batch</v>
      </c>
      <c r="S2445" s="10">
        <f>(((J2445/60)/60)/24)+DATE(1970,1,1)</f>
        <v>41836.625254629631</v>
      </c>
      <c r="T2445" s="11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>(E2446/D2446) * 100</f>
        <v>108.60000000000001</v>
      </c>
      <c r="P2446" s="15">
        <f>(E2446/L2446)</f>
        <v>53.409836065573771</v>
      </c>
      <c r="Q2446" t="str">
        <f>MID(N2446,1,FIND("/",N2446)-1)</f>
        <v>food</v>
      </c>
      <c r="R2446" t="str">
        <f>MID(N2446,FIND("/",N2446)+1,LEN(N2446))</f>
        <v>small batch</v>
      </c>
      <c r="S2446" s="10">
        <f>(((J2446/60)/60)/24)+DATE(1970,1,1)</f>
        <v>42485.754525462966</v>
      </c>
      <c r="T2446" s="11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>(E2447/D2447) * 100</f>
        <v>172.8</v>
      </c>
      <c r="P2447" s="15">
        <f>(E2447/L2447)</f>
        <v>75.130434782608702</v>
      </c>
      <c r="Q2447" t="str">
        <f>MID(N2447,1,FIND("/",N2447)-1)</f>
        <v>food</v>
      </c>
      <c r="R2447" t="str">
        <f>MID(N2447,FIND("/",N2447)+1,LEN(N2447))</f>
        <v>small batch</v>
      </c>
      <c r="S2447" s="10">
        <f>(((J2447/60)/60)/24)+DATE(1970,1,1)</f>
        <v>42243.190057870372</v>
      </c>
      <c r="T2447" s="11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>(E2448/D2448) * 100</f>
        <v>167.98</v>
      </c>
      <c r="P2448" s="15">
        <f>(E2448/L2448)</f>
        <v>75.666666666666671</v>
      </c>
      <c r="Q2448" t="str">
        <f>MID(N2448,1,FIND("/",N2448)-1)</f>
        <v>food</v>
      </c>
      <c r="R2448" t="str">
        <f>MID(N2448,FIND("/",N2448)+1,LEN(N2448))</f>
        <v>small batch</v>
      </c>
      <c r="S2448" s="10">
        <f>(((J2448/60)/60)/24)+DATE(1970,1,1)</f>
        <v>42670.602673611109</v>
      </c>
      <c r="T2448" s="11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>(E2449/D2449) * 100</f>
        <v>427.20000000000005</v>
      </c>
      <c r="P2449" s="15">
        <f>(E2449/L2449)</f>
        <v>31.691394658753708</v>
      </c>
      <c r="Q2449" t="str">
        <f>MID(N2449,1,FIND("/",N2449)-1)</f>
        <v>food</v>
      </c>
      <c r="R2449" t="str">
        <f>MID(N2449,FIND("/",N2449)+1,LEN(N2449))</f>
        <v>small batch</v>
      </c>
      <c r="S2449" s="10">
        <f>(((J2449/60)/60)/24)+DATE(1970,1,1)</f>
        <v>42654.469826388886</v>
      </c>
      <c r="T2449" s="11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>(E2450/D2450) * 100</f>
        <v>107.5</v>
      </c>
      <c r="P2450" s="15">
        <f>(E2450/L2450)</f>
        <v>47.777777777777779</v>
      </c>
      <c r="Q2450" t="str">
        <f>MID(N2450,1,FIND("/",N2450)-1)</f>
        <v>food</v>
      </c>
      <c r="R2450" t="str">
        <f>MID(N2450,FIND("/",N2450)+1,LEN(N2450))</f>
        <v>small batch</v>
      </c>
      <c r="S2450" s="10">
        <f>(((J2450/60)/60)/24)+DATE(1970,1,1)</f>
        <v>42607.316122685181</v>
      </c>
      <c r="T2450" s="11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>(E2451/D2451) * 100</f>
        <v>108</v>
      </c>
      <c r="P2451" s="15">
        <f>(E2451/L2451)</f>
        <v>90</v>
      </c>
      <c r="Q2451" t="str">
        <f>MID(N2451,1,FIND("/",N2451)-1)</f>
        <v>food</v>
      </c>
      <c r="R2451" t="str">
        <f>MID(N2451,FIND("/",N2451)+1,LEN(N2451))</f>
        <v>small batch</v>
      </c>
      <c r="S2451" s="10">
        <f>(((J2451/60)/60)/24)+DATE(1970,1,1)</f>
        <v>41943.142534722225</v>
      </c>
      <c r="T2451" s="11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>(E2452/D2452) * 100</f>
        <v>101.53353333333335</v>
      </c>
      <c r="P2452" s="15">
        <f>(E2452/L2452)</f>
        <v>149.31401960784314</v>
      </c>
      <c r="Q2452" t="str">
        <f>MID(N2452,1,FIND("/",N2452)-1)</f>
        <v>food</v>
      </c>
      <c r="R2452" t="str">
        <f>MID(N2452,FIND("/",N2452)+1,LEN(N2452))</f>
        <v>small batch</v>
      </c>
      <c r="S2452" s="10">
        <f>(((J2452/60)/60)/24)+DATE(1970,1,1)</f>
        <v>41902.07240740741</v>
      </c>
      <c r="T2452" s="11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>(E2453/D2453) * 100</f>
        <v>115.45</v>
      </c>
      <c r="P2453" s="15">
        <f>(E2453/L2453)</f>
        <v>62.06989247311828</v>
      </c>
      <c r="Q2453" t="str">
        <f>MID(N2453,1,FIND("/",N2453)-1)</f>
        <v>food</v>
      </c>
      <c r="R2453" t="str">
        <f>MID(N2453,FIND("/",N2453)+1,LEN(N2453))</f>
        <v>small batch</v>
      </c>
      <c r="S2453" s="10">
        <f>(((J2453/60)/60)/24)+DATE(1970,1,1)</f>
        <v>42779.908449074079</v>
      </c>
      <c r="T2453" s="11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>(E2454/D2454) * 100</f>
        <v>133.5</v>
      </c>
      <c r="P2454" s="15">
        <f>(E2454/L2454)</f>
        <v>53.4</v>
      </c>
      <c r="Q2454" t="str">
        <f>MID(N2454,1,FIND("/",N2454)-1)</f>
        <v>food</v>
      </c>
      <c r="R2454" t="str">
        <f>MID(N2454,FIND("/",N2454)+1,LEN(N2454))</f>
        <v>small batch</v>
      </c>
      <c r="S2454" s="10">
        <f>(((J2454/60)/60)/24)+DATE(1970,1,1)</f>
        <v>42338.84375</v>
      </c>
      <c r="T2454" s="11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>(E2455/D2455) * 100</f>
        <v>154.69999999999999</v>
      </c>
      <c r="P2455" s="15">
        <f>(E2455/L2455)</f>
        <v>69.268656716417908</v>
      </c>
      <c r="Q2455" t="str">
        <f>MID(N2455,1,FIND("/",N2455)-1)</f>
        <v>food</v>
      </c>
      <c r="R2455" t="str">
        <f>MID(N2455,FIND("/",N2455)+1,LEN(N2455))</f>
        <v>small batch</v>
      </c>
      <c r="S2455" s="10">
        <f>(((J2455/60)/60)/24)+DATE(1970,1,1)</f>
        <v>42738.692233796297</v>
      </c>
      <c r="T2455" s="11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>(E2456/D2456) * 100</f>
        <v>100.84571428571429</v>
      </c>
      <c r="P2456" s="15">
        <f>(E2456/L2456)</f>
        <v>271.50769230769231</v>
      </c>
      <c r="Q2456" t="str">
        <f>MID(N2456,1,FIND("/",N2456)-1)</f>
        <v>food</v>
      </c>
      <c r="R2456" t="str">
        <f>MID(N2456,FIND("/",N2456)+1,LEN(N2456))</f>
        <v>small batch</v>
      </c>
      <c r="S2456" s="10">
        <f>(((J2456/60)/60)/24)+DATE(1970,1,1)</f>
        <v>42770.201481481476</v>
      </c>
      <c r="T2456" s="11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>(E2457/D2457) * 100</f>
        <v>182</v>
      </c>
      <c r="P2457" s="15">
        <f>(E2457/L2457)</f>
        <v>34.125</v>
      </c>
      <c r="Q2457" t="str">
        <f>MID(N2457,1,FIND("/",N2457)-1)</f>
        <v>food</v>
      </c>
      <c r="R2457" t="str">
        <f>MID(N2457,FIND("/",N2457)+1,LEN(N2457))</f>
        <v>small batch</v>
      </c>
      <c r="S2457" s="10">
        <f>(((J2457/60)/60)/24)+DATE(1970,1,1)</f>
        <v>42452.781828703708</v>
      </c>
      <c r="T2457" s="11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>(E2458/D2458) * 100</f>
        <v>180.86666666666667</v>
      </c>
      <c r="P2458" s="15">
        <f>(E2458/L2458)</f>
        <v>40.492537313432834</v>
      </c>
      <c r="Q2458" t="str">
        <f>MID(N2458,1,FIND("/",N2458)-1)</f>
        <v>food</v>
      </c>
      <c r="R2458" t="str">
        <f>MID(N2458,FIND("/",N2458)+1,LEN(N2458))</f>
        <v>small batch</v>
      </c>
      <c r="S2458" s="10">
        <f>(((J2458/60)/60)/24)+DATE(1970,1,1)</f>
        <v>42761.961099537039</v>
      </c>
      <c r="T2458" s="11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>(E2459/D2459) * 100</f>
        <v>102.30434782608695</v>
      </c>
      <c r="P2459" s="15">
        <f>(E2459/L2459)</f>
        <v>189.75806451612902</v>
      </c>
      <c r="Q2459" t="str">
        <f>MID(N2459,1,FIND("/",N2459)-1)</f>
        <v>food</v>
      </c>
      <c r="R2459" t="str">
        <f>MID(N2459,FIND("/",N2459)+1,LEN(N2459))</f>
        <v>small batch</v>
      </c>
      <c r="S2459" s="10">
        <f>(((J2459/60)/60)/24)+DATE(1970,1,1)</f>
        <v>42423.602500000001</v>
      </c>
      <c r="T2459" s="11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>(E2460/D2460) * 100</f>
        <v>110.17999999999999</v>
      </c>
      <c r="P2460" s="15">
        <f>(E2460/L2460)</f>
        <v>68.862499999999997</v>
      </c>
      <c r="Q2460" t="str">
        <f>MID(N2460,1,FIND("/",N2460)-1)</f>
        <v>food</v>
      </c>
      <c r="R2460" t="str">
        <f>MID(N2460,FIND("/",N2460)+1,LEN(N2460))</f>
        <v>small batch</v>
      </c>
      <c r="S2460" s="10">
        <f>(((J2460/60)/60)/24)+DATE(1970,1,1)</f>
        <v>42495.871736111112</v>
      </c>
      <c r="T2460" s="11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>(E2461/D2461) * 100</f>
        <v>102.25</v>
      </c>
      <c r="P2461" s="15">
        <f>(E2461/L2461)</f>
        <v>108.77659574468085</v>
      </c>
      <c r="Q2461" t="str">
        <f>MID(N2461,1,FIND("/",N2461)-1)</f>
        <v>food</v>
      </c>
      <c r="R2461" t="str">
        <f>MID(N2461,FIND("/",N2461)+1,LEN(N2461))</f>
        <v>small batch</v>
      </c>
      <c r="S2461" s="10">
        <f>(((J2461/60)/60)/24)+DATE(1970,1,1)</f>
        <v>42407.637557870374</v>
      </c>
      <c r="T2461" s="11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>(E2462/D2462) * 100</f>
        <v>100.78823529411764</v>
      </c>
      <c r="P2462" s="15">
        <f>(E2462/L2462)</f>
        <v>125.98529411764706</v>
      </c>
      <c r="Q2462" t="str">
        <f>MID(N2462,1,FIND("/",N2462)-1)</f>
        <v>food</v>
      </c>
      <c r="R2462" t="str">
        <f>MID(N2462,FIND("/",N2462)+1,LEN(N2462))</f>
        <v>small batch</v>
      </c>
      <c r="S2462" s="10">
        <f>(((J2462/60)/60)/24)+DATE(1970,1,1)</f>
        <v>42704.187118055561</v>
      </c>
      <c r="T2462" s="11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>(E2463/D2463) * 100</f>
        <v>103.8</v>
      </c>
      <c r="P2463" s="15">
        <f>(E2463/L2463)</f>
        <v>90.523255813953483</v>
      </c>
      <c r="Q2463" t="str">
        <f>MID(N2463,1,FIND("/",N2463)-1)</f>
        <v>music</v>
      </c>
      <c r="R2463" t="str">
        <f>MID(N2463,FIND("/",N2463)+1,LEN(N2463))</f>
        <v>indie rock</v>
      </c>
      <c r="S2463" s="10">
        <f>(((J2463/60)/60)/24)+DATE(1970,1,1)</f>
        <v>40784.012696759259</v>
      </c>
      <c r="T2463" s="11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>(E2464/D2464) * 100</f>
        <v>110.70833333333334</v>
      </c>
      <c r="P2464" s="15">
        <f>(E2464/L2464)</f>
        <v>28.880434782608695</v>
      </c>
      <c r="Q2464" t="str">
        <f>MID(N2464,1,FIND("/",N2464)-1)</f>
        <v>music</v>
      </c>
      <c r="R2464" t="str">
        <f>MID(N2464,FIND("/",N2464)+1,LEN(N2464))</f>
        <v>indie rock</v>
      </c>
      <c r="S2464" s="10">
        <f>(((J2464/60)/60)/24)+DATE(1970,1,1)</f>
        <v>41089.186296296299</v>
      </c>
      <c r="T2464" s="11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>(E2465/D2465) * 100</f>
        <v>116.25000000000001</v>
      </c>
      <c r="P2465" s="15">
        <f>(E2465/L2465)</f>
        <v>31</v>
      </c>
      <c r="Q2465" t="str">
        <f>MID(N2465,1,FIND("/",N2465)-1)</f>
        <v>music</v>
      </c>
      <c r="R2465" t="str">
        <f>MID(N2465,FIND("/",N2465)+1,LEN(N2465))</f>
        <v>indie rock</v>
      </c>
      <c r="S2465" s="10">
        <f>(((J2465/60)/60)/24)+DATE(1970,1,1)</f>
        <v>41341.111400462964</v>
      </c>
      <c r="T2465" s="11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>(E2466/D2466) * 100</f>
        <v>111.1</v>
      </c>
      <c r="P2466" s="15">
        <f>(E2466/L2466)</f>
        <v>51.674418604651166</v>
      </c>
      <c r="Q2466" t="str">
        <f>MID(N2466,1,FIND("/",N2466)-1)</f>
        <v>music</v>
      </c>
      <c r="R2466" t="str">
        <f>MID(N2466,FIND("/",N2466)+1,LEN(N2466))</f>
        <v>indie rock</v>
      </c>
      <c r="S2466" s="10">
        <f>(((J2466/60)/60)/24)+DATE(1970,1,1)</f>
        <v>42248.90042824074</v>
      </c>
      <c r="T2466" s="11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>(E2467/D2467) * 100</f>
        <v>180.14285714285714</v>
      </c>
      <c r="P2467" s="15">
        <f>(E2467/L2467)</f>
        <v>26.270833333333332</v>
      </c>
      <c r="Q2467" t="str">
        <f>MID(N2467,1,FIND("/",N2467)-1)</f>
        <v>music</v>
      </c>
      <c r="R2467" t="str">
        <f>MID(N2467,FIND("/",N2467)+1,LEN(N2467))</f>
        <v>indie rock</v>
      </c>
      <c r="S2467" s="10">
        <f>(((J2467/60)/60)/24)+DATE(1970,1,1)</f>
        <v>41145.719305555554</v>
      </c>
      <c r="T2467" s="11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>(E2468/D2468) * 100</f>
        <v>100</v>
      </c>
      <c r="P2468" s="15">
        <f>(E2468/L2468)</f>
        <v>48.07692307692308</v>
      </c>
      <c r="Q2468" t="str">
        <f>MID(N2468,1,FIND("/",N2468)-1)</f>
        <v>music</v>
      </c>
      <c r="R2468" t="str">
        <f>MID(N2468,FIND("/",N2468)+1,LEN(N2468))</f>
        <v>indie rock</v>
      </c>
      <c r="S2468" s="10">
        <f>(((J2468/60)/60)/24)+DATE(1970,1,1)</f>
        <v>41373.102465277778</v>
      </c>
      <c r="T2468" s="11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>(E2469/D2469) * 100</f>
        <v>118.5</v>
      </c>
      <c r="P2469" s="15">
        <f>(E2469/L2469)</f>
        <v>27.558139534883722</v>
      </c>
      <c r="Q2469" t="str">
        <f>MID(N2469,1,FIND("/",N2469)-1)</f>
        <v>music</v>
      </c>
      <c r="R2469" t="str">
        <f>MID(N2469,FIND("/",N2469)+1,LEN(N2469))</f>
        <v>indie rock</v>
      </c>
      <c r="S2469" s="10">
        <f>(((J2469/60)/60)/24)+DATE(1970,1,1)</f>
        <v>41025.874201388891</v>
      </c>
      <c r="T2469" s="11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>(E2470/D2470) * 100</f>
        <v>107.21700000000001</v>
      </c>
      <c r="P2470" s="15">
        <f>(E2470/L2470)</f>
        <v>36.97137931034483</v>
      </c>
      <c r="Q2470" t="str">
        <f>MID(N2470,1,FIND("/",N2470)-1)</f>
        <v>music</v>
      </c>
      <c r="R2470" t="str">
        <f>MID(N2470,FIND("/",N2470)+1,LEN(N2470))</f>
        <v>indie rock</v>
      </c>
      <c r="S2470" s="10">
        <f>(((J2470/60)/60)/24)+DATE(1970,1,1)</f>
        <v>41174.154178240737</v>
      </c>
      <c r="T2470" s="11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>(E2471/D2471) * 100</f>
        <v>113.66666666666667</v>
      </c>
      <c r="P2471" s="15">
        <f>(E2471/L2471)</f>
        <v>29.021276595744681</v>
      </c>
      <c r="Q2471" t="str">
        <f>MID(N2471,1,FIND("/",N2471)-1)</f>
        <v>music</v>
      </c>
      <c r="R2471" t="str">
        <f>MID(N2471,FIND("/",N2471)+1,LEN(N2471))</f>
        <v>indie rock</v>
      </c>
      <c r="S2471" s="10">
        <f>(((J2471/60)/60)/24)+DATE(1970,1,1)</f>
        <v>40557.429733796293</v>
      </c>
      <c r="T2471" s="11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>(E2472/D2472) * 100</f>
        <v>103.16400000000002</v>
      </c>
      <c r="P2472" s="15">
        <f>(E2472/L2472)</f>
        <v>28.65666666666667</v>
      </c>
      <c r="Q2472" t="str">
        <f>MID(N2472,1,FIND("/",N2472)-1)</f>
        <v>music</v>
      </c>
      <c r="R2472" t="str">
        <f>MID(N2472,FIND("/",N2472)+1,LEN(N2472))</f>
        <v>indie rock</v>
      </c>
      <c r="S2472" s="10">
        <f>(((J2472/60)/60)/24)+DATE(1970,1,1)</f>
        <v>41023.07471064815</v>
      </c>
      <c r="T2472" s="11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>(E2473/D2473) * 100</f>
        <v>128</v>
      </c>
      <c r="P2473" s="15">
        <f>(E2473/L2473)</f>
        <v>37.647058823529413</v>
      </c>
      <c r="Q2473" t="str">
        <f>MID(N2473,1,FIND("/",N2473)-1)</f>
        <v>music</v>
      </c>
      <c r="R2473" t="str">
        <f>MID(N2473,FIND("/",N2473)+1,LEN(N2473))</f>
        <v>indie rock</v>
      </c>
      <c r="S2473" s="10">
        <f>(((J2473/60)/60)/24)+DATE(1970,1,1)</f>
        <v>40893.992962962962</v>
      </c>
      <c r="T2473" s="11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>(E2474/D2474) * 100</f>
        <v>135.76026666666667</v>
      </c>
      <c r="P2474" s="15">
        <f>(E2474/L2474)</f>
        <v>97.904038461538462</v>
      </c>
      <c r="Q2474" t="str">
        <f>MID(N2474,1,FIND("/",N2474)-1)</f>
        <v>music</v>
      </c>
      <c r="R2474" t="str">
        <f>MID(N2474,FIND("/",N2474)+1,LEN(N2474))</f>
        <v>indie rock</v>
      </c>
      <c r="S2474" s="10">
        <f>(((J2474/60)/60)/24)+DATE(1970,1,1)</f>
        <v>40354.11550925926</v>
      </c>
      <c r="T2474" s="11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>(E2475/D2475) * 100</f>
        <v>100</v>
      </c>
      <c r="P2475" s="15">
        <f>(E2475/L2475)</f>
        <v>42.553191489361701</v>
      </c>
      <c r="Q2475" t="str">
        <f>MID(N2475,1,FIND("/",N2475)-1)</f>
        <v>music</v>
      </c>
      <c r="R2475" t="str">
        <f>MID(N2475,FIND("/",N2475)+1,LEN(N2475))</f>
        <v>indie rock</v>
      </c>
      <c r="S2475" s="10">
        <f>(((J2475/60)/60)/24)+DATE(1970,1,1)</f>
        <v>41193.748483796298</v>
      </c>
      <c r="T2475" s="11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>(E2476/D2476) * 100</f>
        <v>100.00360000000002</v>
      </c>
      <c r="P2476" s="15">
        <f>(E2476/L2476)</f>
        <v>131.58368421052631</v>
      </c>
      <c r="Q2476" t="str">
        <f>MID(N2476,1,FIND("/",N2476)-1)</f>
        <v>music</v>
      </c>
      <c r="R2476" t="str">
        <f>MID(N2476,FIND("/",N2476)+1,LEN(N2476))</f>
        <v>indie rock</v>
      </c>
      <c r="S2476" s="10">
        <f>(((J2476/60)/60)/24)+DATE(1970,1,1)</f>
        <v>40417.011296296296</v>
      </c>
      <c r="T2476" s="11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>(E2477/D2477) * 100</f>
        <v>104.71999999999998</v>
      </c>
      <c r="P2477" s="15">
        <f>(E2477/L2477)</f>
        <v>32.320987654320987</v>
      </c>
      <c r="Q2477" t="str">
        <f>MID(N2477,1,FIND("/",N2477)-1)</f>
        <v>music</v>
      </c>
      <c r="R2477" t="str">
        <f>MID(N2477,FIND("/",N2477)+1,LEN(N2477))</f>
        <v>indie rock</v>
      </c>
      <c r="S2477" s="10">
        <f>(((J2477/60)/60)/24)+DATE(1970,1,1)</f>
        <v>40310.287673611114</v>
      </c>
      <c r="T2477" s="11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>(E2478/D2478) * 100</f>
        <v>105.02249999999999</v>
      </c>
      <c r="P2478" s="15">
        <f>(E2478/L2478)</f>
        <v>61.103999999999999</v>
      </c>
      <c r="Q2478" t="str">
        <f>MID(N2478,1,FIND("/",N2478)-1)</f>
        <v>music</v>
      </c>
      <c r="R2478" t="str">
        <f>MID(N2478,FIND("/",N2478)+1,LEN(N2478))</f>
        <v>indie rock</v>
      </c>
      <c r="S2478" s="10">
        <f>(((J2478/60)/60)/24)+DATE(1970,1,1)</f>
        <v>41913.328356481477</v>
      </c>
      <c r="T2478" s="11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>(E2479/D2479) * 100</f>
        <v>171.33333333333334</v>
      </c>
      <c r="P2479" s="15">
        <f>(E2479/L2479)</f>
        <v>31.341463414634145</v>
      </c>
      <c r="Q2479" t="str">
        <f>MID(N2479,1,FIND("/",N2479)-1)</f>
        <v>music</v>
      </c>
      <c r="R2479" t="str">
        <f>MID(N2479,FIND("/",N2479)+1,LEN(N2479))</f>
        <v>indie rock</v>
      </c>
      <c r="S2479" s="10">
        <f>(((J2479/60)/60)/24)+DATE(1970,1,1)</f>
        <v>41088.691493055558</v>
      </c>
      <c r="T2479" s="11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>(E2480/D2480) * 100</f>
        <v>127.49999999999999</v>
      </c>
      <c r="P2480" s="15">
        <f>(E2480/L2480)</f>
        <v>129.1139240506329</v>
      </c>
      <c r="Q2480" t="str">
        <f>MID(N2480,1,FIND("/",N2480)-1)</f>
        <v>music</v>
      </c>
      <c r="R2480" t="str">
        <f>MID(N2480,FIND("/",N2480)+1,LEN(N2480))</f>
        <v>indie rock</v>
      </c>
      <c r="S2480" s="10">
        <f>(((J2480/60)/60)/24)+DATE(1970,1,1)</f>
        <v>41257.950381944444</v>
      </c>
      <c r="T2480" s="11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>(E2481/D2481) * 100</f>
        <v>133.44333333333333</v>
      </c>
      <c r="P2481" s="15">
        <f>(E2481/L2481)</f>
        <v>25.020624999999999</v>
      </c>
      <c r="Q2481" t="str">
        <f>MID(N2481,1,FIND("/",N2481)-1)</f>
        <v>music</v>
      </c>
      <c r="R2481" t="str">
        <f>MID(N2481,FIND("/",N2481)+1,LEN(N2481))</f>
        <v>indie rock</v>
      </c>
      <c r="S2481" s="10">
        <f>(((J2481/60)/60)/24)+DATE(1970,1,1)</f>
        <v>41107.726782407408</v>
      </c>
      <c r="T2481" s="11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>(E2482/D2482) * 100</f>
        <v>100</v>
      </c>
      <c r="P2482" s="15">
        <f>(E2482/L2482)</f>
        <v>250</v>
      </c>
      <c r="Q2482" t="str">
        <f>MID(N2482,1,FIND("/",N2482)-1)</f>
        <v>music</v>
      </c>
      <c r="R2482" t="str">
        <f>MID(N2482,FIND("/",N2482)+1,LEN(N2482))</f>
        <v>indie rock</v>
      </c>
      <c r="S2482" s="10">
        <f>(((J2482/60)/60)/24)+DATE(1970,1,1)</f>
        <v>42227.936157407406</v>
      </c>
      <c r="T2482" s="11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>(E2483/D2483) * 100</f>
        <v>112.91099999999999</v>
      </c>
      <c r="P2483" s="15">
        <f>(E2483/L2483)</f>
        <v>47.541473684210523</v>
      </c>
      <c r="Q2483" t="str">
        <f>MID(N2483,1,FIND("/",N2483)-1)</f>
        <v>music</v>
      </c>
      <c r="R2483" t="str">
        <f>MID(N2483,FIND("/",N2483)+1,LEN(N2483))</f>
        <v>indie rock</v>
      </c>
      <c r="S2483" s="10">
        <f>(((J2483/60)/60)/24)+DATE(1970,1,1)</f>
        <v>40999.645925925928</v>
      </c>
      <c r="T2483" s="11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>(E2484/D2484) * 100</f>
        <v>100.1</v>
      </c>
      <c r="P2484" s="15">
        <f>(E2484/L2484)</f>
        <v>40.04</v>
      </c>
      <c r="Q2484" t="str">
        <f>MID(N2484,1,FIND("/",N2484)-1)</f>
        <v>music</v>
      </c>
      <c r="R2484" t="str">
        <f>MID(N2484,FIND("/",N2484)+1,LEN(N2484))</f>
        <v>indie rock</v>
      </c>
      <c r="S2484" s="10">
        <f>(((J2484/60)/60)/24)+DATE(1970,1,1)</f>
        <v>40711.782210648147</v>
      </c>
      <c r="T2484" s="11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>(E2485/D2485) * 100</f>
        <v>113.72727272727272</v>
      </c>
      <c r="P2485" s="15">
        <f>(E2485/L2485)</f>
        <v>65.84210526315789</v>
      </c>
      <c r="Q2485" t="str">
        <f>MID(N2485,1,FIND("/",N2485)-1)</f>
        <v>music</v>
      </c>
      <c r="R2485" t="str">
        <f>MID(N2485,FIND("/",N2485)+1,LEN(N2485))</f>
        <v>indie rock</v>
      </c>
      <c r="S2485" s="10">
        <f>(((J2485/60)/60)/24)+DATE(1970,1,1)</f>
        <v>40970.750034722223</v>
      </c>
      <c r="T2485" s="11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>(E2486/D2486) * 100</f>
        <v>119.31742857142855</v>
      </c>
      <c r="P2486" s="15">
        <f>(E2486/L2486)</f>
        <v>46.401222222222216</v>
      </c>
      <c r="Q2486" t="str">
        <f>MID(N2486,1,FIND("/",N2486)-1)</f>
        <v>music</v>
      </c>
      <c r="R2486" t="str">
        <f>MID(N2486,FIND("/",N2486)+1,LEN(N2486))</f>
        <v>indie rock</v>
      </c>
      <c r="S2486" s="10">
        <f>(((J2486/60)/60)/24)+DATE(1970,1,1)</f>
        <v>40771.916701388887</v>
      </c>
      <c r="T2486" s="11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>(E2487/D2487) * 100</f>
        <v>103.25</v>
      </c>
      <c r="P2487" s="15">
        <f>(E2487/L2487)</f>
        <v>50.365853658536587</v>
      </c>
      <c r="Q2487" t="str">
        <f>MID(N2487,1,FIND("/",N2487)-1)</f>
        <v>music</v>
      </c>
      <c r="R2487" t="str">
        <f>MID(N2487,FIND("/",N2487)+1,LEN(N2487))</f>
        <v>indie rock</v>
      </c>
      <c r="S2487" s="10">
        <f>(((J2487/60)/60)/24)+DATE(1970,1,1)</f>
        <v>40793.998599537037</v>
      </c>
      <c r="T2487" s="11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>(E2488/D2488) * 100</f>
        <v>265.66666666666669</v>
      </c>
      <c r="P2488" s="15">
        <f>(E2488/L2488)</f>
        <v>26.566666666666666</v>
      </c>
      <c r="Q2488" t="str">
        <f>MID(N2488,1,FIND("/",N2488)-1)</f>
        <v>music</v>
      </c>
      <c r="R2488" t="str">
        <f>MID(N2488,FIND("/",N2488)+1,LEN(N2488))</f>
        <v>indie rock</v>
      </c>
      <c r="S2488" s="10">
        <f>(((J2488/60)/60)/24)+DATE(1970,1,1)</f>
        <v>40991.708055555559</v>
      </c>
      <c r="T2488" s="11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>(E2489/D2489) * 100</f>
        <v>100.05066666666667</v>
      </c>
      <c r="P2489" s="15">
        <f>(E2489/L2489)</f>
        <v>39.493684210526318</v>
      </c>
      <c r="Q2489" t="str">
        <f>MID(N2489,1,FIND("/",N2489)-1)</f>
        <v>music</v>
      </c>
      <c r="R2489" t="str">
        <f>MID(N2489,FIND("/",N2489)+1,LEN(N2489))</f>
        <v>indie rock</v>
      </c>
      <c r="S2489" s="10">
        <f>(((J2489/60)/60)/24)+DATE(1970,1,1)</f>
        <v>41026.083298611113</v>
      </c>
      <c r="T2489" s="11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>(E2490/D2490) * 100</f>
        <v>106.69999999999999</v>
      </c>
      <c r="P2490" s="15">
        <f>(E2490/L2490)</f>
        <v>49.246153846153845</v>
      </c>
      <c r="Q2490" t="str">
        <f>MID(N2490,1,FIND("/",N2490)-1)</f>
        <v>music</v>
      </c>
      <c r="R2490" t="str">
        <f>MID(N2490,FIND("/",N2490)+1,LEN(N2490))</f>
        <v>indie rock</v>
      </c>
      <c r="S2490" s="10">
        <f>(((J2490/60)/60)/24)+DATE(1970,1,1)</f>
        <v>40833.633194444446</v>
      </c>
      <c r="T2490" s="11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>(E2491/D2491) * 100</f>
        <v>133.67142857142858</v>
      </c>
      <c r="P2491" s="15">
        <f>(E2491/L2491)</f>
        <v>62.38</v>
      </c>
      <c r="Q2491" t="str">
        <f>MID(N2491,1,FIND("/",N2491)-1)</f>
        <v>music</v>
      </c>
      <c r="R2491" t="str">
        <f>MID(N2491,FIND("/",N2491)+1,LEN(N2491))</f>
        <v>indie rock</v>
      </c>
      <c r="S2491" s="10">
        <f>(((J2491/60)/60)/24)+DATE(1970,1,1)</f>
        <v>41373.690266203703</v>
      </c>
      <c r="T2491" s="11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>(E2492/D2492) * 100</f>
        <v>121.39999999999999</v>
      </c>
      <c r="P2492" s="15">
        <f>(E2492/L2492)</f>
        <v>37.9375</v>
      </c>
      <c r="Q2492" t="str">
        <f>MID(N2492,1,FIND("/",N2492)-1)</f>
        <v>music</v>
      </c>
      <c r="R2492" t="str">
        <f>MID(N2492,FIND("/",N2492)+1,LEN(N2492))</f>
        <v>indie rock</v>
      </c>
      <c r="S2492" s="10">
        <f>(((J2492/60)/60)/24)+DATE(1970,1,1)</f>
        <v>41023.227731481478</v>
      </c>
      <c r="T2492" s="11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>(E2493/D2493) * 100</f>
        <v>103.2</v>
      </c>
      <c r="P2493" s="15">
        <f>(E2493/L2493)</f>
        <v>51.6</v>
      </c>
      <c r="Q2493" t="str">
        <f>MID(N2493,1,FIND("/",N2493)-1)</f>
        <v>music</v>
      </c>
      <c r="R2493" t="str">
        <f>MID(N2493,FIND("/",N2493)+1,LEN(N2493))</f>
        <v>indie rock</v>
      </c>
      <c r="S2493" s="10">
        <f>(((J2493/60)/60)/24)+DATE(1970,1,1)</f>
        <v>40542.839282407411</v>
      </c>
      <c r="T2493" s="11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>(E2494/D2494) * 100</f>
        <v>125</v>
      </c>
      <c r="P2494" s="15">
        <f>(E2494/L2494)</f>
        <v>27.777777777777779</v>
      </c>
      <c r="Q2494" t="str">
        <f>MID(N2494,1,FIND("/",N2494)-1)</f>
        <v>music</v>
      </c>
      <c r="R2494" t="str">
        <f>MID(N2494,FIND("/",N2494)+1,LEN(N2494))</f>
        <v>indie rock</v>
      </c>
      <c r="S2494" s="10">
        <f>(((J2494/60)/60)/24)+DATE(1970,1,1)</f>
        <v>41024.985972222225</v>
      </c>
      <c r="T2494" s="11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>(E2495/D2495) * 100</f>
        <v>128.69999999999999</v>
      </c>
      <c r="P2495" s="15">
        <f>(E2495/L2495)</f>
        <v>99.382239382239376</v>
      </c>
      <c r="Q2495" t="str">
        <f>MID(N2495,1,FIND("/",N2495)-1)</f>
        <v>music</v>
      </c>
      <c r="R2495" t="str">
        <f>MID(N2495,FIND("/",N2495)+1,LEN(N2495))</f>
        <v>indie rock</v>
      </c>
      <c r="S2495" s="10">
        <f>(((J2495/60)/60)/24)+DATE(1970,1,1)</f>
        <v>41348.168287037035</v>
      </c>
      <c r="T2495" s="11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>(E2496/D2496) * 100</f>
        <v>101.00533333333333</v>
      </c>
      <c r="P2496" s="15">
        <f>(E2496/L2496)</f>
        <v>38.848205128205123</v>
      </c>
      <c r="Q2496" t="str">
        <f>MID(N2496,1,FIND("/",N2496)-1)</f>
        <v>music</v>
      </c>
      <c r="R2496" t="str">
        <f>MID(N2496,FIND("/",N2496)+1,LEN(N2496))</f>
        <v>indie rock</v>
      </c>
      <c r="S2496" s="10">
        <f>(((J2496/60)/60)/24)+DATE(1970,1,1)</f>
        <v>41022.645185185182</v>
      </c>
      <c r="T2496" s="11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>(E2497/D2497) * 100</f>
        <v>127.53666666666665</v>
      </c>
      <c r="P2497" s="15">
        <f>(E2497/L2497)</f>
        <v>45.548809523809524</v>
      </c>
      <c r="Q2497" t="str">
        <f>MID(N2497,1,FIND("/",N2497)-1)</f>
        <v>music</v>
      </c>
      <c r="R2497" t="str">
        <f>MID(N2497,FIND("/",N2497)+1,LEN(N2497))</f>
        <v>indie rock</v>
      </c>
      <c r="S2497" s="10">
        <f>(((J2497/60)/60)/24)+DATE(1970,1,1)</f>
        <v>41036.946469907409</v>
      </c>
      <c r="T2497" s="11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>(E2498/D2498) * 100</f>
        <v>100</v>
      </c>
      <c r="P2498" s="15">
        <f>(E2498/L2498)</f>
        <v>600</v>
      </c>
      <c r="Q2498" t="str">
        <f>MID(N2498,1,FIND("/",N2498)-1)</f>
        <v>music</v>
      </c>
      <c r="R2498" t="str">
        <f>MID(N2498,FIND("/",N2498)+1,LEN(N2498))</f>
        <v>indie rock</v>
      </c>
      <c r="S2498" s="10">
        <f>(((J2498/60)/60)/24)+DATE(1970,1,1)</f>
        <v>41327.996435185189</v>
      </c>
      <c r="T2498" s="11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>(E2499/D2499) * 100</f>
        <v>112.7715</v>
      </c>
      <c r="P2499" s="15">
        <f>(E2499/L2499)</f>
        <v>80.551071428571419</v>
      </c>
      <c r="Q2499" t="str">
        <f>MID(N2499,1,FIND("/",N2499)-1)</f>
        <v>music</v>
      </c>
      <c r="R2499" t="str">
        <f>MID(N2499,FIND("/",N2499)+1,LEN(N2499))</f>
        <v>indie rock</v>
      </c>
      <c r="S2499" s="10">
        <f>(((J2499/60)/60)/24)+DATE(1970,1,1)</f>
        <v>40730.878912037035</v>
      </c>
      <c r="T2499" s="11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>(E2500/D2500) * 100</f>
        <v>105.60000000000001</v>
      </c>
      <c r="P2500" s="15">
        <f>(E2500/L2500)</f>
        <v>52.8</v>
      </c>
      <c r="Q2500" t="str">
        <f>MID(N2500,1,FIND("/",N2500)-1)</f>
        <v>music</v>
      </c>
      <c r="R2500" t="str">
        <f>MID(N2500,FIND("/",N2500)+1,LEN(N2500))</f>
        <v>indie rock</v>
      </c>
      <c r="S2500" s="10">
        <f>(((J2500/60)/60)/24)+DATE(1970,1,1)</f>
        <v>42017.967442129629</v>
      </c>
      <c r="T2500" s="11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>(E2501/D2501) * 100</f>
        <v>202.625</v>
      </c>
      <c r="P2501" s="15">
        <f>(E2501/L2501)</f>
        <v>47.676470588235297</v>
      </c>
      <c r="Q2501" t="str">
        <f>MID(N2501,1,FIND("/",N2501)-1)</f>
        <v>music</v>
      </c>
      <c r="R2501" t="str">
        <f>MID(N2501,FIND("/",N2501)+1,LEN(N2501))</f>
        <v>indie rock</v>
      </c>
      <c r="S2501" s="10">
        <f>(((J2501/60)/60)/24)+DATE(1970,1,1)</f>
        <v>41226.648576388885</v>
      </c>
      <c r="T2501" s="11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>(E2502/D2502) * 100</f>
        <v>113.33333333333333</v>
      </c>
      <c r="P2502" s="15">
        <f>(E2502/L2502)</f>
        <v>23.448275862068964</v>
      </c>
      <c r="Q2502" t="str">
        <f>MID(N2502,1,FIND("/",N2502)-1)</f>
        <v>music</v>
      </c>
      <c r="R2502" t="str">
        <f>MID(N2502,FIND("/",N2502)+1,LEN(N2502))</f>
        <v>indie rock</v>
      </c>
      <c r="S2502" s="10">
        <f>(((J2502/60)/60)/24)+DATE(1970,1,1)</f>
        <v>41053.772858796299</v>
      </c>
      <c r="T2502" s="11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>(E2503/D2503) * 100</f>
        <v>2.5545454545454547</v>
      </c>
      <c r="P2503" s="15">
        <f>(E2503/L2503)</f>
        <v>40.142857142857146</v>
      </c>
      <c r="Q2503" t="str">
        <f>MID(N2503,1,FIND("/",N2503)-1)</f>
        <v>food</v>
      </c>
      <c r="R2503" t="str">
        <f>MID(N2503,FIND("/",N2503)+1,LEN(N2503))</f>
        <v>restaurants</v>
      </c>
      <c r="S2503" s="10">
        <f>(((J2503/60)/60)/24)+DATE(1970,1,1)</f>
        <v>42244.776666666665</v>
      </c>
      <c r="T2503" s="11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>(E2504/D2504) * 100</f>
        <v>7.8181818181818186E-2</v>
      </c>
      <c r="P2504" s="15">
        <f>(E2504/L2504)</f>
        <v>17.2</v>
      </c>
      <c r="Q2504" t="str">
        <f>MID(N2504,1,FIND("/",N2504)-1)</f>
        <v>food</v>
      </c>
      <c r="R2504" t="str">
        <f>MID(N2504,FIND("/",N2504)+1,LEN(N2504))</f>
        <v>restaurants</v>
      </c>
      <c r="S2504" s="10">
        <f>(((J2504/60)/60)/24)+DATE(1970,1,1)</f>
        <v>41858.825439814813</v>
      </c>
      <c r="T2504" s="11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>(E2505/D2505) * 100</f>
        <v>0</v>
      </c>
      <c r="P2505" s="15" t="e">
        <f>(E2505/L2505)</f>
        <v>#DIV/0!</v>
      </c>
      <c r="Q2505" t="str">
        <f>MID(N2505,1,FIND("/",N2505)-1)</f>
        <v>food</v>
      </c>
      <c r="R2505" t="str">
        <f>MID(N2505,FIND("/",N2505)+1,LEN(N2505))</f>
        <v>restaurants</v>
      </c>
      <c r="S2505" s="10">
        <f>(((J2505/60)/60)/24)+DATE(1970,1,1)</f>
        <v>42498.899398148147</v>
      </c>
      <c r="T2505" s="11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>(E2506/D2506) * 100</f>
        <v>0</v>
      </c>
      <c r="P2506" s="15" t="e">
        <f>(E2506/L2506)</f>
        <v>#DIV/0!</v>
      </c>
      <c r="Q2506" t="str">
        <f>MID(N2506,1,FIND("/",N2506)-1)</f>
        <v>food</v>
      </c>
      <c r="R2506" t="str">
        <f>MID(N2506,FIND("/",N2506)+1,LEN(N2506))</f>
        <v>restaurants</v>
      </c>
      <c r="S2506" s="10">
        <f>(((J2506/60)/60)/24)+DATE(1970,1,1)</f>
        <v>41928.015439814815</v>
      </c>
      <c r="T2506" s="11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>(E2507/D2507) * 100</f>
        <v>0</v>
      </c>
      <c r="P2507" s="15" t="e">
        <f>(E2507/L2507)</f>
        <v>#DIV/0!</v>
      </c>
      <c r="Q2507" t="str">
        <f>MID(N2507,1,FIND("/",N2507)-1)</f>
        <v>food</v>
      </c>
      <c r="R2507" t="str">
        <f>MID(N2507,FIND("/",N2507)+1,LEN(N2507))</f>
        <v>restaurants</v>
      </c>
      <c r="S2507" s="10">
        <f>(((J2507/60)/60)/24)+DATE(1970,1,1)</f>
        <v>42047.05574074074</v>
      </c>
      <c r="T2507" s="11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>(E2508/D2508) * 100</f>
        <v>0.6</v>
      </c>
      <c r="P2508" s="15">
        <f>(E2508/L2508)</f>
        <v>15</v>
      </c>
      <c r="Q2508" t="str">
        <f>MID(N2508,1,FIND("/",N2508)-1)</f>
        <v>food</v>
      </c>
      <c r="R2508" t="str">
        <f>MID(N2508,FIND("/",N2508)+1,LEN(N2508))</f>
        <v>restaurants</v>
      </c>
      <c r="S2508" s="10">
        <f>(((J2508/60)/60)/24)+DATE(1970,1,1)</f>
        <v>42258.297094907408</v>
      </c>
      <c r="T2508" s="11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>(E2509/D2509) * 100</f>
        <v>0</v>
      </c>
      <c r="P2509" s="15" t="e">
        <f>(E2509/L2509)</f>
        <v>#DIV/0!</v>
      </c>
      <c r="Q2509" t="str">
        <f>MID(N2509,1,FIND("/",N2509)-1)</f>
        <v>food</v>
      </c>
      <c r="R2509" t="str">
        <f>MID(N2509,FIND("/",N2509)+1,LEN(N2509))</f>
        <v>restaurants</v>
      </c>
      <c r="S2509" s="10">
        <f>(((J2509/60)/60)/24)+DATE(1970,1,1)</f>
        <v>42105.072962962964</v>
      </c>
      <c r="T2509" s="11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>(E2510/D2510) * 100</f>
        <v>0</v>
      </c>
      <c r="P2510" s="15" t="e">
        <f>(E2510/L2510)</f>
        <v>#DIV/0!</v>
      </c>
      <c r="Q2510" t="str">
        <f>MID(N2510,1,FIND("/",N2510)-1)</f>
        <v>food</v>
      </c>
      <c r="R2510" t="str">
        <f>MID(N2510,FIND("/",N2510)+1,LEN(N2510))</f>
        <v>restaurants</v>
      </c>
      <c r="S2510" s="10">
        <f>(((J2510/60)/60)/24)+DATE(1970,1,1)</f>
        <v>41835.951782407406</v>
      </c>
      <c r="T2510" s="11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>(E2511/D2511) * 100</f>
        <v>1.0526315789473684</v>
      </c>
      <c r="P2511" s="15">
        <f>(E2511/L2511)</f>
        <v>35.714285714285715</v>
      </c>
      <c r="Q2511" t="str">
        <f>MID(N2511,1,FIND("/",N2511)-1)</f>
        <v>food</v>
      </c>
      <c r="R2511" t="str">
        <f>MID(N2511,FIND("/",N2511)+1,LEN(N2511))</f>
        <v>restaurants</v>
      </c>
      <c r="S2511" s="10">
        <f>(((J2511/60)/60)/24)+DATE(1970,1,1)</f>
        <v>42058.809594907405</v>
      </c>
      <c r="T2511" s="11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>(E2512/D2512) * 100</f>
        <v>0.15</v>
      </c>
      <c r="P2512" s="15">
        <f>(E2512/L2512)</f>
        <v>37.5</v>
      </c>
      <c r="Q2512" t="str">
        <f>MID(N2512,1,FIND("/",N2512)-1)</f>
        <v>food</v>
      </c>
      <c r="R2512" t="str">
        <f>MID(N2512,FIND("/",N2512)+1,LEN(N2512))</f>
        <v>restaurants</v>
      </c>
      <c r="S2512" s="10">
        <f>(((J2512/60)/60)/24)+DATE(1970,1,1)</f>
        <v>42078.997361111105</v>
      </c>
      <c r="T2512" s="11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>(E2513/D2513) * 100</f>
        <v>0</v>
      </c>
      <c r="P2513" s="15" t="e">
        <f>(E2513/L2513)</f>
        <v>#DIV/0!</v>
      </c>
      <c r="Q2513" t="str">
        <f>MID(N2513,1,FIND("/",N2513)-1)</f>
        <v>food</v>
      </c>
      <c r="R2513" t="str">
        <f>MID(N2513,FIND("/",N2513)+1,LEN(N2513))</f>
        <v>restaurants</v>
      </c>
      <c r="S2513" s="10">
        <f>(((J2513/60)/60)/24)+DATE(1970,1,1)</f>
        <v>42371.446909722217</v>
      </c>
      <c r="T2513" s="11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>(E2514/D2514) * 100</f>
        <v>0</v>
      </c>
      <c r="P2514" s="15" t="e">
        <f>(E2514/L2514)</f>
        <v>#DIV/0!</v>
      </c>
      <c r="Q2514" t="str">
        <f>MID(N2514,1,FIND("/",N2514)-1)</f>
        <v>food</v>
      </c>
      <c r="R2514" t="str">
        <f>MID(N2514,FIND("/",N2514)+1,LEN(N2514))</f>
        <v>restaurants</v>
      </c>
      <c r="S2514" s="10">
        <f>(((J2514/60)/60)/24)+DATE(1970,1,1)</f>
        <v>41971.876863425925</v>
      </c>
      <c r="T2514" s="11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>(E2515/D2515) * 100</f>
        <v>0</v>
      </c>
      <c r="P2515" s="15" t="e">
        <f>(E2515/L2515)</f>
        <v>#DIV/0!</v>
      </c>
      <c r="Q2515" t="str">
        <f>MID(N2515,1,FIND("/",N2515)-1)</f>
        <v>food</v>
      </c>
      <c r="R2515" t="str">
        <f>MID(N2515,FIND("/",N2515)+1,LEN(N2515))</f>
        <v>restaurants</v>
      </c>
      <c r="S2515" s="10">
        <f>(((J2515/60)/60)/24)+DATE(1970,1,1)</f>
        <v>42732.00681712963</v>
      </c>
      <c r="T2515" s="11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>(E2516/D2516) * 100</f>
        <v>1.7500000000000002</v>
      </c>
      <c r="P2516" s="15">
        <f>(E2516/L2516)</f>
        <v>52.5</v>
      </c>
      <c r="Q2516" t="str">
        <f>MID(N2516,1,FIND("/",N2516)-1)</f>
        <v>food</v>
      </c>
      <c r="R2516" t="str">
        <f>MID(N2516,FIND("/",N2516)+1,LEN(N2516))</f>
        <v>restaurants</v>
      </c>
      <c r="S2516" s="10">
        <f>(((J2516/60)/60)/24)+DATE(1970,1,1)</f>
        <v>41854.389780092592</v>
      </c>
      <c r="T2516" s="11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>(E2517/D2517) * 100</f>
        <v>18.600000000000001</v>
      </c>
      <c r="P2517" s="15">
        <f>(E2517/L2517)</f>
        <v>77.5</v>
      </c>
      <c r="Q2517" t="str">
        <f>MID(N2517,1,FIND("/",N2517)-1)</f>
        <v>food</v>
      </c>
      <c r="R2517" t="str">
        <f>MID(N2517,FIND("/",N2517)+1,LEN(N2517))</f>
        <v>restaurants</v>
      </c>
      <c r="S2517" s="10">
        <f>(((J2517/60)/60)/24)+DATE(1970,1,1)</f>
        <v>42027.839733796296</v>
      </c>
      <c r="T2517" s="11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>(E2518/D2518) * 100</f>
        <v>0</v>
      </c>
      <c r="P2518" s="15" t="e">
        <f>(E2518/L2518)</f>
        <v>#DIV/0!</v>
      </c>
      <c r="Q2518" t="str">
        <f>MID(N2518,1,FIND("/",N2518)-1)</f>
        <v>food</v>
      </c>
      <c r="R2518" t="str">
        <f>MID(N2518,FIND("/",N2518)+1,LEN(N2518))</f>
        <v>restaurants</v>
      </c>
      <c r="S2518" s="10">
        <f>(((J2518/60)/60)/24)+DATE(1970,1,1)</f>
        <v>41942.653379629628</v>
      </c>
      <c r="T2518" s="11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>(E2519/D2519) * 100</f>
        <v>9.8166666666666664</v>
      </c>
      <c r="P2519" s="15">
        <f>(E2519/L2519)</f>
        <v>53.545454545454547</v>
      </c>
      <c r="Q2519" t="str">
        <f>MID(N2519,1,FIND("/",N2519)-1)</f>
        <v>food</v>
      </c>
      <c r="R2519" t="str">
        <f>MID(N2519,FIND("/",N2519)+1,LEN(N2519))</f>
        <v>restaurants</v>
      </c>
      <c r="S2519" s="10">
        <f>(((J2519/60)/60)/24)+DATE(1970,1,1)</f>
        <v>42052.802430555559</v>
      </c>
      <c r="T2519" s="11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>(E2520/D2520) * 100</f>
        <v>0</v>
      </c>
      <c r="P2520" s="15" t="e">
        <f>(E2520/L2520)</f>
        <v>#DIV/0!</v>
      </c>
      <c r="Q2520" t="str">
        <f>MID(N2520,1,FIND("/",N2520)-1)</f>
        <v>food</v>
      </c>
      <c r="R2520" t="str">
        <f>MID(N2520,FIND("/",N2520)+1,LEN(N2520))</f>
        <v>restaurants</v>
      </c>
      <c r="S2520" s="10">
        <f>(((J2520/60)/60)/24)+DATE(1970,1,1)</f>
        <v>41926.680879629632</v>
      </c>
      <c r="T2520" s="11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>(E2521/D2521) * 100</f>
        <v>4.3333333333333335E-2</v>
      </c>
      <c r="P2521" s="15">
        <f>(E2521/L2521)</f>
        <v>16.25</v>
      </c>
      <c r="Q2521" t="str">
        <f>MID(N2521,1,FIND("/",N2521)-1)</f>
        <v>food</v>
      </c>
      <c r="R2521" t="str">
        <f>MID(N2521,FIND("/",N2521)+1,LEN(N2521))</f>
        <v>restaurants</v>
      </c>
      <c r="S2521" s="10">
        <f>(((J2521/60)/60)/24)+DATE(1970,1,1)</f>
        <v>41809.155138888891</v>
      </c>
      <c r="T2521" s="11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>(E2522/D2522) * 100</f>
        <v>0</v>
      </c>
      <c r="P2522" s="15" t="e">
        <f>(E2522/L2522)</f>
        <v>#DIV/0!</v>
      </c>
      <c r="Q2522" t="str">
        <f>MID(N2522,1,FIND("/",N2522)-1)</f>
        <v>food</v>
      </c>
      <c r="R2522" t="str">
        <f>MID(N2522,FIND("/",N2522)+1,LEN(N2522))</f>
        <v>restaurants</v>
      </c>
      <c r="S2522" s="10">
        <f>(((J2522/60)/60)/24)+DATE(1970,1,1)</f>
        <v>42612.600520833337</v>
      </c>
      <c r="T2522" s="11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>(E2523/D2523) * 100</f>
        <v>109.48792</v>
      </c>
      <c r="P2523" s="15">
        <f>(E2523/L2523)</f>
        <v>103.68174242424243</v>
      </c>
      <c r="Q2523" t="str">
        <f>MID(N2523,1,FIND("/",N2523)-1)</f>
        <v>music</v>
      </c>
      <c r="R2523" t="str">
        <f>MID(N2523,FIND("/",N2523)+1,LEN(N2523))</f>
        <v>classical music</v>
      </c>
      <c r="S2523" s="10">
        <f>(((J2523/60)/60)/24)+DATE(1970,1,1)</f>
        <v>42269.967835648145</v>
      </c>
      <c r="T2523" s="11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>(E2524/D2524) * 100</f>
        <v>100</v>
      </c>
      <c r="P2524" s="15">
        <f>(E2524/L2524)</f>
        <v>185.18518518518519</v>
      </c>
      <c r="Q2524" t="str">
        <f>MID(N2524,1,FIND("/",N2524)-1)</f>
        <v>music</v>
      </c>
      <c r="R2524" t="str">
        <f>MID(N2524,FIND("/",N2524)+1,LEN(N2524))</f>
        <v>classical music</v>
      </c>
      <c r="S2524" s="10">
        <f>(((J2524/60)/60)/24)+DATE(1970,1,1)</f>
        <v>42460.573611111111</v>
      </c>
      <c r="T2524" s="11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>(E2525/D2525) * 100</f>
        <v>156.44444444444446</v>
      </c>
      <c r="P2525" s="15">
        <f>(E2525/L2525)</f>
        <v>54.153846153846153</v>
      </c>
      <c r="Q2525" t="str">
        <f>MID(N2525,1,FIND("/",N2525)-1)</f>
        <v>music</v>
      </c>
      <c r="R2525" t="str">
        <f>MID(N2525,FIND("/",N2525)+1,LEN(N2525))</f>
        <v>classical music</v>
      </c>
      <c r="S2525" s="10">
        <f>(((J2525/60)/60)/24)+DATE(1970,1,1)</f>
        <v>41930.975601851853</v>
      </c>
      <c r="T2525" s="11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>(E2526/D2526) * 100</f>
        <v>101.6</v>
      </c>
      <c r="P2526" s="15">
        <f>(E2526/L2526)</f>
        <v>177.2093023255814</v>
      </c>
      <c r="Q2526" t="str">
        <f>MID(N2526,1,FIND("/",N2526)-1)</f>
        <v>music</v>
      </c>
      <c r="R2526" t="str">
        <f>MID(N2526,FIND("/",N2526)+1,LEN(N2526))</f>
        <v>classical music</v>
      </c>
      <c r="S2526" s="10">
        <f>(((J2526/60)/60)/24)+DATE(1970,1,1)</f>
        <v>41961.807372685187</v>
      </c>
      <c r="T2526" s="11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>(E2527/D2527) * 100</f>
        <v>100.325</v>
      </c>
      <c r="P2527" s="15">
        <f>(E2527/L2527)</f>
        <v>100.325</v>
      </c>
      <c r="Q2527" t="str">
        <f>MID(N2527,1,FIND("/",N2527)-1)</f>
        <v>music</v>
      </c>
      <c r="R2527" t="str">
        <f>MID(N2527,FIND("/",N2527)+1,LEN(N2527))</f>
        <v>classical music</v>
      </c>
      <c r="S2527" s="10">
        <f>(((J2527/60)/60)/24)+DATE(1970,1,1)</f>
        <v>41058.844571759262</v>
      </c>
      <c r="T2527" s="11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>(E2528/D2528) * 100</f>
        <v>112.94999999999999</v>
      </c>
      <c r="P2528" s="15">
        <f>(E2528/L2528)</f>
        <v>136.90909090909091</v>
      </c>
      <c r="Q2528" t="str">
        <f>MID(N2528,1,FIND("/",N2528)-1)</f>
        <v>music</v>
      </c>
      <c r="R2528" t="str">
        <f>MID(N2528,FIND("/",N2528)+1,LEN(N2528))</f>
        <v>classical music</v>
      </c>
      <c r="S2528" s="10">
        <f>(((J2528/60)/60)/24)+DATE(1970,1,1)</f>
        <v>41953.091134259259</v>
      </c>
      <c r="T2528" s="11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>(E2529/D2529) * 100</f>
        <v>102.125</v>
      </c>
      <c r="P2529" s="15">
        <f>(E2529/L2529)</f>
        <v>57.535211267605632</v>
      </c>
      <c r="Q2529" t="str">
        <f>MID(N2529,1,FIND("/",N2529)-1)</f>
        <v>music</v>
      </c>
      <c r="R2529" t="str">
        <f>MID(N2529,FIND("/",N2529)+1,LEN(N2529))</f>
        <v>classical music</v>
      </c>
      <c r="S2529" s="10">
        <f>(((J2529/60)/60)/24)+DATE(1970,1,1)</f>
        <v>41546.75105324074</v>
      </c>
      <c r="T2529" s="11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>(E2530/D2530) * 100</f>
        <v>107.24974999999999</v>
      </c>
      <c r="P2530" s="15">
        <f>(E2530/L2530)</f>
        <v>52.962839506172834</v>
      </c>
      <c r="Q2530" t="str">
        <f>MID(N2530,1,FIND("/",N2530)-1)</f>
        <v>music</v>
      </c>
      <c r="R2530" t="str">
        <f>MID(N2530,FIND("/",N2530)+1,LEN(N2530))</f>
        <v>classical music</v>
      </c>
      <c r="S2530" s="10">
        <f>(((J2530/60)/60)/24)+DATE(1970,1,1)</f>
        <v>42217.834525462968</v>
      </c>
      <c r="T2530" s="11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>(E2531/D2531) * 100</f>
        <v>104.28333333333333</v>
      </c>
      <c r="P2531" s="15">
        <f>(E2531/L2531)</f>
        <v>82.328947368421055</v>
      </c>
      <c r="Q2531" t="str">
        <f>MID(N2531,1,FIND("/",N2531)-1)</f>
        <v>music</v>
      </c>
      <c r="R2531" t="str">
        <f>MID(N2531,FIND("/",N2531)+1,LEN(N2531))</f>
        <v>classical music</v>
      </c>
      <c r="S2531" s="10">
        <f>(((J2531/60)/60)/24)+DATE(1970,1,1)</f>
        <v>40948.080729166664</v>
      </c>
      <c r="T2531" s="11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>(E2532/D2532) * 100</f>
        <v>100</v>
      </c>
      <c r="P2532" s="15">
        <f>(E2532/L2532)</f>
        <v>135.41666666666666</v>
      </c>
      <c r="Q2532" t="str">
        <f>MID(N2532,1,FIND("/",N2532)-1)</f>
        <v>music</v>
      </c>
      <c r="R2532" t="str">
        <f>MID(N2532,FIND("/",N2532)+1,LEN(N2532))</f>
        <v>classical music</v>
      </c>
      <c r="S2532" s="10">
        <f>(((J2532/60)/60)/24)+DATE(1970,1,1)</f>
        <v>42081.864641203705</v>
      </c>
      <c r="T2532" s="11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>(E2533/D2533) * 100</f>
        <v>100.4</v>
      </c>
      <c r="P2533" s="15">
        <f>(E2533/L2533)</f>
        <v>74.06557377049181</v>
      </c>
      <c r="Q2533" t="str">
        <f>MID(N2533,1,FIND("/",N2533)-1)</f>
        <v>music</v>
      </c>
      <c r="R2533" t="str">
        <f>MID(N2533,FIND("/",N2533)+1,LEN(N2533))</f>
        <v>classical music</v>
      </c>
      <c r="S2533" s="10">
        <f>(((J2533/60)/60)/24)+DATE(1970,1,1)</f>
        <v>42208.680023148147</v>
      </c>
      <c r="T2533" s="11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>(E2534/D2534) * 100</f>
        <v>126.125</v>
      </c>
      <c r="P2534" s="15">
        <f>(E2534/L2534)</f>
        <v>84.083333333333329</v>
      </c>
      <c r="Q2534" t="str">
        <f>MID(N2534,1,FIND("/",N2534)-1)</f>
        <v>music</v>
      </c>
      <c r="R2534" t="str">
        <f>MID(N2534,FIND("/",N2534)+1,LEN(N2534))</f>
        <v>classical music</v>
      </c>
      <c r="S2534" s="10">
        <f>(((J2534/60)/60)/24)+DATE(1970,1,1)</f>
        <v>41107.849143518521</v>
      </c>
      <c r="T2534" s="11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>(E2535/D2535) * 100</f>
        <v>110.66666666666667</v>
      </c>
      <c r="P2535" s="15">
        <f>(E2535/L2535)</f>
        <v>61.029411764705884</v>
      </c>
      <c r="Q2535" t="str">
        <f>MID(N2535,1,FIND("/",N2535)-1)</f>
        <v>music</v>
      </c>
      <c r="R2535" t="str">
        <f>MID(N2535,FIND("/",N2535)+1,LEN(N2535))</f>
        <v>classical music</v>
      </c>
      <c r="S2535" s="10">
        <f>(((J2535/60)/60)/24)+DATE(1970,1,1)</f>
        <v>41304.751284722224</v>
      </c>
      <c r="T2535" s="11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>(E2536/D2536) * 100</f>
        <v>105</v>
      </c>
      <c r="P2536" s="15">
        <f>(E2536/L2536)</f>
        <v>150</v>
      </c>
      <c r="Q2536" t="str">
        <f>MID(N2536,1,FIND("/",N2536)-1)</f>
        <v>music</v>
      </c>
      <c r="R2536" t="str">
        <f>MID(N2536,FIND("/",N2536)+1,LEN(N2536))</f>
        <v>classical music</v>
      </c>
      <c r="S2536" s="10">
        <f>(((J2536/60)/60)/24)+DATE(1970,1,1)</f>
        <v>40127.700370370374</v>
      </c>
      <c r="T2536" s="11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>(E2537/D2537) * 100</f>
        <v>103.77499999999999</v>
      </c>
      <c r="P2537" s="15">
        <f>(E2537/L2537)</f>
        <v>266.08974358974359</v>
      </c>
      <c r="Q2537" t="str">
        <f>MID(N2537,1,FIND("/",N2537)-1)</f>
        <v>music</v>
      </c>
      <c r="R2537" t="str">
        <f>MID(N2537,FIND("/",N2537)+1,LEN(N2537))</f>
        <v>classical music</v>
      </c>
      <c r="S2537" s="10">
        <f>(((J2537/60)/60)/24)+DATE(1970,1,1)</f>
        <v>41943.791030092594</v>
      </c>
      <c r="T2537" s="11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>(E2538/D2538) * 100</f>
        <v>115.99999999999999</v>
      </c>
      <c r="P2538" s="15">
        <f>(E2538/L2538)</f>
        <v>7.25</v>
      </c>
      <c r="Q2538" t="str">
        <f>MID(N2538,1,FIND("/",N2538)-1)</f>
        <v>music</v>
      </c>
      <c r="R2538" t="str">
        <f>MID(N2538,FIND("/",N2538)+1,LEN(N2538))</f>
        <v>classical music</v>
      </c>
      <c r="S2538" s="10">
        <f>(((J2538/60)/60)/24)+DATE(1970,1,1)</f>
        <v>41464.106087962966</v>
      </c>
      <c r="T2538" s="11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>(E2539/D2539) * 100</f>
        <v>110.00000000000001</v>
      </c>
      <c r="P2539" s="15">
        <f>(E2539/L2539)</f>
        <v>100</v>
      </c>
      <c r="Q2539" t="str">
        <f>MID(N2539,1,FIND("/",N2539)-1)</f>
        <v>music</v>
      </c>
      <c r="R2539" t="str">
        <f>MID(N2539,FIND("/",N2539)+1,LEN(N2539))</f>
        <v>classical music</v>
      </c>
      <c r="S2539" s="10">
        <f>(((J2539/60)/60)/24)+DATE(1970,1,1)</f>
        <v>40696.648784722223</v>
      </c>
      <c r="T2539" s="11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>(E2540/D2540) * 100</f>
        <v>113.01761111111111</v>
      </c>
      <c r="P2540" s="15">
        <f>(E2540/L2540)</f>
        <v>109.96308108108107</v>
      </c>
      <c r="Q2540" t="str">
        <f>MID(N2540,1,FIND("/",N2540)-1)</f>
        <v>music</v>
      </c>
      <c r="R2540" t="str">
        <f>MID(N2540,FIND("/",N2540)+1,LEN(N2540))</f>
        <v>classical music</v>
      </c>
      <c r="S2540" s="10">
        <f>(((J2540/60)/60)/24)+DATE(1970,1,1)</f>
        <v>41298.509965277779</v>
      </c>
      <c r="T2540" s="11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>(E2541/D2541) * 100</f>
        <v>100.25</v>
      </c>
      <c r="P2541" s="15">
        <f>(E2541/L2541)</f>
        <v>169.91525423728814</v>
      </c>
      <c r="Q2541" t="str">
        <f>MID(N2541,1,FIND("/",N2541)-1)</f>
        <v>music</v>
      </c>
      <c r="R2541" t="str">
        <f>MID(N2541,FIND("/",N2541)+1,LEN(N2541))</f>
        <v>classical music</v>
      </c>
      <c r="S2541" s="10">
        <f>(((J2541/60)/60)/24)+DATE(1970,1,1)</f>
        <v>41977.902222222227</v>
      </c>
      <c r="T2541" s="11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>(E2542/D2542) * 100</f>
        <v>103.4</v>
      </c>
      <c r="P2542" s="15">
        <f>(E2542/L2542)</f>
        <v>95.740740740740748</v>
      </c>
      <c r="Q2542" t="str">
        <f>MID(N2542,1,FIND("/",N2542)-1)</f>
        <v>music</v>
      </c>
      <c r="R2542" t="str">
        <f>MID(N2542,FIND("/",N2542)+1,LEN(N2542))</f>
        <v>classical music</v>
      </c>
      <c r="S2542" s="10">
        <f>(((J2542/60)/60)/24)+DATE(1970,1,1)</f>
        <v>40785.675011574072</v>
      </c>
      <c r="T2542" s="11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>(E2543/D2543) * 100</f>
        <v>107.02857142857142</v>
      </c>
      <c r="P2543" s="15">
        <f>(E2543/L2543)</f>
        <v>59.460317460317462</v>
      </c>
      <c r="Q2543" t="str">
        <f>MID(N2543,1,FIND("/",N2543)-1)</f>
        <v>music</v>
      </c>
      <c r="R2543" t="str">
        <f>MID(N2543,FIND("/",N2543)+1,LEN(N2543))</f>
        <v>classical music</v>
      </c>
      <c r="S2543" s="10">
        <f>(((J2543/60)/60)/24)+DATE(1970,1,1)</f>
        <v>41483.449282407404</v>
      </c>
      <c r="T2543" s="11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>(E2544/D2544) * 100</f>
        <v>103.57142857142858</v>
      </c>
      <c r="P2544" s="15">
        <f>(E2544/L2544)</f>
        <v>55.769230769230766</v>
      </c>
      <c r="Q2544" t="str">
        <f>MID(N2544,1,FIND("/",N2544)-1)</f>
        <v>music</v>
      </c>
      <c r="R2544" t="str">
        <f>MID(N2544,FIND("/",N2544)+1,LEN(N2544))</f>
        <v>classical music</v>
      </c>
      <c r="S2544" s="10">
        <f>(((J2544/60)/60)/24)+DATE(1970,1,1)</f>
        <v>41509.426585648151</v>
      </c>
      <c r="T2544" s="11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>(E2545/D2545) * 100</f>
        <v>156.4</v>
      </c>
      <c r="P2545" s="15">
        <f>(E2545/L2545)</f>
        <v>30.076923076923077</v>
      </c>
      <c r="Q2545" t="str">
        <f>MID(N2545,1,FIND("/",N2545)-1)</f>
        <v>music</v>
      </c>
      <c r="R2545" t="str">
        <f>MID(N2545,FIND("/",N2545)+1,LEN(N2545))</f>
        <v>classical music</v>
      </c>
      <c r="S2545" s="10">
        <f>(((J2545/60)/60)/24)+DATE(1970,1,1)</f>
        <v>40514.107615740737</v>
      </c>
      <c r="T2545" s="11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>(E2546/D2546) * 100</f>
        <v>100.82</v>
      </c>
      <c r="P2546" s="15">
        <f>(E2546/L2546)</f>
        <v>88.438596491228068</v>
      </c>
      <c r="Q2546" t="str">
        <f>MID(N2546,1,FIND("/",N2546)-1)</f>
        <v>music</v>
      </c>
      <c r="R2546" t="str">
        <f>MID(N2546,FIND("/",N2546)+1,LEN(N2546))</f>
        <v>classical music</v>
      </c>
      <c r="S2546" s="10">
        <f>(((J2546/60)/60)/24)+DATE(1970,1,1)</f>
        <v>41068.520474537036</v>
      </c>
      <c r="T2546" s="11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>(E2547/D2547) * 100</f>
        <v>195.3</v>
      </c>
      <c r="P2547" s="15">
        <f>(E2547/L2547)</f>
        <v>64.032786885245898</v>
      </c>
      <c r="Q2547" t="str">
        <f>MID(N2547,1,FIND("/",N2547)-1)</f>
        <v>music</v>
      </c>
      <c r="R2547" t="str">
        <f>MID(N2547,FIND("/",N2547)+1,LEN(N2547))</f>
        <v>classical music</v>
      </c>
      <c r="S2547" s="10">
        <f>(((J2547/60)/60)/24)+DATE(1970,1,1)</f>
        <v>42027.13817129629</v>
      </c>
      <c r="T2547" s="11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>(E2548/D2548) * 100</f>
        <v>111.71428571428572</v>
      </c>
      <c r="P2548" s="15">
        <f>(E2548/L2548)</f>
        <v>60.153846153846153</v>
      </c>
      <c r="Q2548" t="str">
        <f>MID(N2548,1,FIND("/",N2548)-1)</f>
        <v>music</v>
      </c>
      <c r="R2548" t="str">
        <f>MID(N2548,FIND("/",N2548)+1,LEN(N2548))</f>
        <v>classical music</v>
      </c>
      <c r="S2548" s="10">
        <f>(((J2548/60)/60)/24)+DATE(1970,1,1)</f>
        <v>41524.858553240738</v>
      </c>
      <c r="T2548" s="11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>(E2549/D2549) * 100</f>
        <v>119.85454545454546</v>
      </c>
      <c r="P2549" s="15">
        <f>(E2549/L2549)</f>
        <v>49.194029850746269</v>
      </c>
      <c r="Q2549" t="str">
        <f>MID(N2549,1,FIND("/",N2549)-1)</f>
        <v>music</v>
      </c>
      <c r="R2549" t="str">
        <f>MID(N2549,FIND("/",N2549)+1,LEN(N2549))</f>
        <v>classical music</v>
      </c>
      <c r="S2549" s="10">
        <f>(((J2549/60)/60)/24)+DATE(1970,1,1)</f>
        <v>40973.773182870369</v>
      </c>
      <c r="T2549" s="11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>(E2550/D2550) * 100</f>
        <v>101.85</v>
      </c>
      <c r="P2550" s="15">
        <f>(E2550/L2550)</f>
        <v>165.16216216216216</v>
      </c>
      <c r="Q2550" t="str">
        <f>MID(N2550,1,FIND("/",N2550)-1)</f>
        <v>music</v>
      </c>
      <c r="R2550" t="str">
        <f>MID(N2550,FIND("/",N2550)+1,LEN(N2550))</f>
        <v>classical music</v>
      </c>
      <c r="S2550" s="10">
        <f>(((J2550/60)/60)/24)+DATE(1970,1,1)</f>
        <v>42618.625428240746</v>
      </c>
      <c r="T2550" s="11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>(E2551/D2551) * 100</f>
        <v>102.80254777070064</v>
      </c>
      <c r="P2551" s="15">
        <f>(E2551/L2551)</f>
        <v>43.621621621621621</v>
      </c>
      <c r="Q2551" t="str">
        <f>MID(N2551,1,FIND("/",N2551)-1)</f>
        <v>music</v>
      </c>
      <c r="R2551" t="str">
        <f>MID(N2551,FIND("/",N2551)+1,LEN(N2551))</f>
        <v>classical music</v>
      </c>
      <c r="S2551" s="10">
        <f>(((J2551/60)/60)/24)+DATE(1970,1,1)</f>
        <v>41390.757754629631</v>
      </c>
      <c r="T2551" s="11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>(E2552/D2552) * 100</f>
        <v>100.84615384615385</v>
      </c>
      <c r="P2552" s="15">
        <f>(E2552/L2552)</f>
        <v>43.7</v>
      </c>
      <c r="Q2552" t="str">
        <f>MID(N2552,1,FIND("/",N2552)-1)</f>
        <v>music</v>
      </c>
      <c r="R2552" t="str">
        <f>MID(N2552,FIND("/",N2552)+1,LEN(N2552))</f>
        <v>classical music</v>
      </c>
      <c r="S2552" s="10">
        <f>(((J2552/60)/60)/24)+DATE(1970,1,1)</f>
        <v>42228.634328703702</v>
      </c>
      <c r="T2552" s="11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>(E2553/D2553) * 100</f>
        <v>102.73469387755102</v>
      </c>
      <c r="P2553" s="15">
        <f>(E2553/L2553)</f>
        <v>67.419642857142861</v>
      </c>
      <c r="Q2553" t="str">
        <f>MID(N2553,1,FIND("/",N2553)-1)</f>
        <v>music</v>
      </c>
      <c r="R2553" t="str">
        <f>MID(N2553,FIND("/",N2553)+1,LEN(N2553))</f>
        <v>classical music</v>
      </c>
      <c r="S2553" s="10">
        <f>(((J2553/60)/60)/24)+DATE(1970,1,1)</f>
        <v>40961.252141203702</v>
      </c>
      <c r="T2553" s="11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>(E2554/D2554) * 100</f>
        <v>106.5</v>
      </c>
      <c r="P2554" s="15">
        <f>(E2554/L2554)</f>
        <v>177.5</v>
      </c>
      <c r="Q2554" t="str">
        <f>MID(N2554,1,FIND("/",N2554)-1)</f>
        <v>music</v>
      </c>
      <c r="R2554" t="str">
        <f>MID(N2554,FIND("/",N2554)+1,LEN(N2554))</f>
        <v>classical music</v>
      </c>
      <c r="S2554" s="10">
        <f>(((J2554/60)/60)/24)+DATE(1970,1,1)</f>
        <v>42769.809965277775</v>
      </c>
      <c r="T2554" s="11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>(E2555/D2555) * 100</f>
        <v>155.53333333333333</v>
      </c>
      <c r="P2555" s="15">
        <f>(E2555/L2555)</f>
        <v>38.883333333333333</v>
      </c>
      <c r="Q2555" t="str">
        <f>MID(N2555,1,FIND("/",N2555)-1)</f>
        <v>music</v>
      </c>
      <c r="R2555" t="str">
        <f>MID(N2555,FIND("/",N2555)+1,LEN(N2555))</f>
        <v>classical music</v>
      </c>
      <c r="S2555" s="10">
        <f>(((J2555/60)/60)/24)+DATE(1970,1,1)</f>
        <v>41113.199155092596</v>
      </c>
      <c r="T2555" s="11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>(E2556/D2556) * 100</f>
        <v>122.8</v>
      </c>
      <c r="P2556" s="15">
        <f>(E2556/L2556)</f>
        <v>54.985074626865675</v>
      </c>
      <c r="Q2556" t="str">
        <f>MID(N2556,1,FIND("/",N2556)-1)</f>
        <v>music</v>
      </c>
      <c r="R2556" t="str">
        <f>MID(N2556,FIND("/",N2556)+1,LEN(N2556))</f>
        <v>classical music</v>
      </c>
      <c r="S2556" s="10">
        <f>(((J2556/60)/60)/24)+DATE(1970,1,1)</f>
        <v>42125.078275462962</v>
      </c>
      <c r="T2556" s="11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>(E2557/D2557) * 100</f>
        <v>107.35</v>
      </c>
      <c r="P2557" s="15">
        <f>(E2557/L2557)</f>
        <v>61.342857142857142</v>
      </c>
      <c r="Q2557" t="str">
        <f>MID(N2557,1,FIND("/",N2557)-1)</f>
        <v>music</v>
      </c>
      <c r="R2557" t="str">
        <f>MID(N2557,FIND("/",N2557)+1,LEN(N2557))</f>
        <v>classical music</v>
      </c>
      <c r="S2557" s="10">
        <f>(((J2557/60)/60)/24)+DATE(1970,1,1)</f>
        <v>41026.655011574076</v>
      </c>
      <c r="T2557" s="11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>(E2558/D2558) * 100</f>
        <v>105.50335570469798</v>
      </c>
      <c r="P2558" s="15">
        <f>(E2558/L2558)</f>
        <v>23.117647058823529</v>
      </c>
      <c r="Q2558" t="str">
        <f>MID(N2558,1,FIND("/",N2558)-1)</f>
        <v>music</v>
      </c>
      <c r="R2558" t="str">
        <f>MID(N2558,FIND("/",N2558)+1,LEN(N2558))</f>
        <v>classical music</v>
      </c>
      <c r="S2558" s="10">
        <f>(((J2558/60)/60)/24)+DATE(1970,1,1)</f>
        <v>41222.991400462961</v>
      </c>
      <c r="T2558" s="11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>(E2559/D2559) * 100</f>
        <v>118.44444444444444</v>
      </c>
      <c r="P2559" s="15">
        <f>(E2559/L2559)</f>
        <v>29.611111111111111</v>
      </c>
      <c r="Q2559" t="str">
        <f>MID(N2559,1,FIND("/",N2559)-1)</f>
        <v>music</v>
      </c>
      <c r="R2559" t="str">
        <f>MID(N2559,FIND("/",N2559)+1,LEN(N2559))</f>
        <v>classical music</v>
      </c>
      <c r="S2559" s="10">
        <f>(((J2559/60)/60)/24)+DATE(1970,1,1)</f>
        <v>41744.745208333334</v>
      </c>
      <c r="T2559" s="11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>(E2560/D2560) * 100</f>
        <v>108.88</v>
      </c>
      <c r="P2560" s="15">
        <f>(E2560/L2560)</f>
        <v>75.611111111111114</v>
      </c>
      <c r="Q2560" t="str">
        <f>MID(N2560,1,FIND("/",N2560)-1)</f>
        <v>music</v>
      </c>
      <c r="R2560" t="str">
        <f>MID(N2560,FIND("/",N2560)+1,LEN(N2560))</f>
        <v>classical music</v>
      </c>
      <c r="S2560" s="10">
        <f>(((J2560/60)/60)/24)+DATE(1970,1,1)</f>
        <v>42093.860023148154</v>
      </c>
      <c r="T2560" s="11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>(E2561/D2561) * 100</f>
        <v>111.25</v>
      </c>
      <c r="P2561" s="15">
        <f>(E2561/L2561)</f>
        <v>35.6</v>
      </c>
      <c r="Q2561" t="str">
        <f>MID(N2561,1,FIND("/",N2561)-1)</f>
        <v>music</v>
      </c>
      <c r="R2561" t="str">
        <f>MID(N2561,FIND("/",N2561)+1,LEN(N2561))</f>
        <v>classical music</v>
      </c>
      <c r="S2561" s="10">
        <f>(((J2561/60)/60)/24)+DATE(1970,1,1)</f>
        <v>40829.873657407406</v>
      </c>
      <c r="T2561" s="11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>(E2562/D2562) * 100</f>
        <v>100.1</v>
      </c>
      <c r="P2562" s="15">
        <f>(E2562/L2562)</f>
        <v>143</v>
      </c>
      <c r="Q2562" t="str">
        <f>MID(N2562,1,FIND("/",N2562)-1)</f>
        <v>music</v>
      </c>
      <c r="R2562" t="str">
        <f>MID(N2562,FIND("/",N2562)+1,LEN(N2562))</f>
        <v>classical music</v>
      </c>
      <c r="S2562" s="10">
        <f>(((J2562/60)/60)/24)+DATE(1970,1,1)</f>
        <v>42039.951087962967</v>
      </c>
      <c r="T2562" s="11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>(E2563/D2563) * 100</f>
        <v>0</v>
      </c>
      <c r="P2563" s="15" t="e">
        <f>(E2563/L2563)</f>
        <v>#DIV/0!</v>
      </c>
      <c r="Q2563" t="str">
        <f>MID(N2563,1,FIND("/",N2563)-1)</f>
        <v>food</v>
      </c>
      <c r="R2563" t="str">
        <f>MID(N2563,FIND("/",N2563)+1,LEN(N2563))</f>
        <v>food trucks</v>
      </c>
      <c r="S2563" s="10">
        <f>(((J2563/60)/60)/24)+DATE(1970,1,1)</f>
        <v>42260.528807870374</v>
      </c>
      <c r="T2563" s="11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>(E2564/D2564) * 100</f>
        <v>0.75</v>
      </c>
      <c r="P2564" s="15">
        <f>(E2564/L2564)</f>
        <v>25</v>
      </c>
      <c r="Q2564" t="str">
        <f>MID(N2564,1,FIND("/",N2564)-1)</f>
        <v>food</v>
      </c>
      <c r="R2564" t="str">
        <f>MID(N2564,FIND("/",N2564)+1,LEN(N2564))</f>
        <v>food trucks</v>
      </c>
      <c r="S2564" s="10">
        <f>(((J2564/60)/60)/24)+DATE(1970,1,1)</f>
        <v>42594.524756944447</v>
      </c>
      <c r="T2564" s="11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>(E2565/D2565) * 100</f>
        <v>0</v>
      </c>
      <c r="P2565" s="15" t="e">
        <f>(E2565/L2565)</f>
        <v>#DIV/0!</v>
      </c>
      <c r="Q2565" t="str">
        <f>MID(N2565,1,FIND("/",N2565)-1)</f>
        <v>food</v>
      </c>
      <c r="R2565" t="str">
        <f>MID(N2565,FIND("/",N2565)+1,LEN(N2565))</f>
        <v>food trucks</v>
      </c>
      <c r="S2565" s="10">
        <f>(((J2565/60)/60)/24)+DATE(1970,1,1)</f>
        <v>42155.139479166668</v>
      </c>
      <c r="T2565" s="11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>(E2566/D2566) * 100</f>
        <v>0</v>
      </c>
      <c r="P2566" s="15" t="e">
        <f>(E2566/L2566)</f>
        <v>#DIV/0!</v>
      </c>
      <c r="Q2566" t="str">
        <f>MID(N2566,1,FIND("/",N2566)-1)</f>
        <v>food</v>
      </c>
      <c r="R2566" t="str">
        <f>MID(N2566,FIND("/",N2566)+1,LEN(N2566))</f>
        <v>food trucks</v>
      </c>
      <c r="S2566" s="10">
        <f>(((J2566/60)/60)/24)+DATE(1970,1,1)</f>
        <v>41822.040497685186</v>
      </c>
      <c r="T2566" s="11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>(E2567/D2567) * 100</f>
        <v>1</v>
      </c>
      <c r="P2567" s="15">
        <f>(E2567/L2567)</f>
        <v>100</v>
      </c>
      <c r="Q2567" t="str">
        <f>MID(N2567,1,FIND("/",N2567)-1)</f>
        <v>food</v>
      </c>
      <c r="R2567" t="str">
        <f>MID(N2567,FIND("/",N2567)+1,LEN(N2567))</f>
        <v>food trucks</v>
      </c>
      <c r="S2567" s="10">
        <f>(((J2567/60)/60)/24)+DATE(1970,1,1)</f>
        <v>42440.650335648148</v>
      </c>
      <c r="T2567" s="11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>(E2568/D2568) * 100</f>
        <v>0</v>
      </c>
      <c r="P2568" s="15" t="e">
        <f>(E2568/L2568)</f>
        <v>#DIV/0!</v>
      </c>
      <c r="Q2568" t="str">
        <f>MID(N2568,1,FIND("/",N2568)-1)</f>
        <v>food</v>
      </c>
      <c r="R2568" t="str">
        <f>MID(N2568,FIND("/",N2568)+1,LEN(N2568))</f>
        <v>food trucks</v>
      </c>
      <c r="S2568" s="10">
        <f>(((J2568/60)/60)/24)+DATE(1970,1,1)</f>
        <v>41842.980879629627</v>
      </c>
      <c r="T2568" s="11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>(E2569/D2569) * 100</f>
        <v>0.26666666666666666</v>
      </c>
      <c r="P2569" s="15">
        <f>(E2569/L2569)</f>
        <v>60</v>
      </c>
      <c r="Q2569" t="str">
        <f>MID(N2569,1,FIND("/",N2569)-1)</f>
        <v>food</v>
      </c>
      <c r="R2569" t="str">
        <f>MID(N2569,FIND("/",N2569)+1,LEN(N2569))</f>
        <v>food trucks</v>
      </c>
      <c r="S2569" s="10">
        <f>(((J2569/60)/60)/24)+DATE(1970,1,1)</f>
        <v>42087.878912037035</v>
      </c>
      <c r="T2569" s="11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>(E2570/D2570) * 100</f>
        <v>0.5</v>
      </c>
      <c r="P2570" s="15">
        <f>(E2570/L2570)</f>
        <v>50</v>
      </c>
      <c r="Q2570" t="str">
        <f>MID(N2570,1,FIND("/",N2570)-1)</f>
        <v>food</v>
      </c>
      <c r="R2570" t="str">
        <f>MID(N2570,FIND("/",N2570)+1,LEN(N2570))</f>
        <v>food trucks</v>
      </c>
      <c r="S2570" s="10">
        <f>(((J2570/60)/60)/24)+DATE(1970,1,1)</f>
        <v>42584.666597222225</v>
      </c>
      <c r="T2570" s="11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>(E2571/D2571) * 100</f>
        <v>2.2307692307692308</v>
      </c>
      <c r="P2571" s="15">
        <f>(E2571/L2571)</f>
        <v>72.5</v>
      </c>
      <c r="Q2571" t="str">
        <f>MID(N2571,1,FIND("/",N2571)-1)</f>
        <v>food</v>
      </c>
      <c r="R2571" t="str">
        <f>MID(N2571,FIND("/",N2571)+1,LEN(N2571))</f>
        <v>food trucks</v>
      </c>
      <c r="S2571" s="10">
        <f>(((J2571/60)/60)/24)+DATE(1970,1,1)</f>
        <v>42234.105462962965</v>
      </c>
      <c r="T2571" s="11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>(E2572/D2572) * 100</f>
        <v>0.84285714285714297</v>
      </c>
      <c r="P2572" s="15">
        <f>(E2572/L2572)</f>
        <v>29.5</v>
      </c>
      <c r="Q2572" t="str">
        <f>MID(N2572,1,FIND("/",N2572)-1)</f>
        <v>food</v>
      </c>
      <c r="R2572" t="str">
        <f>MID(N2572,FIND("/",N2572)+1,LEN(N2572))</f>
        <v>food trucks</v>
      </c>
      <c r="S2572" s="10">
        <f>(((J2572/60)/60)/24)+DATE(1970,1,1)</f>
        <v>42744.903182870374</v>
      </c>
      <c r="T2572" s="11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>(E2573/D2573) * 100</f>
        <v>0.25</v>
      </c>
      <c r="P2573" s="15">
        <f>(E2573/L2573)</f>
        <v>62.5</v>
      </c>
      <c r="Q2573" t="str">
        <f>MID(N2573,1,FIND("/",N2573)-1)</f>
        <v>food</v>
      </c>
      <c r="R2573" t="str">
        <f>MID(N2573,FIND("/",N2573)+1,LEN(N2573))</f>
        <v>food trucks</v>
      </c>
      <c r="S2573" s="10">
        <f>(((J2573/60)/60)/24)+DATE(1970,1,1)</f>
        <v>42449.341678240744</v>
      </c>
      <c r="T2573" s="11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>(E2574/D2574) * 100</f>
        <v>0</v>
      </c>
      <c r="P2574" s="15" t="e">
        <f>(E2574/L2574)</f>
        <v>#DIV/0!</v>
      </c>
      <c r="Q2574" t="str">
        <f>MID(N2574,1,FIND("/",N2574)-1)</f>
        <v>food</v>
      </c>
      <c r="R2574" t="str">
        <f>MID(N2574,FIND("/",N2574)+1,LEN(N2574))</f>
        <v>food trucks</v>
      </c>
      <c r="S2574" s="10">
        <f>(((J2574/60)/60)/24)+DATE(1970,1,1)</f>
        <v>42077.119409722218</v>
      </c>
      <c r="T2574" s="11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>(E2575/D2575) * 100</f>
        <v>0</v>
      </c>
      <c r="P2575" s="15" t="e">
        <f>(E2575/L2575)</f>
        <v>#DIV/0!</v>
      </c>
      <c r="Q2575" t="str">
        <f>MID(N2575,1,FIND("/",N2575)-1)</f>
        <v>food</v>
      </c>
      <c r="R2575" t="str">
        <f>MID(N2575,FIND("/",N2575)+1,LEN(N2575))</f>
        <v>food trucks</v>
      </c>
      <c r="S2575" s="10">
        <f>(((J2575/60)/60)/24)+DATE(1970,1,1)</f>
        <v>41829.592002314814</v>
      </c>
      <c r="T2575" s="11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>(E2576/D2576) * 100</f>
        <v>0</v>
      </c>
      <c r="P2576" s="15" t="e">
        <f>(E2576/L2576)</f>
        <v>#DIV/0!</v>
      </c>
      <c r="Q2576" t="str">
        <f>MID(N2576,1,FIND("/",N2576)-1)</f>
        <v>food</v>
      </c>
      <c r="R2576" t="str">
        <f>MID(N2576,FIND("/",N2576)+1,LEN(N2576))</f>
        <v>food trucks</v>
      </c>
      <c r="S2576" s="10">
        <f>(((J2576/60)/60)/24)+DATE(1970,1,1)</f>
        <v>42487.825752314813</v>
      </c>
      <c r="T2576" s="11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>(E2577/D2577) * 100</f>
        <v>0</v>
      </c>
      <c r="P2577" s="15" t="e">
        <f>(E2577/L2577)</f>
        <v>#DIV/0!</v>
      </c>
      <c r="Q2577" t="str">
        <f>MID(N2577,1,FIND("/",N2577)-1)</f>
        <v>food</v>
      </c>
      <c r="R2577" t="str">
        <f>MID(N2577,FIND("/",N2577)+1,LEN(N2577))</f>
        <v>food trucks</v>
      </c>
      <c r="S2577" s="10">
        <f>(((J2577/60)/60)/24)+DATE(1970,1,1)</f>
        <v>41986.108726851846</v>
      </c>
      <c r="T2577" s="11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>(E2578/D2578) * 100</f>
        <v>0</v>
      </c>
      <c r="P2578" s="15" t="e">
        <f>(E2578/L2578)</f>
        <v>#DIV/0!</v>
      </c>
      <c r="Q2578" t="str">
        <f>MID(N2578,1,FIND("/",N2578)-1)</f>
        <v>food</v>
      </c>
      <c r="R2578" t="str">
        <f>MID(N2578,FIND("/",N2578)+1,LEN(N2578))</f>
        <v>food trucks</v>
      </c>
      <c r="S2578" s="10">
        <f>(((J2578/60)/60)/24)+DATE(1970,1,1)</f>
        <v>42060.00980324074</v>
      </c>
      <c r="T2578" s="11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>(E2579/D2579) * 100</f>
        <v>0</v>
      </c>
      <c r="P2579" s="15" t="e">
        <f>(E2579/L2579)</f>
        <v>#DIV/0!</v>
      </c>
      <c r="Q2579" t="str">
        <f>MID(N2579,1,FIND("/",N2579)-1)</f>
        <v>food</v>
      </c>
      <c r="R2579" t="str">
        <f>MID(N2579,FIND("/",N2579)+1,LEN(N2579))</f>
        <v>food trucks</v>
      </c>
      <c r="S2579" s="10">
        <f>(((J2579/60)/60)/24)+DATE(1970,1,1)</f>
        <v>41830.820567129631</v>
      </c>
      <c r="T2579" s="11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>(E2580/D2580) * 100</f>
        <v>0</v>
      </c>
      <c r="P2580" s="15" t="e">
        <f>(E2580/L2580)</f>
        <v>#DIV/0!</v>
      </c>
      <c r="Q2580" t="str">
        <f>MID(N2580,1,FIND("/",N2580)-1)</f>
        <v>food</v>
      </c>
      <c r="R2580" t="str">
        <f>MID(N2580,FIND("/",N2580)+1,LEN(N2580))</f>
        <v>food trucks</v>
      </c>
      <c r="S2580" s="10">
        <f>(((J2580/60)/60)/24)+DATE(1970,1,1)</f>
        <v>42238.022905092599</v>
      </c>
      <c r="T2580" s="11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>(E2581/D2581) * 100</f>
        <v>0.13849999999999998</v>
      </c>
      <c r="P2581" s="15">
        <f>(E2581/L2581)</f>
        <v>23.083333333333332</v>
      </c>
      <c r="Q2581" t="str">
        <f>MID(N2581,1,FIND("/",N2581)-1)</f>
        <v>food</v>
      </c>
      <c r="R2581" t="str">
        <f>MID(N2581,FIND("/",N2581)+1,LEN(N2581))</f>
        <v>food trucks</v>
      </c>
      <c r="S2581" s="10">
        <f>(((J2581/60)/60)/24)+DATE(1970,1,1)</f>
        <v>41837.829895833333</v>
      </c>
      <c r="T2581" s="11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>(E2582/D2582) * 100</f>
        <v>0.6</v>
      </c>
      <c r="P2582" s="15">
        <f>(E2582/L2582)</f>
        <v>25.5</v>
      </c>
      <c r="Q2582" t="str">
        <f>MID(N2582,1,FIND("/",N2582)-1)</f>
        <v>food</v>
      </c>
      <c r="R2582" t="str">
        <f>MID(N2582,FIND("/",N2582)+1,LEN(N2582))</f>
        <v>food trucks</v>
      </c>
      <c r="S2582" s="10">
        <f>(((J2582/60)/60)/24)+DATE(1970,1,1)</f>
        <v>42110.326423611114</v>
      </c>
      <c r="T2582" s="11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>(E2583/D2583) * 100</f>
        <v>10.6</v>
      </c>
      <c r="P2583" s="15">
        <f>(E2583/L2583)</f>
        <v>48.18181818181818</v>
      </c>
      <c r="Q2583" t="str">
        <f>MID(N2583,1,FIND("/",N2583)-1)</f>
        <v>food</v>
      </c>
      <c r="R2583" t="str">
        <f>MID(N2583,FIND("/",N2583)+1,LEN(N2583))</f>
        <v>food trucks</v>
      </c>
      <c r="S2583" s="10">
        <f>(((J2583/60)/60)/24)+DATE(1970,1,1)</f>
        <v>42294.628449074073</v>
      </c>
      <c r="T2583" s="11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>(E2584/D2584) * 100</f>
        <v>1.1111111111111111E-3</v>
      </c>
      <c r="P2584" s="15">
        <f>(E2584/L2584)</f>
        <v>1</v>
      </c>
      <c r="Q2584" t="str">
        <f>MID(N2584,1,FIND("/",N2584)-1)</f>
        <v>food</v>
      </c>
      <c r="R2584" t="str">
        <f>MID(N2584,FIND("/",N2584)+1,LEN(N2584))</f>
        <v>food trucks</v>
      </c>
      <c r="S2584" s="10">
        <f>(((J2584/60)/60)/24)+DATE(1970,1,1)</f>
        <v>42642.988819444443</v>
      </c>
      <c r="T2584" s="11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>(E2585/D2585) * 100</f>
        <v>0.5</v>
      </c>
      <c r="P2585" s="15">
        <f>(E2585/L2585)</f>
        <v>1</v>
      </c>
      <c r="Q2585" t="str">
        <f>MID(N2585,1,FIND("/",N2585)-1)</f>
        <v>food</v>
      </c>
      <c r="R2585" t="str">
        <f>MID(N2585,FIND("/",N2585)+1,LEN(N2585))</f>
        <v>food trucks</v>
      </c>
      <c r="S2585" s="10">
        <f>(((J2585/60)/60)/24)+DATE(1970,1,1)</f>
        <v>42019.76944444445</v>
      </c>
      <c r="T2585" s="11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>(E2586/D2586) * 100</f>
        <v>0</v>
      </c>
      <c r="P2586" s="15" t="e">
        <f>(E2586/L2586)</f>
        <v>#DIV/0!</v>
      </c>
      <c r="Q2586" t="str">
        <f>MID(N2586,1,FIND("/",N2586)-1)</f>
        <v>food</v>
      </c>
      <c r="R2586" t="str">
        <f>MID(N2586,FIND("/",N2586)+1,LEN(N2586))</f>
        <v>food trucks</v>
      </c>
      <c r="S2586" s="10">
        <f>(((J2586/60)/60)/24)+DATE(1970,1,1)</f>
        <v>42140.173252314817</v>
      </c>
      <c r="T2586" s="11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>(E2587/D2587) * 100</f>
        <v>0.16666666666666669</v>
      </c>
      <c r="P2587" s="15">
        <f>(E2587/L2587)</f>
        <v>50</v>
      </c>
      <c r="Q2587" t="str">
        <f>MID(N2587,1,FIND("/",N2587)-1)</f>
        <v>food</v>
      </c>
      <c r="R2587" t="str">
        <f>MID(N2587,FIND("/",N2587)+1,LEN(N2587))</f>
        <v>food trucks</v>
      </c>
      <c r="S2587" s="10">
        <f>(((J2587/60)/60)/24)+DATE(1970,1,1)</f>
        <v>41795.963333333333</v>
      </c>
      <c r="T2587" s="11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>(E2588/D2588) * 100</f>
        <v>0.16666666666666669</v>
      </c>
      <c r="P2588" s="15">
        <f>(E2588/L2588)</f>
        <v>5</v>
      </c>
      <c r="Q2588" t="str">
        <f>MID(N2588,1,FIND("/",N2588)-1)</f>
        <v>food</v>
      </c>
      <c r="R2588" t="str">
        <f>MID(N2588,FIND("/",N2588)+1,LEN(N2588))</f>
        <v>food trucks</v>
      </c>
      <c r="S2588" s="10">
        <f>(((J2588/60)/60)/24)+DATE(1970,1,1)</f>
        <v>42333.330277777779</v>
      </c>
      <c r="T2588" s="11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>(E2589/D2589) * 100</f>
        <v>2.4340000000000002</v>
      </c>
      <c r="P2589" s="15">
        <f>(E2589/L2589)</f>
        <v>202.83333333333334</v>
      </c>
      <c r="Q2589" t="str">
        <f>MID(N2589,1,FIND("/",N2589)-1)</f>
        <v>food</v>
      </c>
      <c r="R2589" t="str">
        <f>MID(N2589,FIND("/",N2589)+1,LEN(N2589))</f>
        <v>food trucks</v>
      </c>
      <c r="S2589" s="10">
        <f>(((J2589/60)/60)/24)+DATE(1970,1,1)</f>
        <v>42338.675381944442</v>
      </c>
      <c r="T2589" s="11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>(E2590/D2590) * 100</f>
        <v>3.8833333333333329</v>
      </c>
      <c r="P2590" s="15">
        <f>(E2590/L2590)</f>
        <v>29.125</v>
      </c>
      <c r="Q2590" t="str">
        <f>MID(N2590,1,FIND("/",N2590)-1)</f>
        <v>food</v>
      </c>
      <c r="R2590" t="str">
        <f>MID(N2590,FIND("/",N2590)+1,LEN(N2590))</f>
        <v>food trucks</v>
      </c>
      <c r="S2590" s="10">
        <f>(((J2590/60)/60)/24)+DATE(1970,1,1)</f>
        <v>42042.676226851851</v>
      </c>
      <c r="T2590" s="11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>(E2591/D2591) * 100</f>
        <v>0.01</v>
      </c>
      <c r="P2591" s="15">
        <f>(E2591/L2591)</f>
        <v>5</v>
      </c>
      <c r="Q2591" t="str">
        <f>MID(N2591,1,FIND("/",N2591)-1)</f>
        <v>food</v>
      </c>
      <c r="R2591" t="str">
        <f>MID(N2591,FIND("/",N2591)+1,LEN(N2591))</f>
        <v>food trucks</v>
      </c>
      <c r="S2591" s="10">
        <f>(((J2591/60)/60)/24)+DATE(1970,1,1)</f>
        <v>42422.536192129628</v>
      </c>
      <c r="T2591" s="11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>(E2592/D2592) * 100</f>
        <v>0</v>
      </c>
      <c r="P2592" s="15" t="e">
        <f>(E2592/L2592)</f>
        <v>#DIV/0!</v>
      </c>
      <c r="Q2592" t="str">
        <f>MID(N2592,1,FIND("/",N2592)-1)</f>
        <v>food</v>
      </c>
      <c r="R2592" t="str">
        <f>MID(N2592,FIND("/",N2592)+1,LEN(N2592))</f>
        <v>food trucks</v>
      </c>
      <c r="S2592" s="10">
        <f>(((J2592/60)/60)/24)+DATE(1970,1,1)</f>
        <v>42388.589085648149</v>
      </c>
      <c r="T2592" s="11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>(E2593/D2593) * 100</f>
        <v>1.7333333333333332</v>
      </c>
      <c r="P2593" s="15">
        <f>(E2593/L2593)</f>
        <v>13</v>
      </c>
      <c r="Q2593" t="str">
        <f>MID(N2593,1,FIND("/",N2593)-1)</f>
        <v>food</v>
      </c>
      <c r="R2593" t="str">
        <f>MID(N2593,FIND("/",N2593)+1,LEN(N2593))</f>
        <v>food trucks</v>
      </c>
      <c r="S2593" s="10">
        <f>(((J2593/60)/60)/24)+DATE(1970,1,1)</f>
        <v>42382.906527777777</v>
      </c>
      <c r="T2593" s="11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>(E2594/D2594) * 100</f>
        <v>0.16666666666666669</v>
      </c>
      <c r="P2594" s="15">
        <f>(E2594/L2594)</f>
        <v>50</v>
      </c>
      <c r="Q2594" t="str">
        <f>MID(N2594,1,FIND("/",N2594)-1)</f>
        <v>food</v>
      </c>
      <c r="R2594" t="str">
        <f>MID(N2594,FIND("/",N2594)+1,LEN(N2594))</f>
        <v>food trucks</v>
      </c>
      <c r="S2594" s="10">
        <f>(((J2594/60)/60)/24)+DATE(1970,1,1)</f>
        <v>41887.801168981481</v>
      </c>
      <c r="T2594" s="11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>(E2595/D2595) * 100</f>
        <v>0</v>
      </c>
      <c r="P2595" s="15" t="e">
        <f>(E2595/L2595)</f>
        <v>#DIV/0!</v>
      </c>
      <c r="Q2595" t="str">
        <f>MID(N2595,1,FIND("/",N2595)-1)</f>
        <v>food</v>
      </c>
      <c r="R2595" t="str">
        <f>MID(N2595,FIND("/",N2595)+1,LEN(N2595))</f>
        <v>food trucks</v>
      </c>
      <c r="S2595" s="10">
        <f>(((J2595/60)/60)/24)+DATE(1970,1,1)</f>
        <v>42089.84520833334</v>
      </c>
      <c r="T2595" s="11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>(E2596/D2596) * 100</f>
        <v>1.25E-3</v>
      </c>
      <c r="P2596" s="15">
        <f>(E2596/L2596)</f>
        <v>1</v>
      </c>
      <c r="Q2596" t="str">
        <f>MID(N2596,1,FIND("/",N2596)-1)</f>
        <v>food</v>
      </c>
      <c r="R2596" t="str">
        <f>MID(N2596,FIND("/",N2596)+1,LEN(N2596))</f>
        <v>food trucks</v>
      </c>
      <c r="S2596" s="10">
        <f>(((J2596/60)/60)/24)+DATE(1970,1,1)</f>
        <v>41828.967916666668</v>
      </c>
      <c r="T2596" s="11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>(E2597/D2597) * 100</f>
        <v>12.166666666666668</v>
      </c>
      <c r="P2597" s="15">
        <f>(E2597/L2597)</f>
        <v>96.05263157894737</v>
      </c>
      <c r="Q2597" t="str">
        <f>MID(N2597,1,FIND("/",N2597)-1)</f>
        <v>food</v>
      </c>
      <c r="R2597" t="str">
        <f>MID(N2597,FIND("/",N2597)+1,LEN(N2597))</f>
        <v>food trucks</v>
      </c>
      <c r="S2597" s="10">
        <f>(((J2597/60)/60)/24)+DATE(1970,1,1)</f>
        <v>42760.244212962964</v>
      </c>
      <c r="T2597" s="11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>(E2598/D2598) * 100</f>
        <v>23.588571428571427</v>
      </c>
      <c r="P2598" s="15">
        <f>(E2598/L2598)</f>
        <v>305.77777777777777</v>
      </c>
      <c r="Q2598" t="str">
        <f>MID(N2598,1,FIND("/",N2598)-1)</f>
        <v>food</v>
      </c>
      <c r="R2598" t="str">
        <f>MID(N2598,FIND("/",N2598)+1,LEN(N2598))</f>
        <v>food trucks</v>
      </c>
      <c r="S2598" s="10">
        <f>(((J2598/60)/60)/24)+DATE(1970,1,1)</f>
        <v>41828.664456018516</v>
      </c>
      <c r="T2598" s="11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>(E2599/D2599) * 100</f>
        <v>5.6666666666666661</v>
      </c>
      <c r="P2599" s="15">
        <f>(E2599/L2599)</f>
        <v>12.142857142857142</v>
      </c>
      <c r="Q2599" t="str">
        <f>MID(N2599,1,FIND("/",N2599)-1)</f>
        <v>food</v>
      </c>
      <c r="R2599" t="str">
        <f>MID(N2599,FIND("/",N2599)+1,LEN(N2599))</f>
        <v>food trucks</v>
      </c>
      <c r="S2599" s="10">
        <f>(((J2599/60)/60)/24)+DATE(1970,1,1)</f>
        <v>42510.341631944444</v>
      </c>
      <c r="T2599" s="11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>(E2600/D2600) * 100</f>
        <v>39</v>
      </c>
      <c r="P2600" s="15">
        <f>(E2600/L2600)</f>
        <v>83.571428571428569</v>
      </c>
      <c r="Q2600" t="str">
        <f>MID(N2600,1,FIND("/",N2600)-1)</f>
        <v>food</v>
      </c>
      <c r="R2600" t="str">
        <f>MID(N2600,FIND("/",N2600)+1,LEN(N2600))</f>
        <v>food trucks</v>
      </c>
      <c r="S2600" s="10">
        <f>(((J2600/60)/60)/24)+DATE(1970,1,1)</f>
        <v>42240.840289351851</v>
      </c>
      <c r="T2600" s="11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>(E2601/D2601) * 100</f>
        <v>0.99546510341776351</v>
      </c>
      <c r="P2601" s="15">
        <f>(E2601/L2601)</f>
        <v>18</v>
      </c>
      <c r="Q2601" t="str">
        <f>MID(N2601,1,FIND("/",N2601)-1)</f>
        <v>food</v>
      </c>
      <c r="R2601" t="str">
        <f>MID(N2601,FIND("/",N2601)+1,LEN(N2601))</f>
        <v>food trucks</v>
      </c>
      <c r="S2601" s="10">
        <f>(((J2601/60)/60)/24)+DATE(1970,1,1)</f>
        <v>41809.754016203704</v>
      </c>
      <c r="T2601" s="11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>(E2602/D2602) * 100</f>
        <v>6.9320000000000004</v>
      </c>
      <c r="P2602" s="15">
        <f>(E2602/L2602)</f>
        <v>115.53333333333333</v>
      </c>
      <c r="Q2602" t="str">
        <f>MID(N2602,1,FIND("/",N2602)-1)</f>
        <v>food</v>
      </c>
      <c r="R2602" t="str">
        <f>MID(N2602,FIND("/",N2602)+1,LEN(N2602))</f>
        <v>food trucks</v>
      </c>
      <c r="S2602" s="10">
        <f>(((J2602/60)/60)/24)+DATE(1970,1,1)</f>
        <v>42394.900462962964</v>
      </c>
      <c r="T2602" s="11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>(E2603/D2603) * 100</f>
        <v>661.4</v>
      </c>
      <c r="P2603" s="15">
        <f>(E2603/L2603)</f>
        <v>21.900662251655628</v>
      </c>
      <c r="Q2603" t="str">
        <f>MID(N2603,1,FIND("/",N2603)-1)</f>
        <v>technology</v>
      </c>
      <c r="R2603" t="str">
        <f>MID(N2603,FIND("/",N2603)+1,LEN(N2603))</f>
        <v>space exploration</v>
      </c>
      <c r="S2603" s="10">
        <f>(((J2603/60)/60)/24)+DATE(1970,1,1)</f>
        <v>41150.902187499996</v>
      </c>
      <c r="T2603" s="11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>(E2604/D2604) * 100</f>
        <v>326.0916666666667</v>
      </c>
      <c r="P2604" s="15">
        <f>(E2604/L2604)</f>
        <v>80.022494887525568</v>
      </c>
      <c r="Q2604" t="str">
        <f>MID(N2604,1,FIND("/",N2604)-1)</f>
        <v>technology</v>
      </c>
      <c r="R2604" t="str">
        <f>MID(N2604,FIND("/",N2604)+1,LEN(N2604))</f>
        <v>space exploration</v>
      </c>
      <c r="S2604" s="10">
        <f>(((J2604/60)/60)/24)+DATE(1970,1,1)</f>
        <v>41915.747314814813</v>
      </c>
      <c r="T2604" s="11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>(E2605/D2605) * 100</f>
        <v>101.48571428571429</v>
      </c>
      <c r="P2605" s="15">
        <f>(E2605/L2605)</f>
        <v>35.520000000000003</v>
      </c>
      <c r="Q2605" t="str">
        <f>MID(N2605,1,FIND("/",N2605)-1)</f>
        <v>technology</v>
      </c>
      <c r="R2605" t="str">
        <f>MID(N2605,FIND("/",N2605)+1,LEN(N2605))</f>
        <v>space exploration</v>
      </c>
      <c r="S2605" s="10">
        <f>(((J2605/60)/60)/24)+DATE(1970,1,1)</f>
        <v>41617.912662037037</v>
      </c>
      <c r="T2605" s="11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>(E2606/D2606) * 100</f>
        <v>104.21799999999999</v>
      </c>
      <c r="P2606" s="15">
        <f>(E2606/L2606)</f>
        <v>64.933333333333323</v>
      </c>
      <c r="Q2606" t="str">
        <f>MID(N2606,1,FIND("/",N2606)-1)</f>
        <v>technology</v>
      </c>
      <c r="R2606" t="str">
        <f>MID(N2606,FIND("/",N2606)+1,LEN(N2606))</f>
        <v>space exploration</v>
      </c>
      <c r="S2606" s="10">
        <f>(((J2606/60)/60)/24)+DATE(1970,1,1)</f>
        <v>40998.051192129627</v>
      </c>
      <c r="T2606" s="11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>(E2607/D2607) * 100</f>
        <v>107.42157000000002</v>
      </c>
      <c r="P2607" s="15">
        <f>(E2607/L2607)</f>
        <v>60.965703745743475</v>
      </c>
      <c r="Q2607" t="str">
        <f>MID(N2607,1,FIND("/",N2607)-1)</f>
        <v>technology</v>
      </c>
      <c r="R2607" t="str">
        <f>MID(N2607,FIND("/",N2607)+1,LEN(N2607))</f>
        <v>space exploration</v>
      </c>
      <c r="S2607" s="10">
        <f>(((J2607/60)/60)/24)+DATE(1970,1,1)</f>
        <v>42508.541550925926</v>
      </c>
      <c r="T2607" s="11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>(E2608/D2608) * 100</f>
        <v>110.05454545454545</v>
      </c>
      <c r="P2608" s="15">
        <f>(E2608/L2608)</f>
        <v>31.444155844155844</v>
      </c>
      <c r="Q2608" t="str">
        <f>MID(N2608,1,FIND("/",N2608)-1)</f>
        <v>technology</v>
      </c>
      <c r="R2608" t="str">
        <f>MID(N2608,FIND("/",N2608)+1,LEN(N2608))</f>
        <v>space exploration</v>
      </c>
      <c r="S2608" s="10">
        <f>(((J2608/60)/60)/24)+DATE(1970,1,1)</f>
        <v>41726.712754629632</v>
      </c>
      <c r="T2608" s="11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>(E2609/D2609) * 100</f>
        <v>407.7</v>
      </c>
      <c r="P2609" s="15">
        <f>(E2609/L2609)</f>
        <v>81.949748743718587</v>
      </c>
      <c r="Q2609" t="str">
        <f>MID(N2609,1,FIND("/",N2609)-1)</f>
        <v>technology</v>
      </c>
      <c r="R2609" t="str">
        <f>MID(N2609,FIND("/",N2609)+1,LEN(N2609))</f>
        <v>space exploration</v>
      </c>
      <c r="S2609" s="10">
        <f>(((J2609/60)/60)/24)+DATE(1970,1,1)</f>
        <v>42184.874675925923</v>
      </c>
      <c r="T2609" s="11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>(E2610/D2610) * 100</f>
        <v>223.92500000000001</v>
      </c>
      <c r="P2610" s="15">
        <f>(E2610/L2610)</f>
        <v>58.92763157894737</v>
      </c>
      <c r="Q2610" t="str">
        <f>MID(N2610,1,FIND("/",N2610)-1)</f>
        <v>technology</v>
      </c>
      <c r="R2610" t="str">
        <f>MID(N2610,FIND("/",N2610)+1,LEN(N2610))</f>
        <v>space exploration</v>
      </c>
      <c r="S2610" s="10">
        <f>(((J2610/60)/60)/24)+DATE(1970,1,1)</f>
        <v>42767.801712962959</v>
      </c>
      <c r="T2610" s="11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>(E2611/D2611) * 100</f>
        <v>303.80111428571428</v>
      </c>
      <c r="P2611" s="15">
        <f>(E2611/L2611)</f>
        <v>157.29347633136095</v>
      </c>
      <c r="Q2611" t="str">
        <f>MID(N2611,1,FIND("/",N2611)-1)</f>
        <v>technology</v>
      </c>
      <c r="R2611" t="str">
        <f>MID(N2611,FIND("/",N2611)+1,LEN(N2611))</f>
        <v>space exploration</v>
      </c>
      <c r="S2611" s="10">
        <f>(((J2611/60)/60)/24)+DATE(1970,1,1)</f>
        <v>41075.237858796296</v>
      </c>
      <c r="T2611" s="11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>(E2612/D2612) * 100</f>
        <v>141.3251043268175</v>
      </c>
      <c r="P2612" s="15">
        <f>(E2612/L2612)</f>
        <v>55.758509532062391</v>
      </c>
      <c r="Q2612" t="str">
        <f>MID(N2612,1,FIND("/",N2612)-1)</f>
        <v>technology</v>
      </c>
      <c r="R2612" t="str">
        <f>MID(N2612,FIND("/",N2612)+1,LEN(N2612))</f>
        <v>space exploration</v>
      </c>
      <c r="S2612" s="10">
        <f>(((J2612/60)/60)/24)+DATE(1970,1,1)</f>
        <v>42564.881076388891</v>
      </c>
      <c r="T2612" s="11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>(E2613/D2613) * 100</f>
        <v>2790.6363636363635</v>
      </c>
      <c r="P2613" s="15">
        <f>(E2613/L2613)</f>
        <v>83.802893802893806</v>
      </c>
      <c r="Q2613" t="str">
        <f>MID(N2613,1,FIND("/",N2613)-1)</f>
        <v>technology</v>
      </c>
      <c r="R2613" t="str">
        <f>MID(N2613,FIND("/",N2613)+1,LEN(N2613))</f>
        <v>space exploration</v>
      </c>
      <c r="S2613" s="10">
        <f>(((J2613/60)/60)/24)+DATE(1970,1,1)</f>
        <v>42704.335810185185</v>
      </c>
      <c r="T2613" s="11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>(E2614/D2614) * 100</f>
        <v>171.76130000000001</v>
      </c>
      <c r="P2614" s="15">
        <f>(E2614/L2614)</f>
        <v>58.422210884353746</v>
      </c>
      <c r="Q2614" t="str">
        <f>MID(N2614,1,FIND("/",N2614)-1)</f>
        <v>technology</v>
      </c>
      <c r="R2614" t="str">
        <f>MID(N2614,FIND("/",N2614)+1,LEN(N2614))</f>
        <v>space exploration</v>
      </c>
      <c r="S2614" s="10">
        <f>(((J2614/60)/60)/24)+DATE(1970,1,1)</f>
        <v>41982.143171296295</v>
      </c>
      <c r="T2614" s="11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>(E2615/D2615) * 100</f>
        <v>101.01333333333334</v>
      </c>
      <c r="P2615" s="15">
        <f>(E2615/L2615)</f>
        <v>270.57142857142856</v>
      </c>
      <c r="Q2615" t="str">
        <f>MID(N2615,1,FIND("/",N2615)-1)</f>
        <v>technology</v>
      </c>
      <c r="R2615" t="str">
        <f>MID(N2615,FIND("/",N2615)+1,LEN(N2615))</f>
        <v>space exploration</v>
      </c>
      <c r="S2615" s="10">
        <f>(((J2615/60)/60)/24)+DATE(1970,1,1)</f>
        <v>41143.81821759259</v>
      </c>
      <c r="T2615" s="11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>(E2616/D2616) * 100</f>
        <v>102</v>
      </c>
      <c r="P2616" s="15">
        <f>(E2616/L2616)</f>
        <v>107.1</v>
      </c>
      <c r="Q2616" t="str">
        <f>MID(N2616,1,FIND("/",N2616)-1)</f>
        <v>technology</v>
      </c>
      <c r="R2616" t="str">
        <f>MID(N2616,FIND("/",N2616)+1,LEN(N2616))</f>
        <v>space exploration</v>
      </c>
      <c r="S2616" s="10">
        <f>(((J2616/60)/60)/24)+DATE(1970,1,1)</f>
        <v>41730.708472222221</v>
      </c>
      <c r="T2616" s="11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>(E2617/D2617) * 100</f>
        <v>169.76511744127936</v>
      </c>
      <c r="P2617" s="15">
        <f>(E2617/L2617)</f>
        <v>47.180555555555557</v>
      </c>
      <c r="Q2617" t="str">
        <f>MID(N2617,1,FIND("/",N2617)-1)</f>
        <v>technology</v>
      </c>
      <c r="R2617" t="str">
        <f>MID(N2617,FIND("/",N2617)+1,LEN(N2617))</f>
        <v>space exploration</v>
      </c>
      <c r="S2617" s="10">
        <f>(((J2617/60)/60)/24)+DATE(1970,1,1)</f>
        <v>42453.49726851852</v>
      </c>
      <c r="T2617" s="11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>(E2618/D2618) * 100</f>
        <v>114.53400000000001</v>
      </c>
      <c r="P2618" s="15">
        <f>(E2618/L2618)</f>
        <v>120.30882352941177</v>
      </c>
      <c r="Q2618" t="str">
        <f>MID(N2618,1,FIND("/",N2618)-1)</f>
        <v>technology</v>
      </c>
      <c r="R2618" t="str">
        <f>MID(N2618,FIND("/",N2618)+1,LEN(N2618))</f>
        <v>space exploration</v>
      </c>
      <c r="S2618" s="10">
        <f>(((J2618/60)/60)/24)+DATE(1970,1,1)</f>
        <v>42211.99454861111</v>
      </c>
      <c r="T2618" s="11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>(E2619/D2619) * 100</f>
        <v>877.6</v>
      </c>
      <c r="P2619" s="15">
        <f>(E2619/L2619)</f>
        <v>27.59748427672956</v>
      </c>
      <c r="Q2619" t="str">
        <f>MID(N2619,1,FIND("/",N2619)-1)</f>
        <v>technology</v>
      </c>
      <c r="R2619" t="str">
        <f>MID(N2619,FIND("/",N2619)+1,LEN(N2619))</f>
        <v>space exploration</v>
      </c>
      <c r="S2619" s="10">
        <f>(((J2619/60)/60)/24)+DATE(1970,1,1)</f>
        <v>41902.874432870369</v>
      </c>
      <c r="T2619" s="11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>(E2620/D2620) * 100</f>
        <v>105.38666666666667</v>
      </c>
      <c r="P2620" s="15">
        <f>(E2620/L2620)</f>
        <v>205.2987012987013</v>
      </c>
      <c r="Q2620" t="str">
        <f>MID(N2620,1,FIND("/",N2620)-1)</f>
        <v>technology</v>
      </c>
      <c r="R2620" t="str">
        <f>MID(N2620,FIND("/",N2620)+1,LEN(N2620))</f>
        <v>space exploration</v>
      </c>
      <c r="S2620" s="10">
        <f>(((J2620/60)/60)/24)+DATE(1970,1,1)</f>
        <v>42279.792372685188</v>
      </c>
      <c r="T2620" s="11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>(E2621/D2621) * 100</f>
        <v>188.39999999999998</v>
      </c>
      <c r="P2621" s="15">
        <f>(E2621/L2621)</f>
        <v>35.547169811320757</v>
      </c>
      <c r="Q2621" t="str">
        <f>MID(N2621,1,FIND("/",N2621)-1)</f>
        <v>technology</v>
      </c>
      <c r="R2621" t="str">
        <f>MID(N2621,FIND("/",N2621)+1,LEN(N2621))</f>
        <v>space exploration</v>
      </c>
      <c r="S2621" s="10">
        <f>(((J2621/60)/60)/24)+DATE(1970,1,1)</f>
        <v>42273.884305555555</v>
      </c>
      <c r="T2621" s="11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>(E2622/D2622) * 100</f>
        <v>143.65230769230772</v>
      </c>
      <c r="P2622" s="15">
        <f>(E2622/L2622)</f>
        <v>74.639488409272587</v>
      </c>
      <c r="Q2622" t="str">
        <f>MID(N2622,1,FIND("/",N2622)-1)</f>
        <v>technology</v>
      </c>
      <c r="R2622" t="str">
        <f>MID(N2622,FIND("/",N2622)+1,LEN(N2622))</f>
        <v>space exploration</v>
      </c>
      <c r="S2622" s="10">
        <f>(((J2622/60)/60)/24)+DATE(1970,1,1)</f>
        <v>42251.16715277778</v>
      </c>
      <c r="T2622" s="11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>(E2623/D2623) * 100</f>
        <v>145.88</v>
      </c>
      <c r="P2623" s="15">
        <f>(E2623/L2623)</f>
        <v>47.058064516129029</v>
      </c>
      <c r="Q2623" t="str">
        <f>MID(N2623,1,FIND("/",N2623)-1)</f>
        <v>technology</v>
      </c>
      <c r="R2623" t="str">
        <f>MID(N2623,FIND("/",N2623)+1,LEN(N2623))</f>
        <v>space exploration</v>
      </c>
      <c r="S2623" s="10">
        <f>(((J2623/60)/60)/24)+DATE(1970,1,1)</f>
        <v>42115.74754629629</v>
      </c>
      <c r="T2623" s="11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>(E2624/D2624) * 100</f>
        <v>131.184</v>
      </c>
      <c r="P2624" s="15">
        <f>(E2624/L2624)</f>
        <v>26.591351351351353</v>
      </c>
      <c r="Q2624" t="str">
        <f>MID(N2624,1,FIND("/",N2624)-1)</f>
        <v>technology</v>
      </c>
      <c r="R2624" t="str">
        <f>MID(N2624,FIND("/",N2624)+1,LEN(N2624))</f>
        <v>space exploration</v>
      </c>
      <c r="S2624" s="10">
        <f>(((J2624/60)/60)/24)+DATE(1970,1,1)</f>
        <v>42689.74324074074</v>
      </c>
      <c r="T2624" s="11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>(E2625/D2625) * 100</f>
        <v>113.99999999999999</v>
      </c>
      <c r="P2625" s="15">
        <f>(E2625/L2625)</f>
        <v>36.774193548387096</v>
      </c>
      <c r="Q2625" t="str">
        <f>MID(N2625,1,FIND("/",N2625)-1)</f>
        <v>technology</v>
      </c>
      <c r="R2625" t="str">
        <f>MID(N2625,FIND("/",N2625)+1,LEN(N2625))</f>
        <v>space exploration</v>
      </c>
      <c r="S2625" s="10">
        <f>(((J2625/60)/60)/24)+DATE(1970,1,1)</f>
        <v>42692.256550925929</v>
      </c>
      <c r="T2625" s="11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>(E2626/D2626) * 100</f>
        <v>1379.4206249999997</v>
      </c>
      <c r="P2626" s="15">
        <f>(E2626/L2626)</f>
        <v>31.820544982698959</v>
      </c>
      <c r="Q2626" t="str">
        <f>MID(N2626,1,FIND("/",N2626)-1)</f>
        <v>technology</v>
      </c>
      <c r="R2626" t="str">
        <f>MID(N2626,FIND("/",N2626)+1,LEN(N2626))</f>
        <v>space exploration</v>
      </c>
      <c r="S2626" s="10">
        <f>(((J2626/60)/60)/24)+DATE(1970,1,1)</f>
        <v>41144.42155092593</v>
      </c>
      <c r="T2626" s="11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>(E2627/D2627) * 100</f>
        <v>956</v>
      </c>
      <c r="P2627" s="15">
        <f>(E2627/L2627)</f>
        <v>27.576923076923077</v>
      </c>
      <c r="Q2627" t="str">
        <f>MID(N2627,1,FIND("/",N2627)-1)</f>
        <v>technology</v>
      </c>
      <c r="R2627" t="str">
        <f>MID(N2627,FIND("/",N2627)+1,LEN(N2627))</f>
        <v>space exploration</v>
      </c>
      <c r="S2627" s="10">
        <f>(((J2627/60)/60)/24)+DATE(1970,1,1)</f>
        <v>42658.810277777782</v>
      </c>
      <c r="T2627" s="11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>(E2628/D2628) * 100</f>
        <v>112.00000000000001</v>
      </c>
      <c r="P2628" s="15">
        <f>(E2628/L2628)</f>
        <v>56</v>
      </c>
      <c r="Q2628" t="str">
        <f>MID(N2628,1,FIND("/",N2628)-1)</f>
        <v>technology</v>
      </c>
      <c r="R2628" t="str">
        <f>MID(N2628,FIND("/",N2628)+1,LEN(N2628))</f>
        <v>space exploration</v>
      </c>
      <c r="S2628" s="10">
        <f>(((J2628/60)/60)/24)+DATE(1970,1,1)</f>
        <v>42128.628113425926</v>
      </c>
      <c r="T2628" s="11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>(E2629/D2629) * 100</f>
        <v>646.66666666666663</v>
      </c>
      <c r="P2629" s="15">
        <f>(E2629/L2629)</f>
        <v>21.555555555555557</v>
      </c>
      <c r="Q2629" t="str">
        <f>MID(N2629,1,FIND("/",N2629)-1)</f>
        <v>technology</v>
      </c>
      <c r="R2629" t="str">
        <f>MID(N2629,FIND("/",N2629)+1,LEN(N2629))</f>
        <v>space exploration</v>
      </c>
      <c r="S2629" s="10">
        <f>(((J2629/60)/60)/24)+DATE(1970,1,1)</f>
        <v>42304.829409722224</v>
      </c>
      <c r="T2629" s="11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>(E2630/D2630) * 100</f>
        <v>110.36948748510132</v>
      </c>
      <c r="P2630" s="15">
        <f>(E2630/L2630)</f>
        <v>44.095238095238095</v>
      </c>
      <c r="Q2630" t="str">
        <f>MID(N2630,1,FIND("/",N2630)-1)</f>
        <v>technology</v>
      </c>
      <c r="R2630" t="str">
        <f>MID(N2630,FIND("/",N2630)+1,LEN(N2630))</f>
        <v>space exploration</v>
      </c>
      <c r="S2630" s="10">
        <f>(((J2630/60)/60)/24)+DATE(1970,1,1)</f>
        <v>41953.966053240743</v>
      </c>
      <c r="T2630" s="11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>(E2631/D2631) * 100</f>
        <v>127.74000000000001</v>
      </c>
      <c r="P2631" s="15">
        <f>(E2631/L2631)</f>
        <v>63.87</v>
      </c>
      <c r="Q2631" t="str">
        <f>MID(N2631,1,FIND("/",N2631)-1)</f>
        <v>technology</v>
      </c>
      <c r="R2631" t="str">
        <f>MID(N2631,FIND("/",N2631)+1,LEN(N2631))</f>
        <v>space exploration</v>
      </c>
      <c r="S2631" s="10">
        <f>(((J2631/60)/60)/24)+DATE(1970,1,1)</f>
        <v>42108.538449074069</v>
      </c>
      <c r="T2631" s="11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>(E2632/D2632) * 100</f>
        <v>157.9</v>
      </c>
      <c r="P2632" s="15">
        <f>(E2632/L2632)</f>
        <v>38.987654320987652</v>
      </c>
      <c r="Q2632" t="str">
        <f>MID(N2632,1,FIND("/",N2632)-1)</f>
        <v>technology</v>
      </c>
      <c r="R2632" t="str">
        <f>MID(N2632,FIND("/",N2632)+1,LEN(N2632))</f>
        <v>space exploration</v>
      </c>
      <c r="S2632" s="10">
        <f>(((J2632/60)/60)/24)+DATE(1970,1,1)</f>
        <v>42524.105462962965</v>
      </c>
      <c r="T2632" s="11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>(E2633/D2633) * 100</f>
        <v>114.66525000000001</v>
      </c>
      <c r="P2633" s="15">
        <f>(E2633/L2633)</f>
        <v>80.185489510489504</v>
      </c>
      <c r="Q2633" t="str">
        <f>MID(N2633,1,FIND("/",N2633)-1)</f>
        <v>technology</v>
      </c>
      <c r="R2633" t="str">
        <f>MID(N2633,FIND("/",N2633)+1,LEN(N2633))</f>
        <v>space exploration</v>
      </c>
      <c r="S2633" s="10">
        <f>(((J2633/60)/60)/24)+DATE(1970,1,1)</f>
        <v>42218.169293981482</v>
      </c>
      <c r="T2633" s="11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>(E2634/D2634) * 100</f>
        <v>137.00934579439252</v>
      </c>
      <c r="P2634" s="15">
        <f>(E2634/L2634)</f>
        <v>34.904761904761905</v>
      </c>
      <c r="Q2634" t="str">
        <f>MID(N2634,1,FIND("/",N2634)-1)</f>
        <v>technology</v>
      </c>
      <c r="R2634" t="str">
        <f>MID(N2634,FIND("/",N2634)+1,LEN(N2634))</f>
        <v>space exploration</v>
      </c>
      <c r="S2634" s="10">
        <f>(((J2634/60)/60)/24)+DATE(1970,1,1)</f>
        <v>42494.061793981484</v>
      </c>
      <c r="T2634" s="11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>(E2635/D2635) * 100</f>
        <v>354.62</v>
      </c>
      <c r="P2635" s="15">
        <f>(E2635/L2635)</f>
        <v>89.100502512562812</v>
      </c>
      <c r="Q2635" t="str">
        <f>MID(N2635,1,FIND("/",N2635)-1)</f>
        <v>technology</v>
      </c>
      <c r="R2635" t="str">
        <f>MID(N2635,FIND("/",N2635)+1,LEN(N2635))</f>
        <v>space exploration</v>
      </c>
      <c r="S2635" s="10">
        <f>(((J2635/60)/60)/24)+DATE(1970,1,1)</f>
        <v>41667.823287037041</v>
      </c>
      <c r="T2635" s="11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>(E2636/D2636) * 100</f>
        <v>106.02150537634409</v>
      </c>
      <c r="P2636" s="15">
        <f>(E2636/L2636)</f>
        <v>39.44</v>
      </c>
      <c r="Q2636" t="str">
        <f>MID(N2636,1,FIND("/",N2636)-1)</f>
        <v>technology</v>
      </c>
      <c r="R2636" t="str">
        <f>MID(N2636,FIND("/",N2636)+1,LEN(N2636))</f>
        <v>space exploration</v>
      </c>
      <c r="S2636" s="10">
        <f>(((J2636/60)/60)/24)+DATE(1970,1,1)</f>
        <v>42612.656493055561</v>
      </c>
      <c r="T2636" s="11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>(E2637/D2637) * 100</f>
        <v>100</v>
      </c>
      <c r="P2637" s="15">
        <f>(E2637/L2637)</f>
        <v>136.9047619047619</v>
      </c>
      <c r="Q2637" t="str">
        <f>MID(N2637,1,FIND("/",N2637)-1)</f>
        <v>technology</v>
      </c>
      <c r="R2637" t="str">
        <f>MID(N2637,FIND("/",N2637)+1,LEN(N2637))</f>
        <v>space exploration</v>
      </c>
      <c r="S2637" s="10">
        <f>(((J2637/60)/60)/24)+DATE(1970,1,1)</f>
        <v>42037.950937500005</v>
      </c>
      <c r="T2637" s="11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>(E2638/D2638) * 100</f>
        <v>187.3</v>
      </c>
      <c r="P2638" s="15">
        <f>(E2638/L2638)</f>
        <v>37.46</v>
      </c>
      <c r="Q2638" t="str">
        <f>MID(N2638,1,FIND("/",N2638)-1)</f>
        <v>technology</v>
      </c>
      <c r="R2638" t="str">
        <f>MID(N2638,FIND("/",N2638)+1,LEN(N2638))</f>
        <v>space exploration</v>
      </c>
      <c r="S2638" s="10">
        <f>(((J2638/60)/60)/24)+DATE(1970,1,1)</f>
        <v>42636.614745370374</v>
      </c>
      <c r="T2638" s="11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>(E2639/D2639) * 100</f>
        <v>166.2</v>
      </c>
      <c r="P2639" s="15">
        <f>(E2639/L2639)</f>
        <v>31.96153846153846</v>
      </c>
      <c r="Q2639" t="str">
        <f>MID(N2639,1,FIND("/",N2639)-1)</f>
        <v>technology</v>
      </c>
      <c r="R2639" t="str">
        <f>MID(N2639,FIND("/",N2639)+1,LEN(N2639))</f>
        <v>space exploration</v>
      </c>
      <c r="S2639" s="10">
        <f>(((J2639/60)/60)/24)+DATE(1970,1,1)</f>
        <v>42639.549479166672</v>
      </c>
      <c r="T2639" s="11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>(E2640/D2640) * 100</f>
        <v>101.72910662824208</v>
      </c>
      <c r="P2640" s="15">
        <f>(E2640/L2640)</f>
        <v>25.214285714285715</v>
      </c>
      <c r="Q2640" t="str">
        <f>MID(N2640,1,FIND("/",N2640)-1)</f>
        <v>technology</v>
      </c>
      <c r="R2640" t="str">
        <f>MID(N2640,FIND("/",N2640)+1,LEN(N2640))</f>
        <v>space exploration</v>
      </c>
      <c r="S2640" s="10">
        <f>(((J2640/60)/60)/24)+DATE(1970,1,1)</f>
        <v>41989.913136574076</v>
      </c>
      <c r="T2640" s="11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>(E2641/D2641) * 100</f>
        <v>164</v>
      </c>
      <c r="P2641" s="15">
        <f>(E2641/L2641)</f>
        <v>10.040816326530612</v>
      </c>
      <c r="Q2641" t="str">
        <f>MID(N2641,1,FIND("/",N2641)-1)</f>
        <v>technology</v>
      </c>
      <c r="R2641" t="str">
        <f>MID(N2641,FIND("/",N2641)+1,LEN(N2641))</f>
        <v>space exploration</v>
      </c>
      <c r="S2641" s="10">
        <f>(((J2641/60)/60)/24)+DATE(1970,1,1)</f>
        <v>42024.86513888889</v>
      </c>
      <c r="T2641" s="11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>(E2642/D2642) * 100</f>
        <v>105.66666666666666</v>
      </c>
      <c r="P2642" s="15">
        <f>(E2642/L2642)</f>
        <v>45.94202898550725</v>
      </c>
      <c r="Q2642" t="str">
        <f>MID(N2642,1,FIND("/",N2642)-1)</f>
        <v>technology</v>
      </c>
      <c r="R2642" t="str">
        <f>MID(N2642,FIND("/",N2642)+1,LEN(N2642))</f>
        <v>space exploration</v>
      </c>
      <c r="S2642" s="10">
        <f>(((J2642/60)/60)/24)+DATE(1970,1,1)</f>
        <v>42103.160578703704</v>
      </c>
      <c r="T2642" s="11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>(E2643/D2643) * 100</f>
        <v>1</v>
      </c>
      <c r="P2643" s="15">
        <f>(E2643/L2643)</f>
        <v>15</v>
      </c>
      <c r="Q2643" t="str">
        <f>MID(N2643,1,FIND("/",N2643)-1)</f>
        <v>technology</v>
      </c>
      <c r="R2643" t="str">
        <f>MID(N2643,FIND("/",N2643)+1,LEN(N2643))</f>
        <v>space exploration</v>
      </c>
      <c r="S2643" s="10">
        <f>(((J2643/60)/60)/24)+DATE(1970,1,1)</f>
        <v>41880.827118055553</v>
      </c>
      <c r="T2643" s="11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>(E2644/D2644) * 100</f>
        <v>0</v>
      </c>
      <c r="P2644" s="15" t="e">
        <f>(E2644/L2644)</f>
        <v>#DIV/0!</v>
      </c>
      <c r="Q2644" t="str">
        <f>MID(N2644,1,FIND("/",N2644)-1)</f>
        <v>technology</v>
      </c>
      <c r="R2644" t="str">
        <f>MID(N2644,FIND("/",N2644)+1,LEN(N2644))</f>
        <v>space exploration</v>
      </c>
      <c r="S2644" s="10">
        <f>(((J2644/60)/60)/24)+DATE(1970,1,1)</f>
        <v>42536.246620370366</v>
      </c>
      <c r="T2644" s="11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>(E2645/D2645) * 100</f>
        <v>33.559730999999999</v>
      </c>
      <c r="P2645" s="15">
        <f>(E2645/L2645)</f>
        <v>223.58248500999335</v>
      </c>
      <c r="Q2645" t="str">
        <f>MID(N2645,1,FIND("/",N2645)-1)</f>
        <v>technology</v>
      </c>
      <c r="R2645" t="str">
        <f>MID(N2645,FIND("/",N2645)+1,LEN(N2645))</f>
        <v>space exploration</v>
      </c>
      <c r="S2645" s="10">
        <f>(((J2645/60)/60)/24)+DATE(1970,1,1)</f>
        <v>42689.582349537035</v>
      </c>
      <c r="T2645" s="11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>(E2646/D2646) * 100</f>
        <v>2.0529999999999999</v>
      </c>
      <c r="P2646" s="15">
        <f>(E2646/L2646)</f>
        <v>39.480769230769234</v>
      </c>
      <c r="Q2646" t="str">
        <f>MID(N2646,1,FIND("/",N2646)-1)</f>
        <v>technology</v>
      </c>
      <c r="R2646" t="str">
        <f>MID(N2646,FIND("/",N2646)+1,LEN(N2646))</f>
        <v>space exploration</v>
      </c>
      <c r="S2646" s="10">
        <f>(((J2646/60)/60)/24)+DATE(1970,1,1)</f>
        <v>42774.792071759264</v>
      </c>
      <c r="T2646" s="11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>(E2647/D2647) * 100</f>
        <v>10.5</v>
      </c>
      <c r="P2647" s="15">
        <f>(E2647/L2647)</f>
        <v>91.304347826086953</v>
      </c>
      <c r="Q2647" t="str">
        <f>MID(N2647,1,FIND("/",N2647)-1)</f>
        <v>technology</v>
      </c>
      <c r="R2647" t="str">
        <f>MID(N2647,FIND("/",N2647)+1,LEN(N2647))</f>
        <v>space exploration</v>
      </c>
      <c r="S2647" s="10">
        <f>(((J2647/60)/60)/24)+DATE(1970,1,1)</f>
        <v>41921.842627314814</v>
      </c>
      <c r="T2647" s="11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>(E2648/D2648) * 100</f>
        <v>8.4172840000000004</v>
      </c>
      <c r="P2648" s="15">
        <f>(E2648/L2648)</f>
        <v>78.666205607476627</v>
      </c>
      <c r="Q2648" t="str">
        <f>MID(N2648,1,FIND("/",N2648)-1)</f>
        <v>technology</v>
      </c>
      <c r="R2648" t="str">
        <f>MID(N2648,FIND("/",N2648)+1,LEN(N2648))</f>
        <v>space exploration</v>
      </c>
      <c r="S2648" s="10">
        <f>(((J2648/60)/60)/24)+DATE(1970,1,1)</f>
        <v>42226.313298611116</v>
      </c>
      <c r="T2648" s="11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>(E2649/D2649) * 100</f>
        <v>1.44</v>
      </c>
      <c r="P2649" s="15">
        <f>(E2649/L2649)</f>
        <v>12</v>
      </c>
      <c r="Q2649" t="str">
        <f>MID(N2649,1,FIND("/",N2649)-1)</f>
        <v>technology</v>
      </c>
      <c r="R2649" t="str">
        <f>MID(N2649,FIND("/",N2649)+1,LEN(N2649))</f>
        <v>space exploration</v>
      </c>
      <c r="S2649" s="10">
        <f>(((J2649/60)/60)/24)+DATE(1970,1,1)</f>
        <v>42200.261793981481</v>
      </c>
      <c r="T2649" s="11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>(E2650/D2650) * 100</f>
        <v>0.88333333333333341</v>
      </c>
      <c r="P2650" s="15">
        <f>(E2650/L2650)</f>
        <v>17.666666666666668</v>
      </c>
      <c r="Q2650" t="str">
        <f>MID(N2650,1,FIND("/",N2650)-1)</f>
        <v>technology</v>
      </c>
      <c r="R2650" t="str">
        <f>MID(N2650,FIND("/",N2650)+1,LEN(N2650))</f>
        <v>space exploration</v>
      </c>
      <c r="S2650" s="10">
        <f>(((J2650/60)/60)/24)+DATE(1970,1,1)</f>
        <v>42408.714814814812</v>
      </c>
      <c r="T2650" s="11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>(E2651/D2651) * 100</f>
        <v>9.920000000000001E-2</v>
      </c>
      <c r="P2651" s="15">
        <f>(E2651/L2651)</f>
        <v>41.333333333333336</v>
      </c>
      <c r="Q2651" t="str">
        <f>MID(N2651,1,FIND("/",N2651)-1)</f>
        <v>technology</v>
      </c>
      <c r="R2651" t="str">
        <f>MID(N2651,FIND("/",N2651)+1,LEN(N2651))</f>
        <v>space exploration</v>
      </c>
      <c r="S2651" s="10">
        <f>(((J2651/60)/60)/24)+DATE(1970,1,1)</f>
        <v>42341.99700231482</v>
      </c>
      <c r="T2651" s="11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>(E2652/D2652) * 100</f>
        <v>0.59666666666666668</v>
      </c>
      <c r="P2652" s="15">
        <f>(E2652/L2652)</f>
        <v>71.599999999999994</v>
      </c>
      <c r="Q2652" t="str">
        <f>MID(N2652,1,FIND("/",N2652)-1)</f>
        <v>technology</v>
      </c>
      <c r="R2652" t="str">
        <f>MID(N2652,FIND("/",N2652)+1,LEN(N2652))</f>
        <v>space exploration</v>
      </c>
      <c r="S2652" s="10">
        <f>(((J2652/60)/60)/24)+DATE(1970,1,1)</f>
        <v>42695.624340277776</v>
      </c>
      <c r="T2652" s="11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>(E2653/D2653) * 100</f>
        <v>1.8689285714285715</v>
      </c>
      <c r="P2653" s="15">
        <f>(E2653/L2653)</f>
        <v>307.8235294117647</v>
      </c>
      <c r="Q2653" t="str">
        <f>MID(N2653,1,FIND("/",N2653)-1)</f>
        <v>technology</v>
      </c>
      <c r="R2653" t="str">
        <f>MID(N2653,FIND("/",N2653)+1,LEN(N2653))</f>
        <v>space exploration</v>
      </c>
      <c r="S2653" s="10">
        <f>(((J2653/60)/60)/24)+DATE(1970,1,1)</f>
        <v>42327.805659722217</v>
      </c>
      <c r="T2653" s="11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>(E2654/D2654) * 100</f>
        <v>0.88500000000000001</v>
      </c>
      <c r="P2654" s="15">
        <f>(E2654/L2654)</f>
        <v>80.454545454545453</v>
      </c>
      <c r="Q2654" t="str">
        <f>MID(N2654,1,FIND("/",N2654)-1)</f>
        <v>technology</v>
      </c>
      <c r="R2654" t="str">
        <f>MID(N2654,FIND("/",N2654)+1,LEN(N2654))</f>
        <v>space exploration</v>
      </c>
      <c r="S2654" s="10">
        <f>(((J2654/60)/60)/24)+DATE(1970,1,1)</f>
        <v>41953.158854166672</v>
      </c>
      <c r="T2654" s="11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>(E2655/D2655) * 100</f>
        <v>11.52156862745098</v>
      </c>
      <c r="P2655" s="15">
        <f>(E2655/L2655)</f>
        <v>83.942857142857136</v>
      </c>
      <c r="Q2655" t="str">
        <f>MID(N2655,1,FIND("/",N2655)-1)</f>
        <v>technology</v>
      </c>
      <c r="R2655" t="str">
        <f>MID(N2655,FIND("/",N2655)+1,LEN(N2655))</f>
        <v>space exploration</v>
      </c>
      <c r="S2655" s="10">
        <f>(((J2655/60)/60)/24)+DATE(1970,1,1)</f>
        <v>41771.651932870373</v>
      </c>
      <c r="T2655" s="11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>(E2656/D2656) * 100</f>
        <v>5.1000000000000004E-2</v>
      </c>
      <c r="P2656" s="15">
        <f>(E2656/L2656)</f>
        <v>8.5</v>
      </c>
      <c r="Q2656" t="str">
        <f>MID(N2656,1,FIND("/",N2656)-1)</f>
        <v>technology</v>
      </c>
      <c r="R2656" t="str">
        <f>MID(N2656,FIND("/",N2656)+1,LEN(N2656))</f>
        <v>space exploration</v>
      </c>
      <c r="S2656" s="10">
        <f>(((J2656/60)/60)/24)+DATE(1970,1,1)</f>
        <v>42055.600995370376</v>
      </c>
      <c r="T2656" s="11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>(E2657/D2657) * 100</f>
        <v>21.033333333333335</v>
      </c>
      <c r="P2657" s="15">
        <f>(E2657/L2657)</f>
        <v>73.372093023255815</v>
      </c>
      <c r="Q2657" t="str">
        <f>MID(N2657,1,FIND("/",N2657)-1)</f>
        <v>technology</v>
      </c>
      <c r="R2657" t="str">
        <f>MID(N2657,FIND("/",N2657)+1,LEN(N2657))</f>
        <v>space exploration</v>
      </c>
      <c r="S2657" s="10">
        <f>(((J2657/60)/60)/24)+DATE(1970,1,1)</f>
        <v>42381.866284722222</v>
      </c>
      <c r="T2657" s="11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>(E2658/D2658) * 100</f>
        <v>11.436666666666667</v>
      </c>
      <c r="P2658" s="15">
        <f>(E2658/L2658)</f>
        <v>112.86184210526316</v>
      </c>
      <c r="Q2658" t="str">
        <f>MID(N2658,1,FIND("/",N2658)-1)</f>
        <v>technology</v>
      </c>
      <c r="R2658" t="str">
        <f>MID(N2658,FIND("/",N2658)+1,LEN(N2658))</f>
        <v>space exploration</v>
      </c>
      <c r="S2658" s="10">
        <f>(((J2658/60)/60)/24)+DATE(1970,1,1)</f>
        <v>42767.688518518517</v>
      </c>
      <c r="T2658" s="11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>(E2659/D2659) * 100</f>
        <v>18.737933333333334</v>
      </c>
      <c r="P2659" s="15">
        <f>(E2659/L2659)</f>
        <v>95.277627118644077</v>
      </c>
      <c r="Q2659" t="str">
        <f>MID(N2659,1,FIND("/",N2659)-1)</f>
        <v>technology</v>
      </c>
      <c r="R2659" t="str">
        <f>MID(N2659,FIND("/",N2659)+1,LEN(N2659))</f>
        <v>space exploration</v>
      </c>
      <c r="S2659" s="10">
        <f>(((J2659/60)/60)/24)+DATE(1970,1,1)</f>
        <v>42551.928854166668</v>
      </c>
      <c r="T2659" s="11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>(E2660/D2660) * 100</f>
        <v>9.285714285714286E-2</v>
      </c>
      <c r="P2660" s="15">
        <f>(E2660/L2660)</f>
        <v>22.75</v>
      </c>
      <c r="Q2660" t="str">
        <f>MID(N2660,1,FIND("/",N2660)-1)</f>
        <v>technology</v>
      </c>
      <c r="R2660" t="str">
        <f>MID(N2660,FIND("/",N2660)+1,LEN(N2660))</f>
        <v>space exploration</v>
      </c>
      <c r="S2660" s="10">
        <f>(((J2660/60)/60)/24)+DATE(1970,1,1)</f>
        <v>42551.884189814817</v>
      </c>
      <c r="T2660" s="11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>(E2661/D2661) * 100</f>
        <v>2.7204081632653061</v>
      </c>
      <c r="P2661" s="15">
        <f>(E2661/L2661)</f>
        <v>133.30000000000001</v>
      </c>
      <c r="Q2661" t="str">
        <f>MID(N2661,1,FIND("/",N2661)-1)</f>
        <v>technology</v>
      </c>
      <c r="R2661" t="str">
        <f>MID(N2661,FIND("/",N2661)+1,LEN(N2661))</f>
        <v>space exploration</v>
      </c>
      <c r="S2661" s="10">
        <f>(((J2661/60)/60)/24)+DATE(1970,1,1)</f>
        <v>42082.069560185191</v>
      </c>
      <c r="T2661" s="11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>(E2662/D2662) * 100</f>
        <v>9.5000000000000001E-2</v>
      </c>
      <c r="P2662" s="15">
        <f>(E2662/L2662)</f>
        <v>3.8</v>
      </c>
      <c r="Q2662" t="str">
        <f>MID(N2662,1,FIND("/",N2662)-1)</f>
        <v>technology</v>
      </c>
      <c r="R2662" t="str">
        <f>MID(N2662,FIND("/",N2662)+1,LEN(N2662))</f>
        <v>space exploration</v>
      </c>
      <c r="S2662" s="10">
        <f>(((J2662/60)/60)/24)+DATE(1970,1,1)</f>
        <v>42272.713171296295</v>
      </c>
      <c r="T2662" s="11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>(E2663/D2663) * 100</f>
        <v>102.89999999999999</v>
      </c>
      <c r="P2663" s="15">
        <f>(E2663/L2663)</f>
        <v>85.75</v>
      </c>
      <c r="Q2663" t="str">
        <f>MID(N2663,1,FIND("/",N2663)-1)</f>
        <v>technology</v>
      </c>
      <c r="R2663" t="str">
        <f>MID(N2663,FIND("/",N2663)+1,LEN(N2663))</f>
        <v>makerspaces</v>
      </c>
      <c r="S2663" s="10">
        <f>(((J2663/60)/60)/24)+DATE(1970,1,1)</f>
        <v>41542.958449074074</v>
      </c>
      <c r="T2663" s="11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>(E2664/D2664) * 100</f>
        <v>106.80000000000001</v>
      </c>
      <c r="P2664" s="15">
        <f>(E2664/L2664)</f>
        <v>267</v>
      </c>
      <c r="Q2664" t="str">
        <f>MID(N2664,1,FIND("/",N2664)-1)</f>
        <v>technology</v>
      </c>
      <c r="R2664" t="str">
        <f>MID(N2664,FIND("/",N2664)+1,LEN(N2664))</f>
        <v>makerspaces</v>
      </c>
      <c r="S2664" s="10">
        <f>(((J2664/60)/60)/24)+DATE(1970,1,1)</f>
        <v>42207.746678240743</v>
      </c>
      <c r="T2664" s="11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>(E2665/D2665) * 100</f>
        <v>104.59625</v>
      </c>
      <c r="P2665" s="15">
        <f>(E2665/L2665)</f>
        <v>373.55803571428572</v>
      </c>
      <c r="Q2665" t="str">
        <f>MID(N2665,1,FIND("/",N2665)-1)</f>
        <v>technology</v>
      </c>
      <c r="R2665" t="str">
        <f>MID(N2665,FIND("/",N2665)+1,LEN(N2665))</f>
        <v>makerspaces</v>
      </c>
      <c r="S2665" s="10">
        <f>(((J2665/60)/60)/24)+DATE(1970,1,1)</f>
        <v>42222.622766203705</v>
      </c>
      <c r="T2665" s="11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>(E2666/D2666) * 100</f>
        <v>103.42857142857143</v>
      </c>
      <c r="P2666" s="15">
        <f>(E2666/L2666)</f>
        <v>174.03846153846155</v>
      </c>
      <c r="Q2666" t="str">
        <f>MID(N2666,1,FIND("/",N2666)-1)</f>
        <v>technology</v>
      </c>
      <c r="R2666" t="str">
        <f>MID(N2666,FIND("/",N2666)+1,LEN(N2666))</f>
        <v>makerspaces</v>
      </c>
      <c r="S2666" s="10">
        <f>(((J2666/60)/60)/24)+DATE(1970,1,1)</f>
        <v>42313.02542824074</v>
      </c>
      <c r="T2666" s="11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>(E2667/D2667) * 100</f>
        <v>123.14285714285715</v>
      </c>
      <c r="P2667" s="15">
        <f>(E2667/L2667)</f>
        <v>93.695652173913047</v>
      </c>
      <c r="Q2667" t="str">
        <f>MID(N2667,1,FIND("/",N2667)-1)</f>
        <v>technology</v>
      </c>
      <c r="R2667" t="str">
        <f>MID(N2667,FIND("/",N2667)+1,LEN(N2667))</f>
        <v>makerspaces</v>
      </c>
      <c r="S2667" s="10">
        <f>(((J2667/60)/60)/24)+DATE(1970,1,1)</f>
        <v>42083.895532407405</v>
      </c>
      <c r="T2667" s="11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>(E2668/D2668) * 100</f>
        <v>159.29509999999999</v>
      </c>
      <c r="P2668" s="15">
        <f>(E2668/L2668)</f>
        <v>77.327718446601949</v>
      </c>
      <c r="Q2668" t="str">
        <f>MID(N2668,1,FIND("/",N2668)-1)</f>
        <v>technology</v>
      </c>
      <c r="R2668" t="str">
        <f>MID(N2668,FIND("/",N2668)+1,LEN(N2668))</f>
        <v>makerspaces</v>
      </c>
      <c r="S2668" s="10">
        <f>(((J2668/60)/60)/24)+DATE(1970,1,1)</f>
        <v>42235.764340277776</v>
      </c>
      <c r="T2668" s="11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>(E2669/D2669) * 100</f>
        <v>110.66666666666667</v>
      </c>
      <c r="P2669" s="15">
        <f>(E2669/L2669)</f>
        <v>92.222222222222229</v>
      </c>
      <c r="Q2669" t="str">
        <f>MID(N2669,1,FIND("/",N2669)-1)</f>
        <v>technology</v>
      </c>
      <c r="R2669" t="str">
        <f>MID(N2669,FIND("/",N2669)+1,LEN(N2669))</f>
        <v>makerspaces</v>
      </c>
      <c r="S2669" s="10">
        <f>(((J2669/60)/60)/24)+DATE(1970,1,1)</f>
        <v>42380.926111111112</v>
      </c>
      <c r="T2669" s="11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>(E2670/D2670) * 100</f>
        <v>170.70000000000002</v>
      </c>
      <c r="P2670" s="15">
        <f>(E2670/L2670)</f>
        <v>60.964285714285715</v>
      </c>
      <c r="Q2670" t="str">
        <f>MID(N2670,1,FIND("/",N2670)-1)</f>
        <v>technology</v>
      </c>
      <c r="R2670" t="str">
        <f>MID(N2670,FIND("/",N2670)+1,LEN(N2670))</f>
        <v>makerspaces</v>
      </c>
      <c r="S2670" s="10">
        <f>(((J2670/60)/60)/24)+DATE(1970,1,1)</f>
        <v>42275.588715277772</v>
      </c>
      <c r="T2670" s="11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>(E2671/D2671) * 100</f>
        <v>125.125</v>
      </c>
      <c r="P2671" s="15">
        <f>(E2671/L2671)</f>
        <v>91</v>
      </c>
      <c r="Q2671" t="str">
        <f>MID(N2671,1,FIND("/",N2671)-1)</f>
        <v>technology</v>
      </c>
      <c r="R2671" t="str">
        <f>MID(N2671,FIND("/",N2671)+1,LEN(N2671))</f>
        <v>makerspaces</v>
      </c>
      <c r="S2671" s="10">
        <f>(((J2671/60)/60)/24)+DATE(1970,1,1)</f>
        <v>42319.035833333335</v>
      </c>
      <c r="T2671" s="11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>(E2672/D2672) * 100</f>
        <v>6.4158609339642041</v>
      </c>
      <c r="P2672" s="15">
        <f>(E2672/L2672)</f>
        <v>41.583333333333336</v>
      </c>
      <c r="Q2672" t="str">
        <f>MID(N2672,1,FIND("/",N2672)-1)</f>
        <v>technology</v>
      </c>
      <c r="R2672" t="str">
        <f>MID(N2672,FIND("/",N2672)+1,LEN(N2672))</f>
        <v>makerspaces</v>
      </c>
      <c r="S2672" s="10">
        <f>(((J2672/60)/60)/24)+DATE(1970,1,1)</f>
        <v>41821.020601851851</v>
      </c>
      <c r="T2672" s="11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>(E2673/D2673) * 100</f>
        <v>11.343999999999999</v>
      </c>
      <c r="P2673" s="15">
        <f>(E2673/L2673)</f>
        <v>33.761904761904759</v>
      </c>
      <c r="Q2673" t="str">
        <f>MID(N2673,1,FIND("/",N2673)-1)</f>
        <v>technology</v>
      </c>
      <c r="R2673" t="str">
        <f>MID(N2673,FIND("/",N2673)+1,LEN(N2673))</f>
        <v>makerspaces</v>
      </c>
      <c r="S2673" s="10">
        <f>(((J2673/60)/60)/24)+DATE(1970,1,1)</f>
        <v>41962.749027777783</v>
      </c>
      <c r="T2673" s="11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>(E2674/D2674) * 100</f>
        <v>33.19</v>
      </c>
      <c r="P2674" s="15">
        <f>(E2674/L2674)</f>
        <v>70.61702127659575</v>
      </c>
      <c r="Q2674" t="str">
        <f>MID(N2674,1,FIND("/",N2674)-1)</f>
        <v>technology</v>
      </c>
      <c r="R2674" t="str">
        <f>MID(N2674,FIND("/",N2674)+1,LEN(N2674))</f>
        <v>makerspaces</v>
      </c>
      <c r="S2674" s="10">
        <f>(((J2674/60)/60)/24)+DATE(1970,1,1)</f>
        <v>42344.884143518517</v>
      </c>
      <c r="T2674" s="11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>(E2675/D2675) * 100</f>
        <v>27.58</v>
      </c>
      <c r="P2675" s="15">
        <f>(E2675/L2675)</f>
        <v>167.15151515151516</v>
      </c>
      <c r="Q2675" t="str">
        <f>MID(N2675,1,FIND("/",N2675)-1)</f>
        <v>technology</v>
      </c>
      <c r="R2675" t="str">
        <f>MID(N2675,FIND("/",N2675)+1,LEN(N2675))</f>
        <v>makerspaces</v>
      </c>
      <c r="S2675" s="10">
        <f>(((J2675/60)/60)/24)+DATE(1970,1,1)</f>
        <v>41912.541655092595</v>
      </c>
      <c r="T2675" s="11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>(E2676/D2676) * 100</f>
        <v>62.839999999999996</v>
      </c>
      <c r="P2676" s="15">
        <f>(E2676/L2676)</f>
        <v>128.61988304093566</v>
      </c>
      <c r="Q2676" t="str">
        <f>MID(N2676,1,FIND("/",N2676)-1)</f>
        <v>technology</v>
      </c>
      <c r="R2676" t="str">
        <f>MID(N2676,FIND("/",N2676)+1,LEN(N2676))</f>
        <v>makerspaces</v>
      </c>
      <c r="S2676" s="10">
        <f>(((J2676/60)/60)/24)+DATE(1970,1,1)</f>
        <v>42529.632754629631</v>
      </c>
      <c r="T2676" s="11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>(E2677/D2677) * 100</f>
        <v>7.5880000000000001</v>
      </c>
      <c r="P2677" s="15">
        <f>(E2677/L2677)</f>
        <v>65.41379310344827</v>
      </c>
      <c r="Q2677" t="str">
        <f>MID(N2677,1,FIND("/",N2677)-1)</f>
        <v>technology</v>
      </c>
      <c r="R2677" t="str">
        <f>MID(N2677,FIND("/",N2677)+1,LEN(N2677))</f>
        <v>makerspaces</v>
      </c>
      <c r="S2677" s="10">
        <f>(((J2677/60)/60)/24)+DATE(1970,1,1)</f>
        <v>41923.857511574075</v>
      </c>
      <c r="T2677" s="11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>(E2678/D2678) * 100</f>
        <v>50.38095238095238</v>
      </c>
      <c r="P2678" s="15">
        <f>(E2678/L2678)</f>
        <v>117.55555555555556</v>
      </c>
      <c r="Q2678" t="str">
        <f>MID(N2678,1,FIND("/",N2678)-1)</f>
        <v>technology</v>
      </c>
      <c r="R2678" t="str">
        <f>MID(N2678,FIND("/",N2678)+1,LEN(N2678))</f>
        <v>makerspaces</v>
      </c>
      <c r="S2678" s="10">
        <f>(((J2678/60)/60)/24)+DATE(1970,1,1)</f>
        <v>42482.624699074076</v>
      </c>
      <c r="T2678" s="11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>(E2679/D2679) * 100</f>
        <v>17.512820512820511</v>
      </c>
      <c r="P2679" s="15">
        <f>(E2679/L2679)</f>
        <v>126.48148148148148</v>
      </c>
      <c r="Q2679" t="str">
        <f>MID(N2679,1,FIND("/",N2679)-1)</f>
        <v>technology</v>
      </c>
      <c r="R2679" t="str">
        <f>MID(N2679,FIND("/",N2679)+1,LEN(N2679))</f>
        <v>makerspaces</v>
      </c>
      <c r="S2679" s="10">
        <f>(((J2679/60)/60)/24)+DATE(1970,1,1)</f>
        <v>41793.029432870368</v>
      </c>
      <c r="T2679" s="11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>(E2680/D2680) * 100</f>
        <v>1.375E-2</v>
      </c>
      <c r="P2680" s="15">
        <f>(E2680/L2680)</f>
        <v>550</v>
      </c>
      <c r="Q2680" t="str">
        <f>MID(N2680,1,FIND("/",N2680)-1)</f>
        <v>technology</v>
      </c>
      <c r="R2680" t="str">
        <f>MID(N2680,FIND("/",N2680)+1,LEN(N2680))</f>
        <v>makerspaces</v>
      </c>
      <c r="S2680" s="10">
        <f>(((J2680/60)/60)/24)+DATE(1970,1,1)</f>
        <v>42241.798206018517</v>
      </c>
      <c r="T2680" s="11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>(E2681/D2681) * 100</f>
        <v>0.33</v>
      </c>
      <c r="P2681" s="15">
        <f>(E2681/L2681)</f>
        <v>44</v>
      </c>
      <c r="Q2681" t="str">
        <f>MID(N2681,1,FIND("/",N2681)-1)</f>
        <v>technology</v>
      </c>
      <c r="R2681" t="str">
        <f>MID(N2681,FIND("/",N2681)+1,LEN(N2681))</f>
        <v>makerspaces</v>
      </c>
      <c r="S2681" s="10">
        <f>(((J2681/60)/60)/24)+DATE(1970,1,1)</f>
        <v>42033.001087962963</v>
      </c>
      <c r="T2681" s="11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>(E2682/D2682) * 100</f>
        <v>0.86250000000000004</v>
      </c>
      <c r="P2682" s="15">
        <f>(E2682/L2682)</f>
        <v>69</v>
      </c>
      <c r="Q2682" t="str">
        <f>MID(N2682,1,FIND("/",N2682)-1)</f>
        <v>technology</v>
      </c>
      <c r="R2682" t="str">
        <f>MID(N2682,FIND("/",N2682)+1,LEN(N2682))</f>
        <v>makerspaces</v>
      </c>
      <c r="S2682" s="10">
        <f>(((J2682/60)/60)/24)+DATE(1970,1,1)</f>
        <v>42436.211701388893</v>
      </c>
      <c r="T2682" s="11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>(E2683/D2683) * 100</f>
        <v>0.6875</v>
      </c>
      <c r="P2683" s="15">
        <f>(E2683/L2683)</f>
        <v>27.5</v>
      </c>
      <c r="Q2683" t="str">
        <f>MID(N2683,1,FIND("/",N2683)-1)</f>
        <v>food</v>
      </c>
      <c r="R2683" t="str">
        <f>MID(N2683,FIND("/",N2683)+1,LEN(N2683))</f>
        <v>food trucks</v>
      </c>
      <c r="S2683" s="10">
        <f>(((J2683/60)/60)/24)+DATE(1970,1,1)</f>
        <v>41805.895254629628</v>
      </c>
      <c r="T2683" s="11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>(E2684/D2684) * 100</f>
        <v>28.299999999999997</v>
      </c>
      <c r="P2684" s="15">
        <f>(E2684/L2684)</f>
        <v>84.9</v>
      </c>
      <c r="Q2684" t="str">
        <f>MID(N2684,1,FIND("/",N2684)-1)</f>
        <v>food</v>
      </c>
      <c r="R2684" t="str">
        <f>MID(N2684,FIND("/",N2684)+1,LEN(N2684))</f>
        <v>food trucks</v>
      </c>
      <c r="S2684" s="10">
        <f>(((J2684/60)/60)/24)+DATE(1970,1,1)</f>
        <v>41932.871990740743</v>
      </c>
      <c r="T2684" s="11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>(E2685/D2685) * 100</f>
        <v>0.24</v>
      </c>
      <c r="P2685" s="15">
        <f>(E2685/L2685)</f>
        <v>12</v>
      </c>
      <c r="Q2685" t="str">
        <f>MID(N2685,1,FIND("/",N2685)-1)</f>
        <v>food</v>
      </c>
      <c r="R2685" t="str">
        <f>MID(N2685,FIND("/",N2685)+1,LEN(N2685))</f>
        <v>food trucks</v>
      </c>
      <c r="S2685" s="10">
        <f>(((J2685/60)/60)/24)+DATE(1970,1,1)</f>
        <v>42034.75509259259</v>
      </c>
      <c r="T2685" s="11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>(E2686/D2686) * 100</f>
        <v>1.1428571428571428</v>
      </c>
      <c r="P2686" s="15">
        <f>(E2686/L2686)</f>
        <v>200</v>
      </c>
      <c r="Q2686" t="str">
        <f>MID(N2686,1,FIND("/",N2686)-1)</f>
        <v>food</v>
      </c>
      <c r="R2686" t="str">
        <f>MID(N2686,FIND("/",N2686)+1,LEN(N2686))</f>
        <v>food trucks</v>
      </c>
      <c r="S2686" s="10">
        <f>(((J2686/60)/60)/24)+DATE(1970,1,1)</f>
        <v>41820.914641203701</v>
      </c>
      <c r="T2686" s="11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>(E2687/D2687) * 100</f>
        <v>0.02</v>
      </c>
      <c r="P2687" s="15">
        <f>(E2687/L2687)</f>
        <v>10</v>
      </c>
      <c r="Q2687" t="str">
        <f>MID(N2687,1,FIND("/",N2687)-1)</f>
        <v>food</v>
      </c>
      <c r="R2687" t="str">
        <f>MID(N2687,FIND("/",N2687)+1,LEN(N2687))</f>
        <v>food trucks</v>
      </c>
      <c r="S2687" s="10">
        <f>(((J2687/60)/60)/24)+DATE(1970,1,1)</f>
        <v>42061.69594907407</v>
      </c>
      <c r="T2687" s="11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>(E2688/D2688) * 100</f>
        <v>0</v>
      </c>
      <c r="P2688" s="15" t="e">
        <f>(E2688/L2688)</f>
        <v>#DIV/0!</v>
      </c>
      <c r="Q2688" t="str">
        <f>MID(N2688,1,FIND("/",N2688)-1)</f>
        <v>food</v>
      </c>
      <c r="R2688" t="str">
        <f>MID(N2688,FIND("/",N2688)+1,LEN(N2688))</f>
        <v>food trucks</v>
      </c>
      <c r="S2688" s="10">
        <f>(((J2688/60)/60)/24)+DATE(1970,1,1)</f>
        <v>41892.974803240737</v>
      </c>
      <c r="T2688" s="11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>(E2689/D2689) * 100</f>
        <v>0</v>
      </c>
      <c r="P2689" s="15" t="e">
        <f>(E2689/L2689)</f>
        <v>#DIV/0!</v>
      </c>
      <c r="Q2689" t="str">
        <f>MID(N2689,1,FIND("/",N2689)-1)</f>
        <v>food</v>
      </c>
      <c r="R2689" t="str">
        <f>MID(N2689,FIND("/",N2689)+1,LEN(N2689))</f>
        <v>food trucks</v>
      </c>
      <c r="S2689" s="10">
        <f>(((J2689/60)/60)/24)+DATE(1970,1,1)</f>
        <v>42154.64025462963</v>
      </c>
      <c r="T2689" s="11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>(E2690/D2690) * 100</f>
        <v>0.14799999999999999</v>
      </c>
      <c r="P2690" s="15">
        <f>(E2690/L2690)</f>
        <v>5.2857142857142856</v>
      </c>
      <c r="Q2690" t="str">
        <f>MID(N2690,1,FIND("/",N2690)-1)</f>
        <v>food</v>
      </c>
      <c r="R2690" t="str">
        <f>MID(N2690,FIND("/",N2690)+1,LEN(N2690))</f>
        <v>food trucks</v>
      </c>
      <c r="S2690" s="10">
        <f>(((J2690/60)/60)/24)+DATE(1970,1,1)</f>
        <v>42028.118865740747</v>
      </c>
      <c r="T2690" s="11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>(E2691/D2691) * 100</f>
        <v>2.8571428571428571E-3</v>
      </c>
      <c r="P2691" s="15">
        <f>(E2691/L2691)</f>
        <v>1</v>
      </c>
      <c r="Q2691" t="str">
        <f>MID(N2691,1,FIND("/",N2691)-1)</f>
        <v>food</v>
      </c>
      <c r="R2691" t="str">
        <f>MID(N2691,FIND("/",N2691)+1,LEN(N2691))</f>
        <v>food trucks</v>
      </c>
      <c r="S2691" s="10">
        <f>(((J2691/60)/60)/24)+DATE(1970,1,1)</f>
        <v>42551.961689814809</v>
      </c>
      <c r="T2691" s="11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>(E2692/D2692) * 100</f>
        <v>10.7325</v>
      </c>
      <c r="P2692" s="15">
        <f>(E2692/L2692)</f>
        <v>72.762711864406782</v>
      </c>
      <c r="Q2692" t="str">
        <f>MID(N2692,1,FIND("/",N2692)-1)</f>
        <v>food</v>
      </c>
      <c r="R2692" t="str">
        <f>MID(N2692,FIND("/",N2692)+1,LEN(N2692))</f>
        <v>food trucks</v>
      </c>
      <c r="S2692" s="10">
        <f>(((J2692/60)/60)/24)+DATE(1970,1,1)</f>
        <v>42113.105046296296</v>
      </c>
      <c r="T2692" s="11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>(E2693/D2693) * 100</f>
        <v>5.3846153846153842E-2</v>
      </c>
      <c r="P2693" s="15">
        <f>(E2693/L2693)</f>
        <v>17.5</v>
      </c>
      <c r="Q2693" t="str">
        <f>MID(N2693,1,FIND("/",N2693)-1)</f>
        <v>food</v>
      </c>
      <c r="R2693" t="str">
        <f>MID(N2693,FIND("/",N2693)+1,LEN(N2693))</f>
        <v>food trucks</v>
      </c>
      <c r="S2693" s="10">
        <f>(((J2693/60)/60)/24)+DATE(1970,1,1)</f>
        <v>42089.724039351851</v>
      </c>
      <c r="T2693" s="11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>(E2694/D2694) * 100</f>
        <v>0.7142857142857143</v>
      </c>
      <c r="P2694" s="15">
        <f>(E2694/L2694)</f>
        <v>25</v>
      </c>
      <c r="Q2694" t="str">
        <f>MID(N2694,1,FIND("/",N2694)-1)</f>
        <v>food</v>
      </c>
      <c r="R2694" t="str">
        <f>MID(N2694,FIND("/",N2694)+1,LEN(N2694))</f>
        <v>food trucks</v>
      </c>
      <c r="S2694" s="10">
        <f>(((J2694/60)/60)/24)+DATE(1970,1,1)</f>
        <v>42058.334027777775</v>
      </c>
      <c r="T2694" s="11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>(E2695/D2695) * 100</f>
        <v>0.8</v>
      </c>
      <c r="P2695" s="15">
        <f>(E2695/L2695)</f>
        <v>13.333333333333334</v>
      </c>
      <c r="Q2695" t="str">
        <f>MID(N2695,1,FIND("/",N2695)-1)</f>
        <v>food</v>
      </c>
      <c r="R2695" t="str">
        <f>MID(N2695,FIND("/",N2695)+1,LEN(N2695))</f>
        <v>food trucks</v>
      </c>
      <c r="S2695" s="10">
        <f>(((J2695/60)/60)/24)+DATE(1970,1,1)</f>
        <v>41834.138495370367</v>
      </c>
      <c r="T2695" s="11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>(E2696/D2696) * 100</f>
        <v>3.3333333333333335E-3</v>
      </c>
      <c r="P2696" s="15">
        <f>(E2696/L2696)</f>
        <v>1</v>
      </c>
      <c r="Q2696" t="str">
        <f>MID(N2696,1,FIND("/",N2696)-1)</f>
        <v>food</v>
      </c>
      <c r="R2696" t="str">
        <f>MID(N2696,FIND("/",N2696)+1,LEN(N2696))</f>
        <v>food trucks</v>
      </c>
      <c r="S2696" s="10">
        <f>(((J2696/60)/60)/24)+DATE(1970,1,1)</f>
        <v>41878.140497685185</v>
      </c>
      <c r="T2696" s="11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>(E2697/D2697) * 100</f>
        <v>0.47333333333333333</v>
      </c>
      <c r="P2697" s="15">
        <f>(E2697/L2697)</f>
        <v>23.666666666666668</v>
      </c>
      <c r="Q2697" t="str">
        <f>MID(N2697,1,FIND("/",N2697)-1)</f>
        <v>food</v>
      </c>
      <c r="R2697" t="str">
        <f>MID(N2697,FIND("/",N2697)+1,LEN(N2697))</f>
        <v>food trucks</v>
      </c>
      <c r="S2697" s="10">
        <f>(((J2697/60)/60)/24)+DATE(1970,1,1)</f>
        <v>42048.181921296295</v>
      </c>
      <c r="T2697" s="11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>(E2698/D2698) * 100</f>
        <v>5.65</v>
      </c>
      <c r="P2698" s="15">
        <f>(E2698/L2698)</f>
        <v>89.21052631578948</v>
      </c>
      <c r="Q2698" t="str">
        <f>MID(N2698,1,FIND("/",N2698)-1)</f>
        <v>food</v>
      </c>
      <c r="R2698" t="str">
        <f>MID(N2698,FIND("/",N2698)+1,LEN(N2698))</f>
        <v>food trucks</v>
      </c>
      <c r="S2698" s="10">
        <f>(((J2698/60)/60)/24)+DATE(1970,1,1)</f>
        <v>41964.844444444447</v>
      </c>
      <c r="T2698" s="11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>(E2699/D2699) * 100</f>
        <v>26.35217391304348</v>
      </c>
      <c r="P2699" s="15">
        <f>(E2699/L2699)</f>
        <v>116.55769230769231</v>
      </c>
      <c r="Q2699" t="str">
        <f>MID(N2699,1,FIND("/",N2699)-1)</f>
        <v>food</v>
      </c>
      <c r="R2699" t="str">
        <f>MID(N2699,FIND("/",N2699)+1,LEN(N2699))</f>
        <v>food trucks</v>
      </c>
      <c r="S2699" s="10">
        <f>(((J2699/60)/60)/24)+DATE(1970,1,1)</f>
        <v>42187.940081018518</v>
      </c>
      <c r="T2699" s="11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>(E2700/D2700) * 100</f>
        <v>0.325125</v>
      </c>
      <c r="P2700" s="15">
        <f>(E2700/L2700)</f>
        <v>13.005000000000001</v>
      </c>
      <c r="Q2700" t="str">
        <f>MID(N2700,1,FIND("/",N2700)-1)</f>
        <v>food</v>
      </c>
      <c r="R2700" t="str">
        <f>MID(N2700,FIND("/",N2700)+1,LEN(N2700))</f>
        <v>food trucks</v>
      </c>
      <c r="S2700" s="10">
        <f>(((J2700/60)/60)/24)+DATE(1970,1,1)</f>
        <v>41787.898240740738</v>
      </c>
      <c r="T2700" s="11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>(E2701/D2701) * 100</f>
        <v>0</v>
      </c>
      <c r="P2701" s="15" t="e">
        <f>(E2701/L2701)</f>
        <v>#DIV/0!</v>
      </c>
      <c r="Q2701" t="str">
        <f>MID(N2701,1,FIND("/",N2701)-1)</f>
        <v>food</v>
      </c>
      <c r="R2701" t="str">
        <f>MID(N2701,FIND("/",N2701)+1,LEN(N2701))</f>
        <v>food trucks</v>
      </c>
      <c r="S2701" s="10">
        <f>(((J2701/60)/60)/24)+DATE(1970,1,1)</f>
        <v>41829.896562499998</v>
      </c>
      <c r="T2701" s="11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>(E2702/D2702) * 100</f>
        <v>0.7000700070007001</v>
      </c>
      <c r="P2702" s="15">
        <f>(E2702/L2702)</f>
        <v>17.5</v>
      </c>
      <c r="Q2702" t="str">
        <f>MID(N2702,1,FIND("/",N2702)-1)</f>
        <v>food</v>
      </c>
      <c r="R2702" t="str">
        <f>MID(N2702,FIND("/",N2702)+1,LEN(N2702))</f>
        <v>food trucks</v>
      </c>
      <c r="S2702" s="10">
        <f>(((J2702/60)/60)/24)+DATE(1970,1,1)</f>
        <v>41870.87467592593</v>
      </c>
      <c r="T2702" s="11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>(E2703/D2703) * 100</f>
        <v>46.176470588235297</v>
      </c>
      <c r="P2703" s="15">
        <f>(E2703/L2703)</f>
        <v>34.130434782608695</v>
      </c>
      <c r="Q2703" t="str">
        <f>MID(N2703,1,FIND("/",N2703)-1)</f>
        <v>theater</v>
      </c>
      <c r="R2703" t="str">
        <f>MID(N2703,FIND("/",N2703)+1,LEN(N2703))</f>
        <v>spaces</v>
      </c>
      <c r="S2703" s="10">
        <f>(((J2703/60)/60)/24)+DATE(1970,1,1)</f>
        <v>42801.774699074071</v>
      </c>
      <c r="T2703" s="11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>(E2704/D2704) * 100</f>
        <v>34.410000000000004</v>
      </c>
      <c r="P2704" s="15">
        <f>(E2704/L2704)</f>
        <v>132.34615384615384</v>
      </c>
      <c r="Q2704" t="str">
        <f>MID(N2704,1,FIND("/",N2704)-1)</f>
        <v>theater</v>
      </c>
      <c r="R2704" t="str">
        <f>MID(N2704,FIND("/",N2704)+1,LEN(N2704))</f>
        <v>spaces</v>
      </c>
      <c r="S2704" s="10">
        <f>(((J2704/60)/60)/24)+DATE(1970,1,1)</f>
        <v>42800.801817129628</v>
      </c>
      <c r="T2704" s="11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>(E2705/D2705) * 100</f>
        <v>103.75000000000001</v>
      </c>
      <c r="P2705" s="15">
        <f>(E2705/L2705)</f>
        <v>922.22222222222217</v>
      </c>
      <c r="Q2705" t="str">
        <f>MID(N2705,1,FIND("/",N2705)-1)</f>
        <v>theater</v>
      </c>
      <c r="R2705" t="str">
        <f>MID(N2705,FIND("/",N2705)+1,LEN(N2705))</f>
        <v>spaces</v>
      </c>
      <c r="S2705" s="10">
        <f>(((J2705/60)/60)/24)+DATE(1970,1,1)</f>
        <v>42756.690162037034</v>
      </c>
      <c r="T2705" s="11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>(E2706/D2706) * 100</f>
        <v>6.0263157894736841</v>
      </c>
      <c r="P2706" s="15">
        <f>(E2706/L2706)</f>
        <v>163.57142857142858</v>
      </c>
      <c r="Q2706" t="str">
        <f>MID(N2706,1,FIND("/",N2706)-1)</f>
        <v>theater</v>
      </c>
      <c r="R2706" t="str">
        <f>MID(N2706,FIND("/",N2706)+1,LEN(N2706))</f>
        <v>spaces</v>
      </c>
      <c r="S2706" s="10">
        <f>(((J2706/60)/60)/24)+DATE(1970,1,1)</f>
        <v>42787.862430555557</v>
      </c>
      <c r="T2706" s="11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>(E2707/D2707) * 100</f>
        <v>10.539393939393939</v>
      </c>
      <c r="P2707" s="15">
        <f>(E2707/L2707)</f>
        <v>217.375</v>
      </c>
      <c r="Q2707" t="str">
        <f>MID(N2707,1,FIND("/",N2707)-1)</f>
        <v>theater</v>
      </c>
      <c r="R2707" t="str">
        <f>MID(N2707,FIND("/",N2707)+1,LEN(N2707))</f>
        <v>spaces</v>
      </c>
      <c r="S2707" s="10">
        <f>(((J2707/60)/60)/24)+DATE(1970,1,1)</f>
        <v>42773.916180555556</v>
      </c>
      <c r="T2707" s="11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>(E2708/D2708) * 100</f>
        <v>112.29714285714284</v>
      </c>
      <c r="P2708" s="15">
        <f>(E2708/L2708)</f>
        <v>149.44486692015209</v>
      </c>
      <c r="Q2708" t="str">
        <f>MID(N2708,1,FIND("/",N2708)-1)</f>
        <v>theater</v>
      </c>
      <c r="R2708" t="str">
        <f>MID(N2708,FIND("/",N2708)+1,LEN(N2708))</f>
        <v>spaces</v>
      </c>
      <c r="S2708" s="10">
        <f>(((J2708/60)/60)/24)+DATE(1970,1,1)</f>
        <v>41899.294942129629</v>
      </c>
      <c r="T2708" s="11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>(E2709/D2709) * 100</f>
        <v>350.84462500000001</v>
      </c>
      <c r="P2709" s="15">
        <f>(E2709/L2709)</f>
        <v>71.237487309644663</v>
      </c>
      <c r="Q2709" t="str">
        <f>MID(N2709,1,FIND("/",N2709)-1)</f>
        <v>theater</v>
      </c>
      <c r="R2709" t="str">
        <f>MID(N2709,FIND("/",N2709)+1,LEN(N2709))</f>
        <v>spaces</v>
      </c>
      <c r="S2709" s="10">
        <f>(((J2709/60)/60)/24)+DATE(1970,1,1)</f>
        <v>41391.782905092594</v>
      </c>
      <c r="T2709" s="11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>(E2710/D2710) * 100</f>
        <v>233.21535</v>
      </c>
      <c r="P2710" s="15">
        <f>(E2710/L2710)</f>
        <v>44.464318398474738</v>
      </c>
      <c r="Q2710" t="str">
        <f>MID(N2710,1,FIND("/",N2710)-1)</f>
        <v>theater</v>
      </c>
      <c r="R2710" t="str">
        <f>MID(N2710,FIND("/",N2710)+1,LEN(N2710))</f>
        <v>spaces</v>
      </c>
      <c r="S2710" s="10">
        <f>(((J2710/60)/60)/24)+DATE(1970,1,1)</f>
        <v>42512.698217592595</v>
      </c>
      <c r="T2710" s="11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>(E2711/D2711) * 100</f>
        <v>101.60599999999999</v>
      </c>
      <c r="P2711" s="15">
        <f>(E2711/L2711)</f>
        <v>164.94480519480518</v>
      </c>
      <c r="Q2711" t="str">
        <f>MID(N2711,1,FIND("/",N2711)-1)</f>
        <v>theater</v>
      </c>
      <c r="R2711" t="str">
        <f>MID(N2711,FIND("/",N2711)+1,LEN(N2711))</f>
        <v>spaces</v>
      </c>
      <c r="S2711" s="10">
        <f>(((J2711/60)/60)/24)+DATE(1970,1,1)</f>
        <v>42612.149780092594</v>
      </c>
      <c r="T2711" s="11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>(E2712/D2712) * 100</f>
        <v>153.90035000000003</v>
      </c>
      <c r="P2712" s="15">
        <f>(E2712/L2712)</f>
        <v>84.871516544117654</v>
      </c>
      <c r="Q2712" t="str">
        <f>MID(N2712,1,FIND("/",N2712)-1)</f>
        <v>theater</v>
      </c>
      <c r="R2712" t="str">
        <f>MID(N2712,FIND("/",N2712)+1,LEN(N2712))</f>
        <v>spaces</v>
      </c>
      <c r="S2712" s="10">
        <f>(((J2712/60)/60)/24)+DATE(1970,1,1)</f>
        <v>41828.229490740741</v>
      </c>
      <c r="T2712" s="11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>(E2713/D2713) * 100</f>
        <v>100.7161125319693</v>
      </c>
      <c r="P2713" s="15">
        <f>(E2713/L2713)</f>
        <v>53.945205479452056</v>
      </c>
      <c r="Q2713" t="str">
        <f>MID(N2713,1,FIND("/",N2713)-1)</f>
        <v>theater</v>
      </c>
      <c r="R2713" t="str">
        <f>MID(N2713,FIND("/",N2713)+1,LEN(N2713))</f>
        <v>spaces</v>
      </c>
      <c r="S2713" s="10">
        <f>(((J2713/60)/60)/24)+DATE(1970,1,1)</f>
        <v>41780.745254629634</v>
      </c>
      <c r="T2713" s="11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>(E2714/D2714) * 100</f>
        <v>131.38181818181818</v>
      </c>
      <c r="P2714" s="15">
        <f>(E2714/L2714)</f>
        <v>50.531468531468533</v>
      </c>
      <c r="Q2714" t="str">
        <f>MID(N2714,1,FIND("/",N2714)-1)</f>
        <v>theater</v>
      </c>
      <c r="R2714" t="str">
        <f>MID(N2714,FIND("/",N2714)+1,LEN(N2714))</f>
        <v>spaces</v>
      </c>
      <c r="S2714" s="10">
        <f>(((J2714/60)/60)/24)+DATE(1970,1,1)</f>
        <v>41432.062037037038</v>
      </c>
      <c r="T2714" s="11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>(E2715/D2715) * 100</f>
        <v>102.24133333333334</v>
      </c>
      <c r="P2715" s="15">
        <f>(E2715/L2715)</f>
        <v>108.00140845070422</v>
      </c>
      <c r="Q2715" t="str">
        <f>MID(N2715,1,FIND("/",N2715)-1)</f>
        <v>theater</v>
      </c>
      <c r="R2715" t="str">
        <f>MID(N2715,FIND("/",N2715)+1,LEN(N2715))</f>
        <v>spaces</v>
      </c>
      <c r="S2715" s="10">
        <f>(((J2715/60)/60)/24)+DATE(1970,1,1)</f>
        <v>42322.653749999998</v>
      </c>
      <c r="T2715" s="11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>(E2716/D2716) * 100</f>
        <v>116.35599999999999</v>
      </c>
      <c r="P2716" s="15">
        <f>(E2716/L2716)</f>
        <v>95.373770491803285</v>
      </c>
      <c r="Q2716" t="str">
        <f>MID(N2716,1,FIND("/",N2716)-1)</f>
        <v>theater</v>
      </c>
      <c r="R2716" t="str">
        <f>MID(N2716,FIND("/",N2716)+1,LEN(N2716))</f>
        <v>spaces</v>
      </c>
      <c r="S2716" s="10">
        <f>(((J2716/60)/60)/24)+DATE(1970,1,1)</f>
        <v>42629.655046296291</v>
      </c>
      <c r="T2716" s="11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>(E2717/D2717) * 100</f>
        <v>264.62241666666665</v>
      </c>
      <c r="P2717" s="15">
        <f>(E2717/L2717)</f>
        <v>57.631016333938291</v>
      </c>
      <c r="Q2717" t="str">
        <f>MID(N2717,1,FIND("/",N2717)-1)</f>
        <v>theater</v>
      </c>
      <c r="R2717" t="str">
        <f>MID(N2717,FIND("/",N2717)+1,LEN(N2717))</f>
        <v>spaces</v>
      </c>
      <c r="S2717" s="10">
        <f>(((J2717/60)/60)/24)+DATE(1970,1,1)</f>
        <v>42387.398472222223</v>
      </c>
      <c r="T2717" s="11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>(E2718/D2718) * 100</f>
        <v>119.98010000000001</v>
      </c>
      <c r="P2718" s="15">
        <f>(E2718/L2718)</f>
        <v>64.160481283422456</v>
      </c>
      <c r="Q2718" t="str">
        <f>MID(N2718,1,FIND("/",N2718)-1)</f>
        <v>theater</v>
      </c>
      <c r="R2718" t="str">
        <f>MID(N2718,FIND("/",N2718)+1,LEN(N2718))</f>
        <v>spaces</v>
      </c>
      <c r="S2718" s="10">
        <f>(((J2718/60)/60)/24)+DATE(1970,1,1)</f>
        <v>42255.333252314813</v>
      </c>
      <c r="T2718" s="11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>(E2719/D2719) * 100</f>
        <v>120.10400000000001</v>
      </c>
      <c r="P2719" s="15">
        <f>(E2719/L2719)</f>
        <v>92.387692307692305</v>
      </c>
      <c r="Q2719" t="str">
        <f>MID(N2719,1,FIND("/",N2719)-1)</f>
        <v>theater</v>
      </c>
      <c r="R2719" t="str">
        <f>MID(N2719,FIND("/",N2719)+1,LEN(N2719))</f>
        <v>spaces</v>
      </c>
      <c r="S2719" s="10">
        <f>(((J2719/60)/60)/24)+DATE(1970,1,1)</f>
        <v>41934.914918981485</v>
      </c>
      <c r="T2719" s="11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>(E2720/D2720) * 100</f>
        <v>103.58333333333334</v>
      </c>
      <c r="P2720" s="15">
        <f>(E2720/L2720)</f>
        <v>125.97972972972973</v>
      </c>
      <c r="Q2720" t="str">
        <f>MID(N2720,1,FIND("/",N2720)-1)</f>
        <v>theater</v>
      </c>
      <c r="R2720" t="str">
        <f>MID(N2720,FIND("/",N2720)+1,LEN(N2720))</f>
        <v>spaces</v>
      </c>
      <c r="S2720" s="10">
        <f>(((J2720/60)/60)/24)+DATE(1970,1,1)</f>
        <v>42465.596585648149</v>
      </c>
      <c r="T2720" s="11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>(E2721/D2721) * 100</f>
        <v>108.83333333333334</v>
      </c>
      <c r="P2721" s="15">
        <f>(E2721/L2721)</f>
        <v>94.637681159420296</v>
      </c>
      <c r="Q2721" t="str">
        <f>MID(N2721,1,FIND("/",N2721)-1)</f>
        <v>theater</v>
      </c>
      <c r="R2721" t="str">
        <f>MID(N2721,FIND("/",N2721)+1,LEN(N2721))</f>
        <v>spaces</v>
      </c>
      <c r="S2721" s="10">
        <f>(((J2721/60)/60)/24)+DATE(1970,1,1)</f>
        <v>42418.031180555554</v>
      </c>
      <c r="T2721" s="11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>(E2722/D2722) * 100</f>
        <v>118.12400000000001</v>
      </c>
      <c r="P2722" s="15">
        <f>(E2722/L2722)</f>
        <v>170.69942196531792</v>
      </c>
      <c r="Q2722" t="str">
        <f>MID(N2722,1,FIND("/",N2722)-1)</f>
        <v>theater</v>
      </c>
      <c r="R2722" t="str">
        <f>MID(N2722,FIND("/",N2722)+1,LEN(N2722))</f>
        <v>spaces</v>
      </c>
      <c r="S2722" s="10">
        <f>(((J2722/60)/60)/24)+DATE(1970,1,1)</f>
        <v>42655.465891203698</v>
      </c>
      <c r="T2722" s="11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>(E2723/D2723) * 100</f>
        <v>1462</v>
      </c>
      <c r="P2723" s="15">
        <f>(E2723/L2723)</f>
        <v>40.762081784386616</v>
      </c>
      <c r="Q2723" t="str">
        <f>MID(N2723,1,FIND("/",N2723)-1)</f>
        <v>technology</v>
      </c>
      <c r="R2723" t="str">
        <f>MID(N2723,FIND("/",N2723)+1,LEN(N2723))</f>
        <v>hardware</v>
      </c>
      <c r="S2723" s="10">
        <f>(((J2723/60)/60)/24)+DATE(1970,1,1)</f>
        <v>41493.543958333335</v>
      </c>
      <c r="T2723" s="11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>(E2724/D2724) * 100</f>
        <v>252.54</v>
      </c>
      <c r="P2724" s="15">
        <f>(E2724/L2724)</f>
        <v>68.254054054054052</v>
      </c>
      <c r="Q2724" t="str">
        <f>MID(N2724,1,FIND("/",N2724)-1)</f>
        <v>technology</v>
      </c>
      <c r="R2724" t="str">
        <f>MID(N2724,FIND("/",N2724)+1,LEN(N2724))</f>
        <v>hardware</v>
      </c>
      <c r="S2724" s="10">
        <f>(((J2724/60)/60)/24)+DATE(1970,1,1)</f>
        <v>42704.857094907406</v>
      </c>
      <c r="T2724" s="11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>(E2725/D2725) * 100</f>
        <v>140.05000000000001</v>
      </c>
      <c r="P2725" s="15">
        <f>(E2725/L2725)</f>
        <v>95.48863636363636</v>
      </c>
      <c r="Q2725" t="str">
        <f>MID(N2725,1,FIND("/",N2725)-1)</f>
        <v>technology</v>
      </c>
      <c r="R2725" t="str">
        <f>MID(N2725,FIND("/",N2725)+1,LEN(N2725))</f>
        <v>hardware</v>
      </c>
      <c r="S2725" s="10">
        <f>(((J2725/60)/60)/24)+DATE(1970,1,1)</f>
        <v>41944.83898148148</v>
      </c>
      <c r="T2725" s="11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>(E2726/D2726) * 100</f>
        <v>296.87520259319291</v>
      </c>
      <c r="P2726" s="15">
        <f>(E2726/L2726)</f>
        <v>7.1902649656526005</v>
      </c>
      <c r="Q2726" t="str">
        <f>MID(N2726,1,FIND("/",N2726)-1)</f>
        <v>technology</v>
      </c>
      <c r="R2726" t="str">
        <f>MID(N2726,FIND("/",N2726)+1,LEN(N2726))</f>
        <v>hardware</v>
      </c>
      <c r="S2726" s="10">
        <f>(((J2726/60)/60)/24)+DATE(1970,1,1)</f>
        <v>42199.32707175926</v>
      </c>
      <c r="T2726" s="11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>(E2727/D2727) * 100</f>
        <v>144.54249999999999</v>
      </c>
      <c r="P2727" s="15">
        <f>(E2727/L2727)</f>
        <v>511.65486725663715</v>
      </c>
      <c r="Q2727" t="str">
        <f>MID(N2727,1,FIND("/",N2727)-1)</f>
        <v>technology</v>
      </c>
      <c r="R2727" t="str">
        <f>MID(N2727,FIND("/",N2727)+1,LEN(N2727))</f>
        <v>hardware</v>
      </c>
      <c r="S2727" s="10">
        <f>(((J2727/60)/60)/24)+DATE(1970,1,1)</f>
        <v>42745.744618055556</v>
      </c>
      <c r="T2727" s="11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>(E2728/D2728) * 100</f>
        <v>105.745</v>
      </c>
      <c r="P2728" s="15">
        <f>(E2728/L2728)</f>
        <v>261.74504950495049</v>
      </c>
      <c r="Q2728" t="str">
        <f>MID(N2728,1,FIND("/",N2728)-1)</f>
        <v>technology</v>
      </c>
      <c r="R2728" t="str">
        <f>MID(N2728,FIND("/",N2728)+1,LEN(N2728))</f>
        <v>hardware</v>
      </c>
      <c r="S2728" s="10">
        <f>(((J2728/60)/60)/24)+DATE(1970,1,1)</f>
        <v>42452.579988425925</v>
      </c>
      <c r="T2728" s="11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>(E2729/D2729) * 100</f>
        <v>493.21000000000004</v>
      </c>
      <c r="P2729" s="15">
        <f>(E2729/L2729)</f>
        <v>69.760961810466767</v>
      </c>
      <c r="Q2729" t="str">
        <f>MID(N2729,1,FIND("/",N2729)-1)</f>
        <v>technology</v>
      </c>
      <c r="R2729" t="str">
        <f>MID(N2729,FIND("/",N2729)+1,LEN(N2729))</f>
        <v>hardware</v>
      </c>
      <c r="S2729" s="10">
        <f>(((J2729/60)/60)/24)+DATE(1970,1,1)</f>
        <v>42198.676655092597</v>
      </c>
      <c r="T2729" s="11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>(E2730/D2730) * 100</f>
        <v>201.82666666666668</v>
      </c>
      <c r="P2730" s="15">
        <f>(E2730/L2730)</f>
        <v>77.229591836734699</v>
      </c>
      <c r="Q2730" t="str">
        <f>MID(N2730,1,FIND("/",N2730)-1)</f>
        <v>technology</v>
      </c>
      <c r="R2730" t="str">
        <f>MID(N2730,FIND("/",N2730)+1,LEN(N2730))</f>
        <v>hardware</v>
      </c>
      <c r="S2730" s="10">
        <f>(((J2730/60)/60)/24)+DATE(1970,1,1)</f>
        <v>42333.59993055556</v>
      </c>
      <c r="T2730" s="11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>(E2731/D2731) * 100</f>
        <v>104.44</v>
      </c>
      <c r="P2731" s="15">
        <f>(E2731/L2731)</f>
        <v>340.56521739130437</v>
      </c>
      <c r="Q2731" t="str">
        <f>MID(N2731,1,FIND("/",N2731)-1)</f>
        <v>technology</v>
      </c>
      <c r="R2731" t="str">
        <f>MID(N2731,FIND("/",N2731)+1,LEN(N2731))</f>
        <v>hardware</v>
      </c>
      <c r="S2731" s="10">
        <f>(((J2731/60)/60)/24)+DATE(1970,1,1)</f>
        <v>42095.240706018521</v>
      </c>
      <c r="T2731" s="11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>(E2732/D2732) * 100</f>
        <v>170.29262962962963</v>
      </c>
      <c r="P2732" s="15">
        <f>(E2732/L2732)</f>
        <v>67.417903225806455</v>
      </c>
      <c r="Q2732" t="str">
        <f>MID(N2732,1,FIND("/",N2732)-1)</f>
        <v>technology</v>
      </c>
      <c r="R2732" t="str">
        <f>MID(N2732,FIND("/",N2732)+1,LEN(N2732))</f>
        <v>hardware</v>
      </c>
      <c r="S2732" s="10">
        <f>(((J2732/60)/60)/24)+DATE(1970,1,1)</f>
        <v>41351.541377314818</v>
      </c>
      <c r="T2732" s="11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>(E2733/D2733) * 100</f>
        <v>104.30333333333333</v>
      </c>
      <c r="P2733" s="15">
        <f>(E2733/L2733)</f>
        <v>845.70270270270271</v>
      </c>
      <c r="Q2733" t="str">
        <f>MID(N2733,1,FIND("/",N2733)-1)</f>
        <v>technology</v>
      </c>
      <c r="R2733" t="str">
        <f>MID(N2733,FIND("/",N2733)+1,LEN(N2733))</f>
        <v>hardware</v>
      </c>
      <c r="S2733" s="10">
        <f>(((J2733/60)/60)/24)+DATE(1970,1,1)</f>
        <v>41872.525717592594</v>
      </c>
      <c r="T2733" s="11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>(E2734/D2734) * 100</f>
        <v>118.25000000000001</v>
      </c>
      <c r="P2734" s="15">
        <f>(E2734/L2734)</f>
        <v>97.191780821917803</v>
      </c>
      <c r="Q2734" t="str">
        <f>MID(N2734,1,FIND("/",N2734)-1)</f>
        <v>technology</v>
      </c>
      <c r="R2734" t="str">
        <f>MID(N2734,FIND("/",N2734)+1,LEN(N2734))</f>
        <v>hardware</v>
      </c>
      <c r="S2734" s="10">
        <f>(((J2734/60)/60)/24)+DATE(1970,1,1)</f>
        <v>41389.808194444442</v>
      </c>
      <c r="T2734" s="11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>(E2735/D2735) * 100</f>
        <v>107.538</v>
      </c>
      <c r="P2735" s="15">
        <f>(E2735/L2735)</f>
        <v>451.84033613445376</v>
      </c>
      <c r="Q2735" t="str">
        <f>MID(N2735,1,FIND("/",N2735)-1)</f>
        <v>technology</v>
      </c>
      <c r="R2735" t="str">
        <f>MID(N2735,FIND("/",N2735)+1,LEN(N2735))</f>
        <v>hardware</v>
      </c>
      <c r="S2735" s="10">
        <f>(((J2735/60)/60)/24)+DATE(1970,1,1)</f>
        <v>42044.272847222222</v>
      </c>
      <c r="T2735" s="11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>(E2736/D2736) * 100</f>
        <v>2260300</v>
      </c>
      <c r="P2736" s="15">
        <f>(E2736/L2736)</f>
        <v>138.66871165644173</v>
      </c>
      <c r="Q2736" t="str">
        <f>MID(N2736,1,FIND("/",N2736)-1)</f>
        <v>technology</v>
      </c>
      <c r="R2736" t="str">
        <f>MID(N2736,FIND("/",N2736)+1,LEN(N2736))</f>
        <v>hardware</v>
      </c>
      <c r="S2736" s="10">
        <f>(((J2736/60)/60)/24)+DATE(1970,1,1)</f>
        <v>42626.668888888889</v>
      </c>
      <c r="T2736" s="11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>(E2737/D2737) * 100</f>
        <v>978.13466666666682</v>
      </c>
      <c r="P2737" s="15">
        <f>(E2737/L2737)</f>
        <v>21.640147492625371</v>
      </c>
      <c r="Q2737" t="str">
        <f>MID(N2737,1,FIND("/",N2737)-1)</f>
        <v>technology</v>
      </c>
      <c r="R2737" t="str">
        <f>MID(N2737,FIND("/",N2737)+1,LEN(N2737))</f>
        <v>hardware</v>
      </c>
      <c r="S2737" s="10">
        <f>(((J2737/60)/60)/24)+DATE(1970,1,1)</f>
        <v>41316.120949074073</v>
      </c>
      <c r="T2737" s="11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>(E2738/D2738) * 100</f>
        <v>122.9</v>
      </c>
      <c r="P2738" s="15">
        <f>(E2738/L2738)</f>
        <v>169.51724137931035</v>
      </c>
      <c r="Q2738" t="str">
        <f>MID(N2738,1,FIND("/",N2738)-1)</f>
        <v>technology</v>
      </c>
      <c r="R2738" t="str">
        <f>MID(N2738,FIND("/",N2738)+1,LEN(N2738))</f>
        <v>hardware</v>
      </c>
      <c r="S2738" s="10">
        <f>(((J2738/60)/60)/24)+DATE(1970,1,1)</f>
        <v>41722.666354166664</v>
      </c>
      <c r="T2738" s="11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>(E2739/D2739) * 100</f>
        <v>246.0608</v>
      </c>
      <c r="P2739" s="15">
        <f>(E2739/L2739)</f>
        <v>161.88210526315791</v>
      </c>
      <c r="Q2739" t="str">
        <f>MID(N2739,1,FIND("/",N2739)-1)</f>
        <v>technology</v>
      </c>
      <c r="R2739" t="str">
        <f>MID(N2739,FIND("/",N2739)+1,LEN(N2739))</f>
        <v>hardware</v>
      </c>
      <c r="S2739" s="10">
        <f>(((J2739/60)/60)/24)+DATE(1970,1,1)</f>
        <v>41611.917673611111</v>
      </c>
      <c r="T2739" s="11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>(E2740/D2740) * 100</f>
        <v>147.94</v>
      </c>
      <c r="P2740" s="15">
        <f>(E2740/L2740)</f>
        <v>493.13333333333333</v>
      </c>
      <c r="Q2740" t="str">
        <f>MID(N2740,1,FIND("/",N2740)-1)</f>
        <v>technology</v>
      </c>
      <c r="R2740" t="str">
        <f>MID(N2740,FIND("/",N2740)+1,LEN(N2740))</f>
        <v>hardware</v>
      </c>
      <c r="S2740" s="10">
        <f>(((J2740/60)/60)/24)+DATE(1970,1,1)</f>
        <v>42620.143564814818</v>
      </c>
      <c r="T2740" s="11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>(E2741/D2741) * 100</f>
        <v>384.09090909090907</v>
      </c>
      <c r="P2741" s="15">
        <f>(E2741/L2741)</f>
        <v>22.120418848167539</v>
      </c>
      <c r="Q2741" t="str">
        <f>MID(N2741,1,FIND("/",N2741)-1)</f>
        <v>technology</v>
      </c>
      <c r="R2741" t="str">
        <f>MID(N2741,FIND("/",N2741)+1,LEN(N2741))</f>
        <v>hardware</v>
      </c>
      <c r="S2741" s="10">
        <f>(((J2741/60)/60)/24)+DATE(1970,1,1)</f>
        <v>41719.887928240743</v>
      </c>
      <c r="T2741" s="11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>(E2742/D2742) * 100</f>
        <v>103.33333333333334</v>
      </c>
      <c r="P2742" s="15">
        <f>(E2742/L2742)</f>
        <v>18.235294117647058</v>
      </c>
      <c r="Q2742" t="str">
        <f>MID(N2742,1,FIND("/",N2742)-1)</f>
        <v>technology</v>
      </c>
      <c r="R2742" t="str">
        <f>MID(N2742,FIND("/",N2742)+1,LEN(N2742))</f>
        <v>hardware</v>
      </c>
      <c r="S2742" s="10">
        <f>(((J2742/60)/60)/24)+DATE(1970,1,1)</f>
        <v>42045.031851851847</v>
      </c>
      <c r="T2742" s="11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>(E2743/D2743) * 100</f>
        <v>0.43750000000000006</v>
      </c>
      <c r="P2743" s="15">
        <f>(E2743/L2743)</f>
        <v>8.75</v>
      </c>
      <c r="Q2743" t="str">
        <f>MID(N2743,1,FIND("/",N2743)-1)</f>
        <v>publishing</v>
      </c>
      <c r="R2743" t="str">
        <f>MID(N2743,FIND("/",N2743)+1,LEN(N2743))</f>
        <v>children's books</v>
      </c>
      <c r="S2743" s="10">
        <f>(((J2743/60)/60)/24)+DATE(1970,1,1)</f>
        <v>41911.657430555555</v>
      </c>
      <c r="T2743" s="11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>(E2744/D2744) * 100</f>
        <v>29.24</v>
      </c>
      <c r="P2744" s="15">
        <f>(E2744/L2744)</f>
        <v>40.611111111111114</v>
      </c>
      <c r="Q2744" t="str">
        <f>MID(N2744,1,FIND("/",N2744)-1)</f>
        <v>publishing</v>
      </c>
      <c r="R2744" t="str">
        <f>MID(N2744,FIND("/",N2744)+1,LEN(N2744))</f>
        <v>children's books</v>
      </c>
      <c r="S2744" s="10">
        <f>(((J2744/60)/60)/24)+DATE(1970,1,1)</f>
        <v>41030.719756944447</v>
      </c>
      <c r="T2744" s="11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>(E2745/D2745) * 100</f>
        <v>0</v>
      </c>
      <c r="P2745" s="15" t="e">
        <f>(E2745/L2745)</f>
        <v>#DIV/0!</v>
      </c>
      <c r="Q2745" t="str">
        <f>MID(N2745,1,FIND("/",N2745)-1)</f>
        <v>publishing</v>
      </c>
      <c r="R2745" t="str">
        <f>MID(N2745,FIND("/",N2745)+1,LEN(N2745))</f>
        <v>children's books</v>
      </c>
      <c r="S2745" s="10">
        <f>(((J2745/60)/60)/24)+DATE(1970,1,1)</f>
        <v>42632.328784722224</v>
      </c>
      <c r="T2745" s="11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>(E2746/D2746) * 100</f>
        <v>5.21875</v>
      </c>
      <c r="P2746" s="15">
        <f>(E2746/L2746)</f>
        <v>37.954545454545453</v>
      </c>
      <c r="Q2746" t="str">
        <f>MID(N2746,1,FIND("/",N2746)-1)</f>
        <v>publishing</v>
      </c>
      <c r="R2746" t="str">
        <f>MID(N2746,FIND("/",N2746)+1,LEN(N2746))</f>
        <v>children's books</v>
      </c>
      <c r="S2746" s="10">
        <f>(((J2746/60)/60)/24)+DATE(1970,1,1)</f>
        <v>40938.062476851854</v>
      </c>
      <c r="T2746" s="11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>(E2747/D2747) * 100</f>
        <v>21.887499999999999</v>
      </c>
      <c r="P2747" s="15">
        <f>(E2747/L2747)</f>
        <v>35.734693877551024</v>
      </c>
      <c r="Q2747" t="str">
        <f>MID(N2747,1,FIND("/",N2747)-1)</f>
        <v>publishing</v>
      </c>
      <c r="R2747" t="str">
        <f>MID(N2747,FIND("/",N2747)+1,LEN(N2747))</f>
        <v>children's books</v>
      </c>
      <c r="S2747" s="10">
        <f>(((J2747/60)/60)/24)+DATE(1970,1,1)</f>
        <v>41044.988055555557</v>
      </c>
      <c r="T2747" s="11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>(E2748/D2748) * 100</f>
        <v>26.700000000000003</v>
      </c>
      <c r="P2748" s="15">
        <f>(E2748/L2748)</f>
        <v>42.157894736842103</v>
      </c>
      <c r="Q2748" t="str">
        <f>MID(N2748,1,FIND("/",N2748)-1)</f>
        <v>publishing</v>
      </c>
      <c r="R2748" t="str">
        <f>MID(N2748,FIND("/",N2748)+1,LEN(N2748))</f>
        <v>children's books</v>
      </c>
      <c r="S2748" s="10">
        <f>(((J2748/60)/60)/24)+DATE(1970,1,1)</f>
        <v>41850.781377314815</v>
      </c>
      <c r="T2748" s="11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>(E2749/D2749) * 100</f>
        <v>28.000000000000004</v>
      </c>
      <c r="P2749" s="15">
        <f>(E2749/L2749)</f>
        <v>35</v>
      </c>
      <c r="Q2749" t="str">
        <f>MID(N2749,1,FIND("/",N2749)-1)</f>
        <v>publishing</v>
      </c>
      <c r="R2749" t="str">
        <f>MID(N2749,FIND("/",N2749)+1,LEN(N2749))</f>
        <v>children's books</v>
      </c>
      <c r="S2749" s="10">
        <f>(((J2749/60)/60)/24)+DATE(1970,1,1)</f>
        <v>41044.64811342593</v>
      </c>
      <c r="T2749" s="11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>(E2750/D2750) * 100</f>
        <v>1.06</v>
      </c>
      <c r="P2750" s="15">
        <f>(E2750/L2750)</f>
        <v>13.25</v>
      </c>
      <c r="Q2750" t="str">
        <f>MID(N2750,1,FIND("/",N2750)-1)</f>
        <v>publishing</v>
      </c>
      <c r="R2750" t="str">
        <f>MID(N2750,FIND("/",N2750)+1,LEN(N2750))</f>
        <v>children's books</v>
      </c>
      <c r="S2750" s="10">
        <f>(((J2750/60)/60)/24)+DATE(1970,1,1)</f>
        <v>42585.7106712963</v>
      </c>
      <c r="T2750" s="11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>(E2751/D2751) * 100</f>
        <v>1.0999999999999999</v>
      </c>
      <c r="P2751" s="15">
        <f>(E2751/L2751)</f>
        <v>55</v>
      </c>
      <c r="Q2751" t="str">
        <f>MID(N2751,1,FIND("/",N2751)-1)</f>
        <v>publishing</v>
      </c>
      <c r="R2751" t="str">
        <f>MID(N2751,FIND("/",N2751)+1,LEN(N2751))</f>
        <v>children's books</v>
      </c>
      <c r="S2751" s="10">
        <f>(((J2751/60)/60)/24)+DATE(1970,1,1)</f>
        <v>42068.799039351856</v>
      </c>
      <c r="T2751" s="11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>(E2752/D2752) * 100</f>
        <v>0</v>
      </c>
      <c r="P2752" s="15" t="e">
        <f>(E2752/L2752)</f>
        <v>#DIV/0!</v>
      </c>
      <c r="Q2752" t="str">
        <f>MID(N2752,1,FIND("/",N2752)-1)</f>
        <v>publishing</v>
      </c>
      <c r="R2752" t="str">
        <f>MID(N2752,FIND("/",N2752)+1,LEN(N2752))</f>
        <v>children's books</v>
      </c>
      <c r="S2752" s="10">
        <f>(((J2752/60)/60)/24)+DATE(1970,1,1)</f>
        <v>41078.899826388886</v>
      </c>
      <c r="T2752" s="11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>(E2753/D2753) * 100</f>
        <v>0</v>
      </c>
      <c r="P2753" s="15" t="e">
        <f>(E2753/L2753)</f>
        <v>#DIV/0!</v>
      </c>
      <c r="Q2753" t="str">
        <f>MID(N2753,1,FIND("/",N2753)-1)</f>
        <v>publishing</v>
      </c>
      <c r="R2753" t="str">
        <f>MID(N2753,FIND("/",N2753)+1,LEN(N2753))</f>
        <v>children's books</v>
      </c>
      <c r="S2753" s="10">
        <f>(((J2753/60)/60)/24)+DATE(1970,1,1)</f>
        <v>41747.887060185189</v>
      </c>
      <c r="T2753" s="11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>(E2754/D2754) * 100</f>
        <v>11.458333333333332</v>
      </c>
      <c r="P2754" s="15">
        <f>(E2754/L2754)</f>
        <v>39.285714285714285</v>
      </c>
      <c r="Q2754" t="str">
        <f>MID(N2754,1,FIND("/",N2754)-1)</f>
        <v>publishing</v>
      </c>
      <c r="R2754" t="str">
        <f>MID(N2754,FIND("/",N2754)+1,LEN(N2754))</f>
        <v>children's books</v>
      </c>
      <c r="S2754" s="10">
        <f>(((J2754/60)/60)/24)+DATE(1970,1,1)</f>
        <v>40855.765092592592</v>
      </c>
      <c r="T2754" s="11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>(E2755/D2755) * 100</f>
        <v>19</v>
      </c>
      <c r="P2755" s="15">
        <f>(E2755/L2755)</f>
        <v>47.5</v>
      </c>
      <c r="Q2755" t="str">
        <f>MID(N2755,1,FIND("/",N2755)-1)</f>
        <v>publishing</v>
      </c>
      <c r="R2755" t="str">
        <f>MID(N2755,FIND("/",N2755)+1,LEN(N2755))</f>
        <v>children's books</v>
      </c>
      <c r="S2755" s="10">
        <f>(((J2755/60)/60)/24)+DATE(1970,1,1)</f>
        <v>41117.900729166664</v>
      </c>
      <c r="T2755" s="11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>(E2756/D2756) * 100</f>
        <v>0</v>
      </c>
      <c r="P2756" s="15" t="e">
        <f>(E2756/L2756)</f>
        <v>#DIV/0!</v>
      </c>
      <c r="Q2756" t="str">
        <f>MID(N2756,1,FIND("/",N2756)-1)</f>
        <v>publishing</v>
      </c>
      <c r="R2756" t="str">
        <f>MID(N2756,FIND("/",N2756)+1,LEN(N2756))</f>
        <v>children's books</v>
      </c>
      <c r="S2756" s="10">
        <f>(((J2756/60)/60)/24)+DATE(1970,1,1)</f>
        <v>41863.636006944449</v>
      </c>
      <c r="T2756" s="11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>(E2757/D2757) * 100</f>
        <v>52</v>
      </c>
      <c r="P2757" s="15">
        <f>(E2757/L2757)</f>
        <v>17.333333333333332</v>
      </c>
      <c r="Q2757" t="str">
        <f>MID(N2757,1,FIND("/",N2757)-1)</f>
        <v>publishing</v>
      </c>
      <c r="R2757" t="str">
        <f>MID(N2757,FIND("/",N2757)+1,LEN(N2757))</f>
        <v>children's books</v>
      </c>
      <c r="S2757" s="10">
        <f>(((J2757/60)/60)/24)+DATE(1970,1,1)</f>
        <v>42072.790821759263</v>
      </c>
      <c r="T2757" s="11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>(E2758/D2758) * 100</f>
        <v>10.48</v>
      </c>
      <c r="P2758" s="15">
        <f>(E2758/L2758)</f>
        <v>31.757575757575758</v>
      </c>
      <c r="Q2758" t="str">
        <f>MID(N2758,1,FIND("/",N2758)-1)</f>
        <v>publishing</v>
      </c>
      <c r="R2758" t="str">
        <f>MID(N2758,FIND("/",N2758)+1,LEN(N2758))</f>
        <v>children's books</v>
      </c>
      <c r="S2758" s="10">
        <f>(((J2758/60)/60)/24)+DATE(1970,1,1)</f>
        <v>41620.90047453704</v>
      </c>
      <c r="T2758" s="11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>(E2759/D2759) * 100</f>
        <v>0.66666666666666674</v>
      </c>
      <c r="P2759" s="15">
        <f>(E2759/L2759)</f>
        <v>5</v>
      </c>
      <c r="Q2759" t="str">
        <f>MID(N2759,1,FIND("/",N2759)-1)</f>
        <v>publishing</v>
      </c>
      <c r="R2759" t="str">
        <f>MID(N2759,FIND("/",N2759)+1,LEN(N2759))</f>
        <v>children's books</v>
      </c>
      <c r="S2759" s="10">
        <f>(((J2759/60)/60)/24)+DATE(1970,1,1)</f>
        <v>42573.65662037037</v>
      </c>
      <c r="T2759" s="11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>(E2760/D2760) * 100</f>
        <v>11.700000000000001</v>
      </c>
      <c r="P2760" s="15">
        <f>(E2760/L2760)</f>
        <v>39</v>
      </c>
      <c r="Q2760" t="str">
        <f>MID(N2760,1,FIND("/",N2760)-1)</f>
        <v>publishing</v>
      </c>
      <c r="R2760" t="str">
        <f>MID(N2760,FIND("/",N2760)+1,LEN(N2760))</f>
        <v>children's books</v>
      </c>
      <c r="S2760" s="10">
        <f>(((J2760/60)/60)/24)+DATE(1970,1,1)</f>
        <v>42639.441932870366</v>
      </c>
      <c r="T2760" s="11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>(E2761/D2761) * 100</f>
        <v>10.5</v>
      </c>
      <c r="P2761" s="15">
        <f>(E2761/L2761)</f>
        <v>52.5</v>
      </c>
      <c r="Q2761" t="str">
        <f>MID(N2761,1,FIND("/",N2761)-1)</f>
        <v>publishing</v>
      </c>
      <c r="R2761" t="str">
        <f>MID(N2761,FIND("/",N2761)+1,LEN(N2761))</f>
        <v>children's books</v>
      </c>
      <c r="S2761" s="10">
        <f>(((J2761/60)/60)/24)+DATE(1970,1,1)</f>
        <v>42524.36650462963</v>
      </c>
      <c r="T2761" s="11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>(E2762/D2762) * 100</f>
        <v>0</v>
      </c>
      <c r="P2762" s="15" t="e">
        <f>(E2762/L2762)</f>
        <v>#DIV/0!</v>
      </c>
      <c r="Q2762" t="str">
        <f>MID(N2762,1,FIND("/",N2762)-1)</f>
        <v>publishing</v>
      </c>
      <c r="R2762" t="str">
        <f>MID(N2762,FIND("/",N2762)+1,LEN(N2762))</f>
        <v>children's books</v>
      </c>
      <c r="S2762" s="10">
        <f>(((J2762/60)/60)/24)+DATE(1970,1,1)</f>
        <v>41415.461319444446</v>
      </c>
      <c r="T2762" s="11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>(E2763/D2763) * 100</f>
        <v>0.72</v>
      </c>
      <c r="P2763" s="15">
        <f>(E2763/L2763)</f>
        <v>9</v>
      </c>
      <c r="Q2763" t="str">
        <f>MID(N2763,1,FIND("/",N2763)-1)</f>
        <v>publishing</v>
      </c>
      <c r="R2763" t="str">
        <f>MID(N2763,FIND("/",N2763)+1,LEN(N2763))</f>
        <v>children's books</v>
      </c>
      <c r="S2763" s="10">
        <f>(((J2763/60)/60)/24)+DATE(1970,1,1)</f>
        <v>41247.063576388886</v>
      </c>
      <c r="T2763" s="11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>(E2764/D2764) * 100</f>
        <v>0.76923076923076927</v>
      </c>
      <c r="P2764" s="15">
        <f>(E2764/L2764)</f>
        <v>25</v>
      </c>
      <c r="Q2764" t="str">
        <f>MID(N2764,1,FIND("/",N2764)-1)</f>
        <v>publishing</v>
      </c>
      <c r="R2764" t="str">
        <f>MID(N2764,FIND("/",N2764)+1,LEN(N2764))</f>
        <v>children's books</v>
      </c>
      <c r="S2764" s="10">
        <f>(((J2764/60)/60)/24)+DATE(1970,1,1)</f>
        <v>40927.036979166667</v>
      </c>
      <c r="T2764" s="11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>(E2765/D2765) * 100</f>
        <v>0.22842639593908631</v>
      </c>
      <c r="P2765" s="15">
        <f>(E2765/L2765)</f>
        <v>30</v>
      </c>
      <c r="Q2765" t="str">
        <f>MID(N2765,1,FIND("/",N2765)-1)</f>
        <v>publishing</v>
      </c>
      <c r="R2765" t="str">
        <f>MID(N2765,FIND("/",N2765)+1,LEN(N2765))</f>
        <v>children's books</v>
      </c>
      <c r="S2765" s="10">
        <f>(((J2765/60)/60)/24)+DATE(1970,1,1)</f>
        <v>41373.579675925925</v>
      </c>
      <c r="T2765" s="11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>(E2766/D2766) * 100</f>
        <v>1.125</v>
      </c>
      <c r="P2766" s="15">
        <f>(E2766/L2766)</f>
        <v>11.25</v>
      </c>
      <c r="Q2766" t="str">
        <f>MID(N2766,1,FIND("/",N2766)-1)</f>
        <v>publishing</v>
      </c>
      <c r="R2766" t="str">
        <f>MID(N2766,FIND("/",N2766)+1,LEN(N2766))</f>
        <v>children's books</v>
      </c>
      <c r="S2766" s="10">
        <f>(((J2766/60)/60)/24)+DATE(1970,1,1)</f>
        <v>41030.292025462964</v>
      </c>
      <c r="T2766" s="11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>(E2767/D2767) * 100</f>
        <v>0</v>
      </c>
      <c r="P2767" s="15" t="e">
        <f>(E2767/L2767)</f>
        <v>#DIV/0!</v>
      </c>
      <c r="Q2767" t="str">
        <f>MID(N2767,1,FIND("/",N2767)-1)</f>
        <v>publishing</v>
      </c>
      <c r="R2767" t="str">
        <f>MID(N2767,FIND("/",N2767)+1,LEN(N2767))</f>
        <v>children's books</v>
      </c>
      <c r="S2767" s="10">
        <f>(((J2767/60)/60)/24)+DATE(1970,1,1)</f>
        <v>41194.579027777778</v>
      </c>
      <c r="T2767" s="11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>(E2768/D2768) * 100</f>
        <v>2</v>
      </c>
      <c r="P2768" s="15">
        <f>(E2768/L2768)</f>
        <v>25</v>
      </c>
      <c r="Q2768" t="str">
        <f>MID(N2768,1,FIND("/",N2768)-1)</f>
        <v>publishing</v>
      </c>
      <c r="R2768" t="str">
        <f>MID(N2768,FIND("/",N2768)+1,LEN(N2768))</f>
        <v>children's books</v>
      </c>
      <c r="S2768" s="10">
        <f>(((J2768/60)/60)/24)+DATE(1970,1,1)</f>
        <v>40736.668032407404</v>
      </c>
      <c r="T2768" s="11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>(E2769/D2769) * 100</f>
        <v>0.85000000000000009</v>
      </c>
      <c r="P2769" s="15">
        <f>(E2769/L2769)</f>
        <v>11.333333333333334</v>
      </c>
      <c r="Q2769" t="str">
        <f>MID(N2769,1,FIND("/",N2769)-1)</f>
        <v>publishing</v>
      </c>
      <c r="R2769" t="str">
        <f>MID(N2769,FIND("/",N2769)+1,LEN(N2769))</f>
        <v>children's books</v>
      </c>
      <c r="S2769" s="10">
        <f>(((J2769/60)/60)/24)+DATE(1970,1,1)</f>
        <v>42172.958912037036</v>
      </c>
      <c r="T2769" s="11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>(E2770/D2770) * 100</f>
        <v>14.314285714285715</v>
      </c>
      <c r="P2770" s="15">
        <f>(E2770/L2770)</f>
        <v>29.470588235294116</v>
      </c>
      <c r="Q2770" t="str">
        <f>MID(N2770,1,FIND("/",N2770)-1)</f>
        <v>publishing</v>
      </c>
      <c r="R2770" t="str">
        <f>MID(N2770,FIND("/",N2770)+1,LEN(N2770))</f>
        <v>children's books</v>
      </c>
      <c r="S2770" s="10">
        <f>(((J2770/60)/60)/24)+DATE(1970,1,1)</f>
        <v>40967.614849537036</v>
      </c>
      <c r="T2770" s="11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>(E2771/D2771) * 100</f>
        <v>0.25</v>
      </c>
      <c r="P2771" s="15">
        <f>(E2771/L2771)</f>
        <v>1</v>
      </c>
      <c r="Q2771" t="str">
        <f>MID(N2771,1,FIND("/",N2771)-1)</f>
        <v>publishing</v>
      </c>
      <c r="R2771" t="str">
        <f>MID(N2771,FIND("/",N2771)+1,LEN(N2771))</f>
        <v>children's books</v>
      </c>
      <c r="S2771" s="10">
        <f>(((J2771/60)/60)/24)+DATE(1970,1,1)</f>
        <v>41745.826273148145</v>
      </c>
      <c r="T2771" s="11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>(E2772/D2772) * 100</f>
        <v>10.411249999999999</v>
      </c>
      <c r="P2772" s="15">
        <f>(E2772/L2772)</f>
        <v>63.098484848484851</v>
      </c>
      <c r="Q2772" t="str">
        <f>MID(N2772,1,FIND("/",N2772)-1)</f>
        <v>publishing</v>
      </c>
      <c r="R2772" t="str">
        <f>MID(N2772,FIND("/",N2772)+1,LEN(N2772))</f>
        <v>children's books</v>
      </c>
      <c r="S2772" s="10">
        <f>(((J2772/60)/60)/24)+DATE(1970,1,1)</f>
        <v>41686.705208333333</v>
      </c>
      <c r="T2772" s="11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>(E2773/D2773) * 100</f>
        <v>0</v>
      </c>
      <c r="P2773" s="15" t="e">
        <f>(E2773/L2773)</f>
        <v>#DIV/0!</v>
      </c>
      <c r="Q2773" t="str">
        <f>MID(N2773,1,FIND("/",N2773)-1)</f>
        <v>publishing</v>
      </c>
      <c r="R2773" t="str">
        <f>MID(N2773,FIND("/",N2773)+1,LEN(N2773))</f>
        <v>children's books</v>
      </c>
      <c r="S2773" s="10">
        <f>(((J2773/60)/60)/24)+DATE(1970,1,1)</f>
        <v>41257.531712962962</v>
      </c>
      <c r="T2773" s="11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>(E2774/D2774) * 100</f>
        <v>0</v>
      </c>
      <c r="P2774" s="15" t="e">
        <f>(E2774/L2774)</f>
        <v>#DIV/0!</v>
      </c>
      <c r="Q2774" t="str">
        <f>MID(N2774,1,FIND("/",N2774)-1)</f>
        <v>publishing</v>
      </c>
      <c r="R2774" t="str">
        <f>MID(N2774,FIND("/",N2774)+1,LEN(N2774))</f>
        <v>children's books</v>
      </c>
      <c r="S2774" s="10">
        <f>(((J2774/60)/60)/24)+DATE(1970,1,1)</f>
        <v>41537.869143518517</v>
      </c>
      <c r="T2774" s="11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>(E2775/D2775) * 100</f>
        <v>0.18867924528301888</v>
      </c>
      <c r="P2775" s="15">
        <f>(E2775/L2775)</f>
        <v>1</v>
      </c>
      <c r="Q2775" t="str">
        <f>MID(N2775,1,FIND("/",N2775)-1)</f>
        <v>publishing</v>
      </c>
      <c r="R2775" t="str">
        <f>MID(N2775,FIND("/",N2775)+1,LEN(N2775))</f>
        <v>children's books</v>
      </c>
      <c r="S2775" s="10">
        <f>(((J2775/60)/60)/24)+DATE(1970,1,1)</f>
        <v>42474.86482638889</v>
      </c>
      <c r="T2775" s="11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>(E2776/D2776) * 100</f>
        <v>14.249999999999998</v>
      </c>
      <c r="P2776" s="15">
        <f>(E2776/L2776)</f>
        <v>43.846153846153847</v>
      </c>
      <c r="Q2776" t="str">
        <f>MID(N2776,1,FIND("/",N2776)-1)</f>
        <v>publishing</v>
      </c>
      <c r="R2776" t="str">
        <f>MID(N2776,FIND("/",N2776)+1,LEN(N2776))</f>
        <v>children's books</v>
      </c>
      <c r="S2776" s="10">
        <f>(((J2776/60)/60)/24)+DATE(1970,1,1)</f>
        <v>41311.126481481479</v>
      </c>
      <c r="T2776" s="11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>(E2777/D2777) * 100</f>
        <v>3</v>
      </c>
      <c r="P2777" s="15">
        <f>(E2777/L2777)</f>
        <v>75</v>
      </c>
      <c r="Q2777" t="str">
        <f>MID(N2777,1,FIND("/",N2777)-1)</f>
        <v>publishing</v>
      </c>
      <c r="R2777" t="str">
        <f>MID(N2777,FIND("/",N2777)+1,LEN(N2777))</f>
        <v>children's books</v>
      </c>
      <c r="S2777" s="10">
        <f>(((J2777/60)/60)/24)+DATE(1970,1,1)</f>
        <v>40863.013356481482</v>
      </c>
      <c r="T2777" s="11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>(E2778/D2778) * 100</f>
        <v>7.8809523809523814</v>
      </c>
      <c r="P2778" s="15">
        <f>(E2778/L2778)</f>
        <v>45.972222222222221</v>
      </c>
      <c r="Q2778" t="str">
        <f>MID(N2778,1,FIND("/",N2778)-1)</f>
        <v>publishing</v>
      </c>
      <c r="R2778" t="str">
        <f>MID(N2778,FIND("/",N2778)+1,LEN(N2778))</f>
        <v>children's books</v>
      </c>
      <c r="S2778" s="10">
        <f>(((J2778/60)/60)/24)+DATE(1970,1,1)</f>
        <v>42136.297175925924</v>
      </c>
      <c r="T2778" s="11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>(E2779/D2779) * 100</f>
        <v>0.33333333333333337</v>
      </c>
      <c r="P2779" s="15">
        <f>(E2779/L2779)</f>
        <v>10</v>
      </c>
      <c r="Q2779" t="str">
        <f>MID(N2779,1,FIND("/",N2779)-1)</f>
        <v>publishing</v>
      </c>
      <c r="R2779" t="str">
        <f>MID(N2779,FIND("/",N2779)+1,LEN(N2779))</f>
        <v>children's books</v>
      </c>
      <c r="S2779" s="10">
        <f>(((J2779/60)/60)/24)+DATE(1970,1,1)</f>
        <v>42172.669027777782</v>
      </c>
      <c r="T2779" s="11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>(E2780/D2780) * 100</f>
        <v>25.545454545454543</v>
      </c>
      <c r="P2780" s="15">
        <f>(E2780/L2780)</f>
        <v>93.666666666666671</v>
      </c>
      <c r="Q2780" t="str">
        <f>MID(N2780,1,FIND("/",N2780)-1)</f>
        <v>publishing</v>
      </c>
      <c r="R2780" t="str">
        <f>MID(N2780,FIND("/",N2780)+1,LEN(N2780))</f>
        <v>children's books</v>
      </c>
      <c r="S2780" s="10">
        <f>(((J2780/60)/60)/24)+DATE(1970,1,1)</f>
        <v>41846.978078703702</v>
      </c>
      <c r="T2780" s="11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>(E2781/D2781) * 100</f>
        <v>2.12</v>
      </c>
      <c r="P2781" s="15">
        <f>(E2781/L2781)</f>
        <v>53</v>
      </c>
      <c r="Q2781" t="str">
        <f>MID(N2781,1,FIND("/",N2781)-1)</f>
        <v>publishing</v>
      </c>
      <c r="R2781" t="str">
        <f>MID(N2781,FIND("/",N2781)+1,LEN(N2781))</f>
        <v>children's books</v>
      </c>
      <c r="S2781" s="10">
        <f>(((J2781/60)/60)/24)+DATE(1970,1,1)</f>
        <v>42300.585891203707</v>
      </c>
      <c r="T2781" s="11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>(E2782/D2782) * 100</f>
        <v>0</v>
      </c>
      <c r="P2782" s="15" t="e">
        <f>(E2782/L2782)</f>
        <v>#DIV/0!</v>
      </c>
      <c r="Q2782" t="str">
        <f>MID(N2782,1,FIND("/",N2782)-1)</f>
        <v>publishing</v>
      </c>
      <c r="R2782" t="str">
        <f>MID(N2782,FIND("/",N2782)+1,LEN(N2782))</f>
        <v>children's books</v>
      </c>
      <c r="S2782" s="10">
        <f>(((J2782/60)/60)/24)+DATE(1970,1,1)</f>
        <v>42774.447777777779</v>
      </c>
      <c r="T2782" s="11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>(E2783/D2783) * 100</f>
        <v>105.28</v>
      </c>
      <c r="P2783" s="15">
        <f>(E2783/L2783)</f>
        <v>47</v>
      </c>
      <c r="Q2783" t="str">
        <f>MID(N2783,1,FIND("/",N2783)-1)</f>
        <v>theater</v>
      </c>
      <c r="R2783" t="str">
        <f>MID(N2783,FIND("/",N2783)+1,LEN(N2783))</f>
        <v>plays</v>
      </c>
      <c r="S2783" s="10">
        <f>(((J2783/60)/60)/24)+DATE(1970,1,1)</f>
        <v>42018.94159722222</v>
      </c>
      <c r="T2783" s="11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>(E2784/D2784) * 100</f>
        <v>120</v>
      </c>
      <c r="P2784" s="15">
        <f>(E2784/L2784)</f>
        <v>66.666666666666671</v>
      </c>
      <c r="Q2784" t="str">
        <f>MID(N2784,1,FIND("/",N2784)-1)</f>
        <v>theater</v>
      </c>
      <c r="R2784" t="str">
        <f>MID(N2784,FIND("/",N2784)+1,LEN(N2784))</f>
        <v>plays</v>
      </c>
      <c r="S2784" s="10">
        <f>(((J2784/60)/60)/24)+DATE(1970,1,1)</f>
        <v>42026.924976851849</v>
      </c>
      <c r="T2784" s="11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>(E2785/D2785) * 100</f>
        <v>114.5</v>
      </c>
      <c r="P2785" s="15">
        <f>(E2785/L2785)</f>
        <v>18.770491803278688</v>
      </c>
      <c r="Q2785" t="str">
        <f>MID(N2785,1,FIND("/",N2785)-1)</f>
        <v>theater</v>
      </c>
      <c r="R2785" t="str">
        <f>MID(N2785,FIND("/",N2785)+1,LEN(N2785))</f>
        <v>plays</v>
      </c>
      <c r="S2785" s="10">
        <f>(((J2785/60)/60)/24)+DATE(1970,1,1)</f>
        <v>42103.535254629634</v>
      </c>
      <c r="T2785" s="11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>(E2786/D2786) * 100</f>
        <v>119</v>
      </c>
      <c r="P2786" s="15">
        <f>(E2786/L2786)</f>
        <v>66.111111111111114</v>
      </c>
      <c r="Q2786" t="str">
        <f>MID(N2786,1,FIND("/",N2786)-1)</f>
        <v>theater</v>
      </c>
      <c r="R2786" t="str">
        <f>MID(N2786,FIND("/",N2786)+1,LEN(N2786))</f>
        <v>plays</v>
      </c>
      <c r="S2786" s="10">
        <f>(((J2786/60)/60)/24)+DATE(1970,1,1)</f>
        <v>41920.787534722222</v>
      </c>
      <c r="T2786" s="11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>(E2787/D2787) * 100</f>
        <v>104.67999999999999</v>
      </c>
      <c r="P2787" s="15">
        <f>(E2787/L2787)</f>
        <v>36.859154929577464</v>
      </c>
      <c r="Q2787" t="str">
        <f>MID(N2787,1,FIND("/",N2787)-1)</f>
        <v>theater</v>
      </c>
      <c r="R2787" t="str">
        <f>MID(N2787,FIND("/",N2787)+1,LEN(N2787))</f>
        <v>plays</v>
      </c>
      <c r="S2787" s="10">
        <f>(((J2787/60)/60)/24)+DATE(1970,1,1)</f>
        <v>42558.189432870371</v>
      </c>
      <c r="T2787" s="11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>(E2788/D2788) * 100</f>
        <v>117.83999999999999</v>
      </c>
      <c r="P2788" s="15">
        <f>(E2788/L2788)</f>
        <v>39.810810810810814</v>
      </c>
      <c r="Q2788" t="str">
        <f>MID(N2788,1,FIND("/",N2788)-1)</f>
        <v>theater</v>
      </c>
      <c r="R2788" t="str">
        <f>MID(N2788,FIND("/",N2788)+1,LEN(N2788))</f>
        <v>plays</v>
      </c>
      <c r="S2788" s="10">
        <f>(((J2788/60)/60)/24)+DATE(1970,1,1)</f>
        <v>41815.569212962961</v>
      </c>
      <c r="T2788" s="11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>(E2789/D2789) * 100</f>
        <v>119.7</v>
      </c>
      <c r="P2789" s="15">
        <f>(E2789/L2789)</f>
        <v>31.5</v>
      </c>
      <c r="Q2789" t="str">
        <f>MID(N2789,1,FIND("/",N2789)-1)</f>
        <v>theater</v>
      </c>
      <c r="R2789" t="str">
        <f>MID(N2789,FIND("/",N2789)+1,LEN(N2789))</f>
        <v>plays</v>
      </c>
      <c r="S2789" s="10">
        <f>(((J2789/60)/60)/24)+DATE(1970,1,1)</f>
        <v>41808.198518518519</v>
      </c>
      <c r="T2789" s="11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>(E2790/D2790) * 100</f>
        <v>102.49999999999999</v>
      </c>
      <c r="P2790" s="15">
        <f>(E2790/L2790)</f>
        <v>102.5</v>
      </c>
      <c r="Q2790" t="str">
        <f>MID(N2790,1,FIND("/",N2790)-1)</f>
        <v>theater</v>
      </c>
      <c r="R2790" t="str">
        <f>MID(N2790,FIND("/",N2790)+1,LEN(N2790))</f>
        <v>plays</v>
      </c>
      <c r="S2790" s="10">
        <f>(((J2790/60)/60)/24)+DATE(1970,1,1)</f>
        <v>42550.701886574068</v>
      </c>
      <c r="T2790" s="11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>(E2791/D2791) * 100</f>
        <v>101.16666666666667</v>
      </c>
      <c r="P2791" s="15">
        <f>(E2791/L2791)</f>
        <v>126.45833333333333</v>
      </c>
      <c r="Q2791" t="str">
        <f>MID(N2791,1,FIND("/",N2791)-1)</f>
        <v>theater</v>
      </c>
      <c r="R2791" t="str">
        <f>MID(N2791,FIND("/",N2791)+1,LEN(N2791))</f>
        <v>plays</v>
      </c>
      <c r="S2791" s="10">
        <f>(((J2791/60)/60)/24)+DATE(1970,1,1)</f>
        <v>42056.013124999998</v>
      </c>
      <c r="T2791" s="11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>(E2792/D2792) * 100</f>
        <v>105.33333333333333</v>
      </c>
      <c r="P2792" s="15">
        <f>(E2792/L2792)</f>
        <v>47.878787878787875</v>
      </c>
      <c r="Q2792" t="str">
        <f>MID(N2792,1,FIND("/",N2792)-1)</f>
        <v>theater</v>
      </c>
      <c r="R2792" t="str">
        <f>MID(N2792,FIND("/",N2792)+1,LEN(N2792))</f>
        <v>plays</v>
      </c>
      <c r="S2792" s="10">
        <f>(((J2792/60)/60)/24)+DATE(1970,1,1)</f>
        <v>42016.938692129625</v>
      </c>
      <c r="T2792" s="11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>(E2793/D2793) * 100</f>
        <v>102.49999999999999</v>
      </c>
      <c r="P2793" s="15">
        <f>(E2793/L2793)</f>
        <v>73.214285714285708</v>
      </c>
      <c r="Q2793" t="str">
        <f>MID(N2793,1,FIND("/",N2793)-1)</f>
        <v>theater</v>
      </c>
      <c r="R2793" t="str">
        <f>MID(N2793,FIND("/",N2793)+1,LEN(N2793))</f>
        <v>plays</v>
      </c>
      <c r="S2793" s="10">
        <f>(((J2793/60)/60)/24)+DATE(1970,1,1)</f>
        <v>42591.899988425925</v>
      </c>
      <c r="T2793" s="11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>(E2794/D2794) * 100</f>
        <v>107.60000000000001</v>
      </c>
      <c r="P2794" s="15">
        <f>(E2794/L2794)</f>
        <v>89.666666666666671</v>
      </c>
      <c r="Q2794" t="str">
        <f>MID(N2794,1,FIND("/",N2794)-1)</f>
        <v>theater</v>
      </c>
      <c r="R2794" t="str">
        <f>MID(N2794,FIND("/",N2794)+1,LEN(N2794))</f>
        <v>plays</v>
      </c>
      <c r="S2794" s="10">
        <f>(((J2794/60)/60)/24)+DATE(1970,1,1)</f>
        <v>42183.231006944443</v>
      </c>
      <c r="T2794" s="11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>(E2795/D2795) * 100</f>
        <v>110.5675</v>
      </c>
      <c r="P2795" s="15">
        <f>(E2795/L2795)</f>
        <v>151.4623287671233</v>
      </c>
      <c r="Q2795" t="str">
        <f>MID(N2795,1,FIND("/",N2795)-1)</f>
        <v>theater</v>
      </c>
      <c r="R2795" t="str">
        <f>MID(N2795,FIND("/",N2795)+1,LEN(N2795))</f>
        <v>plays</v>
      </c>
      <c r="S2795" s="10">
        <f>(((J2795/60)/60)/24)+DATE(1970,1,1)</f>
        <v>42176.419039351851</v>
      </c>
      <c r="T2795" s="11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>(E2796/D2796) * 100</f>
        <v>150</v>
      </c>
      <c r="P2796" s="15">
        <f>(E2796/L2796)</f>
        <v>25</v>
      </c>
      <c r="Q2796" t="str">
        <f>MID(N2796,1,FIND("/",N2796)-1)</f>
        <v>theater</v>
      </c>
      <c r="R2796" t="str">
        <f>MID(N2796,FIND("/",N2796)+1,LEN(N2796))</f>
        <v>plays</v>
      </c>
      <c r="S2796" s="10">
        <f>(((J2796/60)/60)/24)+DATE(1970,1,1)</f>
        <v>42416.691655092596</v>
      </c>
      <c r="T2796" s="11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>(E2797/D2797) * 100</f>
        <v>104.28571428571429</v>
      </c>
      <c r="P2797" s="15">
        <f>(E2797/L2797)</f>
        <v>36.5</v>
      </c>
      <c r="Q2797" t="str">
        <f>MID(N2797,1,FIND("/",N2797)-1)</f>
        <v>theater</v>
      </c>
      <c r="R2797" t="str">
        <f>MID(N2797,FIND("/",N2797)+1,LEN(N2797))</f>
        <v>plays</v>
      </c>
      <c r="S2797" s="10">
        <f>(((J2797/60)/60)/24)+DATE(1970,1,1)</f>
        <v>41780.525937500002</v>
      </c>
      <c r="T2797" s="11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>(E2798/D2798) * 100</f>
        <v>115.5</v>
      </c>
      <c r="P2798" s="15">
        <f>(E2798/L2798)</f>
        <v>44</v>
      </c>
      <c r="Q2798" t="str">
        <f>MID(N2798,1,FIND("/",N2798)-1)</f>
        <v>theater</v>
      </c>
      <c r="R2798" t="str">
        <f>MID(N2798,FIND("/",N2798)+1,LEN(N2798))</f>
        <v>plays</v>
      </c>
      <c r="S2798" s="10">
        <f>(((J2798/60)/60)/24)+DATE(1970,1,1)</f>
        <v>41795.528101851851</v>
      </c>
      <c r="T2798" s="11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>(E2799/D2799) * 100</f>
        <v>102.64512500000001</v>
      </c>
      <c r="P2799" s="15">
        <f>(E2799/L2799)</f>
        <v>87.357553191489373</v>
      </c>
      <c r="Q2799" t="str">
        <f>MID(N2799,1,FIND("/",N2799)-1)</f>
        <v>theater</v>
      </c>
      <c r="R2799" t="str">
        <f>MID(N2799,FIND("/",N2799)+1,LEN(N2799))</f>
        <v>plays</v>
      </c>
      <c r="S2799" s="10">
        <f>(((J2799/60)/60)/24)+DATE(1970,1,1)</f>
        <v>41798.94027777778</v>
      </c>
      <c r="T2799" s="11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>(E2800/D2800) * 100</f>
        <v>101.4</v>
      </c>
      <c r="P2800" s="15">
        <f>(E2800/L2800)</f>
        <v>36.474820143884891</v>
      </c>
      <c r="Q2800" t="str">
        <f>MID(N2800,1,FIND("/",N2800)-1)</f>
        <v>theater</v>
      </c>
      <c r="R2800" t="str">
        <f>MID(N2800,FIND("/",N2800)+1,LEN(N2800))</f>
        <v>plays</v>
      </c>
      <c r="S2800" s="10">
        <f>(((J2800/60)/60)/24)+DATE(1970,1,1)</f>
        <v>42201.675011574072</v>
      </c>
      <c r="T2800" s="11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>(E2801/D2801) * 100</f>
        <v>116.6348</v>
      </c>
      <c r="P2801" s="15">
        <f>(E2801/L2801)</f>
        <v>44.859538461538463</v>
      </c>
      <c r="Q2801" t="str">
        <f>MID(N2801,1,FIND("/",N2801)-1)</f>
        <v>theater</v>
      </c>
      <c r="R2801" t="str">
        <f>MID(N2801,FIND("/",N2801)+1,LEN(N2801))</f>
        <v>plays</v>
      </c>
      <c r="S2801" s="10">
        <f>(((J2801/60)/60)/24)+DATE(1970,1,1)</f>
        <v>42507.264699074076</v>
      </c>
      <c r="T2801" s="11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>(E2802/D2802) * 100</f>
        <v>133</v>
      </c>
      <c r="P2802" s="15">
        <f>(E2802/L2802)</f>
        <v>42.903225806451616</v>
      </c>
      <c r="Q2802" t="str">
        <f>MID(N2802,1,FIND("/",N2802)-1)</f>
        <v>theater</v>
      </c>
      <c r="R2802" t="str">
        <f>MID(N2802,FIND("/",N2802)+1,LEN(N2802))</f>
        <v>plays</v>
      </c>
      <c r="S2802" s="10">
        <f>(((J2802/60)/60)/24)+DATE(1970,1,1)</f>
        <v>41948.552847222221</v>
      </c>
      <c r="T2802" s="11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>(E2803/D2803) * 100</f>
        <v>133.20000000000002</v>
      </c>
      <c r="P2803" s="15">
        <f>(E2803/L2803)</f>
        <v>51.230769230769234</v>
      </c>
      <c r="Q2803" t="str">
        <f>MID(N2803,1,FIND("/",N2803)-1)</f>
        <v>theater</v>
      </c>
      <c r="R2803" t="str">
        <f>MID(N2803,FIND("/",N2803)+1,LEN(N2803))</f>
        <v>plays</v>
      </c>
      <c r="S2803" s="10">
        <f>(((J2803/60)/60)/24)+DATE(1970,1,1)</f>
        <v>41900.243159722224</v>
      </c>
      <c r="T2803" s="11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>(E2804/D2804) * 100</f>
        <v>101.83333333333333</v>
      </c>
      <c r="P2804" s="15">
        <f>(E2804/L2804)</f>
        <v>33.944444444444443</v>
      </c>
      <c r="Q2804" t="str">
        <f>MID(N2804,1,FIND("/",N2804)-1)</f>
        <v>theater</v>
      </c>
      <c r="R2804" t="str">
        <f>MID(N2804,FIND("/",N2804)+1,LEN(N2804))</f>
        <v>plays</v>
      </c>
      <c r="S2804" s="10">
        <f>(((J2804/60)/60)/24)+DATE(1970,1,1)</f>
        <v>42192.64707175926</v>
      </c>
      <c r="T2804" s="11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>(E2805/D2805) * 100</f>
        <v>127.95</v>
      </c>
      <c r="P2805" s="15">
        <f>(E2805/L2805)</f>
        <v>90.744680851063833</v>
      </c>
      <c r="Q2805" t="str">
        <f>MID(N2805,1,FIND("/",N2805)-1)</f>
        <v>theater</v>
      </c>
      <c r="R2805" t="str">
        <f>MID(N2805,FIND("/",N2805)+1,LEN(N2805))</f>
        <v>plays</v>
      </c>
      <c r="S2805" s="10">
        <f>(((J2805/60)/60)/24)+DATE(1970,1,1)</f>
        <v>42158.065694444449</v>
      </c>
      <c r="T2805" s="11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>(E2806/D2806) * 100</f>
        <v>114.99999999999999</v>
      </c>
      <c r="P2806" s="15">
        <f>(E2806/L2806)</f>
        <v>50</v>
      </c>
      <c r="Q2806" t="str">
        <f>MID(N2806,1,FIND("/",N2806)-1)</f>
        <v>theater</v>
      </c>
      <c r="R2806" t="str">
        <f>MID(N2806,FIND("/",N2806)+1,LEN(N2806))</f>
        <v>plays</v>
      </c>
      <c r="S2806" s="10">
        <f>(((J2806/60)/60)/24)+DATE(1970,1,1)</f>
        <v>41881.453587962962</v>
      </c>
      <c r="T2806" s="11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>(E2807/D2807) * 100</f>
        <v>110.00000000000001</v>
      </c>
      <c r="P2807" s="15">
        <f>(E2807/L2807)</f>
        <v>24.444444444444443</v>
      </c>
      <c r="Q2807" t="str">
        <f>MID(N2807,1,FIND("/",N2807)-1)</f>
        <v>theater</v>
      </c>
      <c r="R2807" t="str">
        <f>MID(N2807,FIND("/",N2807)+1,LEN(N2807))</f>
        <v>plays</v>
      </c>
      <c r="S2807" s="10">
        <f>(((J2807/60)/60)/24)+DATE(1970,1,1)</f>
        <v>42213.505474537036</v>
      </c>
      <c r="T2807" s="11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>(E2808/D2808) * 100</f>
        <v>112.1</v>
      </c>
      <c r="P2808" s="15">
        <f>(E2808/L2808)</f>
        <v>44.25</v>
      </c>
      <c r="Q2808" t="str">
        <f>MID(N2808,1,FIND("/",N2808)-1)</f>
        <v>theater</v>
      </c>
      <c r="R2808" t="str">
        <f>MID(N2808,FIND("/",N2808)+1,LEN(N2808))</f>
        <v>plays</v>
      </c>
      <c r="S2808" s="10">
        <f>(((J2808/60)/60)/24)+DATE(1970,1,1)</f>
        <v>42185.267245370371</v>
      </c>
      <c r="T2808" s="11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>(E2809/D2809) * 100</f>
        <v>126</v>
      </c>
      <c r="P2809" s="15">
        <f>(E2809/L2809)</f>
        <v>67.741935483870961</v>
      </c>
      <c r="Q2809" t="str">
        <f>MID(N2809,1,FIND("/",N2809)-1)</f>
        <v>theater</v>
      </c>
      <c r="R2809" t="str">
        <f>MID(N2809,FIND("/",N2809)+1,LEN(N2809))</f>
        <v>plays</v>
      </c>
      <c r="S2809" s="10">
        <f>(((J2809/60)/60)/24)+DATE(1970,1,1)</f>
        <v>42154.873124999998</v>
      </c>
      <c r="T2809" s="11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>(E2810/D2810) * 100</f>
        <v>100.24444444444444</v>
      </c>
      <c r="P2810" s="15">
        <f>(E2810/L2810)</f>
        <v>65.376811594202906</v>
      </c>
      <c r="Q2810" t="str">
        <f>MID(N2810,1,FIND("/",N2810)-1)</f>
        <v>theater</v>
      </c>
      <c r="R2810" t="str">
        <f>MID(N2810,FIND("/",N2810)+1,LEN(N2810))</f>
        <v>plays</v>
      </c>
      <c r="S2810" s="10">
        <f>(((J2810/60)/60)/24)+DATE(1970,1,1)</f>
        <v>42208.84646990741</v>
      </c>
      <c r="T2810" s="11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>(E2811/D2811) * 100</f>
        <v>102.4</v>
      </c>
      <c r="P2811" s="15">
        <f>(E2811/L2811)</f>
        <v>121.9047619047619</v>
      </c>
      <c r="Q2811" t="str">
        <f>MID(N2811,1,FIND("/",N2811)-1)</f>
        <v>theater</v>
      </c>
      <c r="R2811" t="str">
        <f>MID(N2811,FIND("/",N2811)+1,LEN(N2811))</f>
        <v>plays</v>
      </c>
      <c r="S2811" s="10">
        <f>(((J2811/60)/60)/24)+DATE(1970,1,1)</f>
        <v>42451.496817129635</v>
      </c>
      <c r="T2811" s="11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>(E2812/D2812) * 100</f>
        <v>108.2</v>
      </c>
      <c r="P2812" s="15">
        <f>(E2812/L2812)</f>
        <v>47.456140350877192</v>
      </c>
      <c r="Q2812" t="str">
        <f>MID(N2812,1,FIND("/",N2812)-1)</f>
        <v>theater</v>
      </c>
      <c r="R2812" t="str">
        <f>MID(N2812,FIND("/",N2812)+1,LEN(N2812))</f>
        <v>plays</v>
      </c>
      <c r="S2812" s="10">
        <f>(((J2812/60)/60)/24)+DATE(1970,1,1)</f>
        <v>41759.13962962963</v>
      </c>
      <c r="T2812" s="11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>(E2813/D2813) * 100</f>
        <v>100.27</v>
      </c>
      <c r="P2813" s="15">
        <f>(E2813/L2813)</f>
        <v>92.842592592592595</v>
      </c>
      <c r="Q2813" t="str">
        <f>MID(N2813,1,FIND("/",N2813)-1)</f>
        <v>theater</v>
      </c>
      <c r="R2813" t="str">
        <f>MID(N2813,FIND("/",N2813)+1,LEN(N2813))</f>
        <v>plays</v>
      </c>
      <c r="S2813" s="10">
        <f>(((J2813/60)/60)/24)+DATE(1970,1,1)</f>
        <v>42028.496562500004</v>
      </c>
      <c r="T2813" s="11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>(E2814/D2814) * 100</f>
        <v>113.3</v>
      </c>
      <c r="P2814" s="15">
        <f>(E2814/L2814)</f>
        <v>68.253012048192772</v>
      </c>
      <c r="Q2814" t="str">
        <f>MID(N2814,1,FIND("/",N2814)-1)</f>
        <v>theater</v>
      </c>
      <c r="R2814" t="str">
        <f>MID(N2814,FIND("/",N2814)+1,LEN(N2814))</f>
        <v>plays</v>
      </c>
      <c r="S2814" s="10">
        <f>(((J2814/60)/60)/24)+DATE(1970,1,1)</f>
        <v>42054.74418981481</v>
      </c>
      <c r="T2814" s="11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>(E2815/D2815) * 100</f>
        <v>127.57571428571428</v>
      </c>
      <c r="P2815" s="15">
        <f>(E2815/L2815)</f>
        <v>37.209583333333335</v>
      </c>
      <c r="Q2815" t="str">
        <f>MID(N2815,1,FIND("/",N2815)-1)</f>
        <v>theater</v>
      </c>
      <c r="R2815" t="str">
        <f>MID(N2815,FIND("/",N2815)+1,LEN(N2815))</f>
        <v>plays</v>
      </c>
      <c r="S2815" s="10">
        <f>(((J2815/60)/60)/24)+DATE(1970,1,1)</f>
        <v>42693.742604166662</v>
      </c>
      <c r="T2815" s="11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>(E2816/D2816) * 100</f>
        <v>107.73333333333332</v>
      </c>
      <c r="P2816" s="15">
        <f>(E2816/L2816)</f>
        <v>25.25</v>
      </c>
      <c r="Q2816" t="str">
        <f>MID(N2816,1,FIND("/",N2816)-1)</f>
        <v>theater</v>
      </c>
      <c r="R2816" t="str">
        <f>MID(N2816,FIND("/",N2816)+1,LEN(N2816))</f>
        <v>plays</v>
      </c>
      <c r="S2816" s="10">
        <f>(((J2816/60)/60)/24)+DATE(1970,1,1)</f>
        <v>42103.399479166663</v>
      </c>
      <c r="T2816" s="11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>(E2817/D2817) * 100</f>
        <v>242</v>
      </c>
      <c r="P2817" s="15">
        <f>(E2817/L2817)</f>
        <v>43.214285714285715</v>
      </c>
      <c r="Q2817" t="str">
        <f>MID(N2817,1,FIND("/",N2817)-1)</f>
        <v>theater</v>
      </c>
      <c r="R2817" t="str">
        <f>MID(N2817,FIND("/",N2817)+1,LEN(N2817))</f>
        <v>plays</v>
      </c>
      <c r="S2817" s="10">
        <f>(((J2817/60)/60)/24)+DATE(1970,1,1)</f>
        <v>42559.776724537034</v>
      </c>
      <c r="T2817" s="11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>(E2818/D2818) * 100</f>
        <v>141.56666666666666</v>
      </c>
      <c r="P2818" s="15">
        <f>(E2818/L2818)</f>
        <v>25.130177514792898</v>
      </c>
      <c r="Q2818" t="str">
        <f>MID(N2818,1,FIND("/",N2818)-1)</f>
        <v>theater</v>
      </c>
      <c r="R2818" t="str">
        <f>MID(N2818,FIND("/",N2818)+1,LEN(N2818))</f>
        <v>plays</v>
      </c>
      <c r="S2818" s="10">
        <f>(((J2818/60)/60)/24)+DATE(1970,1,1)</f>
        <v>42188.467499999999</v>
      </c>
      <c r="T2818" s="11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>(E2819/D2819) * 100</f>
        <v>130</v>
      </c>
      <c r="P2819" s="15">
        <f>(E2819/L2819)</f>
        <v>23.636363636363637</v>
      </c>
      <c r="Q2819" t="str">
        <f>MID(N2819,1,FIND("/",N2819)-1)</f>
        <v>theater</v>
      </c>
      <c r="R2819" t="str">
        <f>MID(N2819,FIND("/",N2819)+1,LEN(N2819))</f>
        <v>plays</v>
      </c>
      <c r="S2819" s="10">
        <f>(((J2819/60)/60)/24)+DATE(1970,1,1)</f>
        <v>42023.634976851856</v>
      </c>
      <c r="T2819" s="11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>(E2820/D2820) * 100</f>
        <v>106.03</v>
      </c>
      <c r="P2820" s="15">
        <f>(E2820/L2820)</f>
        <v>103.95098039215686</v>
      </c>
      <c r="Q2820" t="str">
        <f>MID(N2820,1,FIND("/",N2820)-1)</f>
        <v>theater</v>
      </c>
      <c r="R2820" t="str">
        <f>MID(N2820,FIND("/",N2820)+1,LEN(N2820))</f>
        <v>plays</v>
      </c>
      <c r="S2820" s="10">
        <f>(((J2820/60)/60)/24)+DATE(1970,1,1)</f>
        <v>42250.598217592589</v>
      </c>
      <c r="T2820" s="11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>(E2821/D2821) * 100</f>
        <v>104.80000000000001</v>
      </c>
      <c r="P2821" s="15">
        <f>(E2821/L2821)</f>
        <v>50.384615384615387</v>
      </c>
      <c r="Q2821" t="str">
        <f>MID(N2821,1,FIND("/",N2821)-1)</f>
        <v>theater</v>
      </c>
      <c r="R2821" t="str">
        <f>MID(N2821,FIND("/",N2821)+1,LEN(N2821))</f>
        <v>plays</v>
      </c>
      <c r="S2821" s="10">
        <f>(((J2821/60)/60)/24)+DATE(1970,1,1)</f>
        <v>42139.525567129633</v>
      </c>
      <c r="T2821" s="11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>(E2822/D2822) * 100</f>
        <v>136</v>
      </c>
      <c r="P2822" s="15">
        <f>(E2822/L2822)</f>
        <v>13.6</v>
      </c>
      <c r="Q2822" t="str">
        <f>MID(N2822,1,FIND("/",N2822)-1)</f>
        <v>theater</v>
      </c>
      <c r="R2822" t="str">
        <f>MID(N2822,FIND("/",N2822)+1,LEN(N2822))</f>
        <v>plays</v>
      </c>
      <c r="S2822" s="10">
        <f>(((J2822/60)/60)/24)+DATE(1970,1,1)</f>
        <v>42401.610983796301</v>
      </c>
      <c r="T2822" s="11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>(E2823/D2823) * 100</f>
        <v>100</v>
      </c>
      <c r="P2823" s="15">
        <f>(E2823/L2823)</f>
        <v>28.571428571428573</v>
      </c>
      <c r="Q2823" t="str">
        <f>MID(N2823,1,FIND("/",N2823)-1)</f>
        <v>theater</v>
      </c>
      <c r="R2823" t="str">
        <f>MID(N2823,FIND("/",N2823)+1,LEN(N2823))</f>
        <v>plays</v>
      </c>
      <c r="S2823" s="10">
        <f>(((J2823/60)/60)/24)+DATE(1970,1,1)</f>
        <v>41875.922858796301</v>
      </c>
      <c r="T2823" s="11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>(E2824/D2824) * 100</f>
        <v>100</v>
      </c>
      <c r="P2824" s="15">
        <f>(E2824/L2824)</f>
        <v>63.829787234042556</v>
      </c>
      <c r="Q2824" t="str">
        <f>MID(N2824,1,FIND("/",N2824)-1)</f>
        <v>theater</v>
      </c>
      <c r="R2824" t="str">
        <f>MID(N2824,FIND("/",N2824)+1,LEN(N2824))</f>
        <v>plays</v>
      </c>
      <c r="S2824" s="10">
        <f>(((J2824/60)/60)/24)+DATE(1970,1,1)</f>
        <v>42060.683935185181</v>
      </c>
      <c r="T2824" s="11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>(E2825/D2825) * 100</f>
        <v>124</v>
      </c>
      <c r="P2825" s="15">
        <f>(E2825/L2825)</f>
        <v>8.8571428571428577</v>
      </c>
      <c r="Q2825" t="str">
        <f>MID(N2825,1,FIND("/",N2825)-1)</f>
        <v>theater</v>
      </c>
      <c r="R2825" t="str">
        <f>MID(N2825,FIND("/",N2825)+1,LEN(N2825))</f>
        <v>plays</v>
      </c>
      <c r="S2825" s="10">
        <f>(((J2825/60)/60)/24)+DATE(1970,1,1)</f>
        <v>42067.011643518519</v>
      </c>
      <c r="T2825" s="11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>(E2826/D2826) * 100</f>
        <v>116.92307692307693</v>
      </c>
      <c r="P2826" s="15">
        <f>(E2826/L2826)</f>
        <v>50.666666666666664</v>
      </c>
      <c r="Q2826" t="str">
        <f>MID(N2826,1,FIND("/",N2826)-1)</f>
        <v>theater</v>
      </c>
      <c r="R2826" t="str">
        <f>MID(N2826,FIND("/",N2826)+1,LEN(N2826))</f>
        <v>plays</v>
      </c>
      <c r="S2826" s="10">
        <f>(((J2826/60)/60)/24)+DATE(1970,1,1)</f>
        <v>42136.270787037036</v>
      </c>
      <c r="T2826" s="11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>(E2827/D2827) * 100</f>
        <v>103.33333333333334</v>
      </c>
      <c r="P2827" s="15">
        <f>(E2827/L2827)</f>
        <v>60.784313725490193</v>
      </c>
      <c r="Q2827" t="str">
        <f>MID(N2827,1,FIND("/",N2827)-1)</f>
        <v>theater</v>
      </c>
      <c r="R2827" t="str">
        <f>MID(N2827,FIND("/",N2827)+1,LEN(N2827))</f>
        <v>plays</v>
      </c>
      <c r="S2827" s="10">
        <f>(((J2827/60)/60)/24)+DATE(1970,1,1)</f>
        <v>42312.792662037042</v>
      </c>
      <c r="T2827" s="11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>(E2828/D2828) * 100</f>
        <v>107.74999999999999</v>
      </c>
      <c r="P2828" s="15">
        <f>(E2828/L2828)</f>
        <v>113.42105263157895</v>
      </c>
      <c r="Q2828" t="str">
        <f>MID(N2828,1,FIND("/",N2828)-1)</f>
        <v>theater</v>
      </c>
      <c r="R2828" t="str">
        <f>MID(N2828,FIND("/",N2828)+1,LEN(N2828))</f>
        <v>plays</v>
      </c>
      <c r="S2828" s="10">
        <f>(((J2828/60)/60)/24)+DATE(1970,1,1)</f>
        <v>42171.034861111111</v>
      </c>
      <c r="T2828" s="11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>(E2829/D2829) * 100</f>
        <v>120.24999999999999</v>
      </c>
      <c r="P2829" s="15">
        <f>(E2829/L2829)</f>
        <v>104.56521739130434</v>
      </c>
      <c r="Q2829" t="str">
        <f>MID(N2829,1,FIND("/",N2829)-1)</f>
        <v>theater</v>
      </c>
      <c r="R2829" t="str">
        <f>MID(N2829,FIND("/",N2829)+1,LEN(N2829))</f>
        <v>plays</v>
      </c>
      <c r="S2829" s="10">
        <f>(((J2829/60)/60)/24)+DATE(1970,1,1)</f>
        <v>42494.683634259258</v>
      </c>
      <c r="T2829" s="11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>(E2830/D2830) * 100</f>
        <v>100.37894736842105</v>
      </c>
      <c r="P2830" s="15">
        <f>(E2830/L2830)</f>
        <v>98.30927835051547</v>
      </c>
      <c r="Q2830" t="str">
        <f>MID(N2830,1,FIND("/",N2830)-1)</f>
        <v>theater</v>
      </c>
      <c r="R2830" t="str">
        <f>MID(N2830,FIND("/",N2830)+1,LEN(N2830))</f>
        <v>plays</v>
      </c>
      <c r="S2830" s="10">
        <f>(((J2830/60)/60)/24)+DATE(1970,1,1)</f>
        <v>42254.264687499999</v>
      </c>
      <c r="T2830" s="11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>(E2831/D2831) * 100</f>
        <v>106.52</v>
      </c>
      <c r="P2831" s="15">
        <f>(E2831/L2831)</f>
        <v>35.039473684210527</v>
      </c>
      <c r="Q2831" t="str">
        <f>MID(N2831,1,FIND("/",N2831)-1)</f>
        <v>theater</v>
      </c>
      <c r="R2831" t="str">
        <f>MID(N2831,FIND("/",N2831)+1,LEN(N2831))</f>
        <v>plays</v>
      </c>
      <c r="S2831" s="10">
        <f>(((J2831/60)/60)/24)+DATE(1970,1,1)</f>
        <v>42495.434236111112</v>
      </c>
      <c r="T2831" s="11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>(E2832/D2832) * 100</f>
        <v>100</v>
      </c>
      <c r="P2832" s="15">
        <f>(E2832/L2832)</f>
        <v>272.72727272727275</v>
      </c>
      <c r="Q2832" t="str">
        <f>MID(N2832,1,FIND("/",N2832)-1)</f>
        <v>theater</v>
      </c>
      <c r="R2832" t="str">
        <f>MID(N2832,FIND("/",N2832)+1,LEN(N2832))</f>
        <v>plays</v>
      </c>
      <c r="S2832" s="10">
        <f>(((J2832/60)/60)/24)+DATE(1970,1,1)</f>
        <v>41758.839675925927</v>
      </c>
      <c r="T2832" s="11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>(E2833/D2833) * 100</f>
        <v>110.66666666666667</v>
      </c>
      <c r="P2833" s="15">
        <f>(E2833/L2833)</f>
        <v>63.846153846153847</v>
      </c>
      <c r="Q2833" t="str">
        <f>MID(N2833,1,FIND("/",N2833)-1)</f>
        <v>theater</v>
      </c>
      <c r="R2833" t="str">
        <f>MID(N2833,FIND("/",N2833)+1,LEN(N2833))</f>
        <v>plays</v>
      </c>
      <c r="S2833" s="10">
        <f>(((J2833/60)/60)/24)+DATE(1970,1,1)</f>
        <v>42171.824884259258</v>
      </c>
      <c r="T2833" s="11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>(E2834/D2834) * 100</f>
        <v>114.71959999999999</v>
      </c>
      <c r="P2834" s="15">
        <f>(E2834/L2834)</f>
        <v>30.189368421052631</v>
      </c>
      <c r="Q2834" t="str">
        <f>MID(N2834,1,FIND("/",N2834)-1)</f>
        <v>theater</v>
      </c>
      <c r="R2834" t="str">
        <f>MID(N2834,FIND("/",N2834)+1,LEN(N2834))</f>
        <v>plays</v>
      </c>
      <c r="S2834" s="10">
        <f>(((J2834/60)/60)/24)+DATE(1970,1,1)</f>
        <v>41938.709421296298</v>
      </c>
      <c r="T2834" s="11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>(E2835/D2835) * 100</f>
        <v>108.25925925925925</v>
      </c>
      <c r="P2835" s="15">
        <f>(E2835/L2835)</f>
        <v>83.51428571428572</v>
      </c>
      <c r="Q2835" t="str">
        <f>MID(N2835,1,FIND("/",N2835)-1)</f>
        <v>theater</v>
      </c>
      <c r="R2835" t="str">
        <f>MID(N2835,FIND("/",N2835)+1,LEN(N2835))</f>
        <v>plays</v>
      </c>
      <c r="S2835" s="10">
        <f>(((J2835/60)/60)/24)+DATE(1970,1,1)</f>
        <v>42268.127696759257</v>
      </c>
      <c r="T2835" s="11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>(E2836/D2836) * 100</f>
        <v>170</v>
      </c>
      <c r="P2836" s="15">
        <f>(E2836/L2836)</f>
        <v>64.761904761904759</v>
      </c>
      <c r="Q2836" t="str">
        <f>MID(N2836,1,FIND("/",N2836)-1)</f>
        <v>theater</v>
      </c>
      <c r="R2836" t="str">
        <f>MID(N2836,FIND("/",N2836)+1,LEN(N2836))</f>
        <v>plays</v>
      </c>
      <c r="S2836" s="10">
        <f>(((J2836/60)/60)/24)+DATE(1970,1,1)</f>
        <v>42019.959837962961</v>
      </c>
      <c r="T2836" s="11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>(E2837/D2837) * 100</f>
        <v>187.09899999999999</v>
      </c>
      <c r="P2837" s="15">
        <f>(E2837/L2837)</f>
        <v>20.118172043010752</v>
      </c>
      <c r="Q2837" t="str">
        <f>MID(N2837,1,FIND("/",N2837)-1)</f>
        <v>theater</v>
      </c>
      <c r="R2837" t="str">
        <f>MID(N2837,FIND("/",N2837)+1,LEN(N2837))</f>
        <v>plays</v>
      </c>
      <c r="S2837" s="10">
        <f>(((J2837/60)/60)/24)+DATE(1970,1,1)</f>
        <v>42313.703900462962</v>
      </c>
      <c r="T2837" s="11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>(E2838/D2838) * 100</f>
        <v>107.77777777777777</v>
      </c>
      <c r="P2838" s="15">
        <f>(E2838/L2838)</f>
        <v>44.090909090909093</v>
      </c>
      <c r="Q2838" t="str">
        <f>MID(N2838,1,FIND("/",N2838)-1)</f>
        <v>theater</v>
      </c>
      <c r="R2838" t="str">
        <f>MID(N2838,FIND("/",N2838)+1,LEN(N2838))</f>
        <v>plays</v>
      </c>
      <c r="S2838" s="10">
        <f>(((J2838/60)/60)/24)+DATE(1970,1,1)</f>
        <v>42746.261782407411</v>
      </c>
      <c r="T2838" s="11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>(E2839/D2839) * 100</f>
        <v>100</v>
      </c>
      <c r="P2839" s="15">
        <f>(E2839/L2839)</f>
        <v>40.476190476190474</v>
      </c>
      <c r="Q2839" t="str">
        <f>MID(N2839,1,FIND("/",N2839)-1)</f>
        <v>theater</v>
      </c>
      <c r="R2839" t="str">
        <f>MID(N2839,FIND("/",N2839)+1,LEN(N2839))</f>
        <v>plays</v>
      </c>
      <c r="S2839" s="10">
        <f>(((J2839/60)/60)/24)+DATE(1970,1,1)</f>
        <v>42307.908379629633</v>
      </c>
      <c r="T2839" s="11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>(E2840/D2840) * 100</f>
        <v>120.24999999999999</v>
      </c>
      <c r="P2840" s="15">
        <f>(E2840/L2840)</f>
        <v>44.537037037037038</v>
      </c>
      <c r="Q2840" t="str">
        <f>MID(N2840,1,FIND("/",N2840)-1)</f>
        <v>theater</v>
      </c>
      <c r="R2840" t="str">
        <f>MID(N2840,FIND("/",N2840)+1,LEN(N2840))</f>
        <v>plays</v>
      </c>
      <c r="S2840" s="10">
        <f>(((J2840/60)/60)/24)+DATE(1970,1,1)</f>
        <v>41842.607592592591</v>
      </c>
      <c r="T2840" s="11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>(E2841/D2841) * 100</f>
        <v>111.42857142857143</v>
      </c>
      <c r="P2841" s="15">
        <f>(E2841/L2841)</f>
        <v>125.80645161290323</v>
      </c>
      <c r="Q2841" t="str">
        <f>MID(N2841,1,FIND("/",N2841)-1)</f>
        <v>theater</v>
      </c>
      <c r="R2841" t="str">
        <f>MID(N2841,FIND("/",N2841)+1,LEN(N2841))</f>
        <v>plays</v>
      </c>
      <c r="S2841" s="10">
        <f>(((J2841/60)/60)/24)+DATE(1970,1,1)</f>
        <v>41853.240208333329</v>
      </c>
      <c r="T2841" s="11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>(E2842/D2842) * 100</f>
        <v>104</v>
      </c>
      <c r="P2842" s="15">
        <f>(E2842/L2842)</f>
        <v>19.696969696969695</v>
      </c>
      <c r="Q2842" t="str">
        <f>MID(N2842,1,FIND("/",N2842)-1)</f>
        <v>theater</v>
      </c>
      <c r="R2842" t="str">
        <f>MID(N2842,FIND("/",N2842)+1,LEN(N2842))</f>
        <v>plays</v>
      </c>
      <c r="S2842" s="10">
        <f>(((J2842/60)/60)/24)+DATE(1970,1,1)</f>
        <v>42060.035636574074</v>
      </c>
      <c r="T2842" s="11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>(E2843/D2843) * 100</f>
        <v>1</v>
      </c>
      <c r="P2843" s="15">
        <f>(E2843/L2843)</f>
        <v>10</v>
      </c>
      <c r="Q2843" t="str">
        <f>MID(N2843,1,FIND("/",N2843)-1)</f>
        <v>theater</v>
      </c>
      <c r="R2843" t="str">
        <f>MID(N2843,FIND("/",N2843)+1,LEN(N2843))</f>
        <v>plays</v>
      </c>
      <c r="S2843" s="10">
        <f>(((J2843/60)/60)/24)+DATE(1970,1,1)</f>
        <v>42291.739548611105</v>
      </c>
      <c r="T2843" s="11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>(E2844/D2844) * 100</f>
        <v>0</v>
      </c>
      <c r="P2844" s="15" t="e">
        <f>(E2844/L2844)</f>
        <v>#DIV/0!</v>
      </c>
      <c r="Q2844" t="str">
        <f>MID(N2844,1,FIND("/",N2844)-1)</f>
        <v>theater</v>
      </c>
      <c r="R2844" t="str">
        <f>MID(N2844,FIND("/",N2844)+1,LEN(N2844))</f>
        <v>plays</v>
      </c>
      <c r="S2844" s="10">
        <f>(((J2844/60)/60)/24)+DATE(1970,1,1)</f>
        <v>41784.952488425923</v>
      </c>
      <c r="T2844" s="11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>(E2845/D2845) * 100</f>
        <v>0</v>
      </c>
      <c r="P2845" s="15" t="e">
        <f>(E2845/L2845)</f>
        <v>#DIV/0!</v>
      </c>
      <c r="Q2845" t="str">
        <f>MID(N2845,1,FIND("/",N2845)-1)</f>
        <v>theater</v>
      </c>
      <c r="R2845" t="str">
        <f>MID(N2845,FIND("/",N2845)+1,LEN(N2845))</f>
        <v>plays</v>
      </c>
      <c r="S2845" s="10">
        <f>(((J2845/60)/60)/24)+DATE(1970,1,1)</f>
        <v>42492.737847222219</v>
      </c>
      <c r="T2845" s="11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>(E2846/D2846) * 100</f>
        <v>5.4545454545454541</v>
      </c>
      <c r="P2846" s="15">
        <f>(E2846/L2846)</f>
        <v>30</v>
      </c>
      <c r="Q2846" t="str">
        <f>MID(N2846,1,FIND("/",N2846)-1)</f>
        <v>theater</v>
      </c>
      <c r="R2846" t="str">
        <f>MID(N2846,FIND("/",N2846)+1,LEN(N2846))</f>
        <v>plays</v>
      </c>
      <c r="S2846" s="10">
        <f>(((J2846/60)/60)/24)+DATE(1970,1,1)</f>
        <v>42709.546064814815</v>
      </c>
      <c r="T2846" s="11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>(E2847/D2847) * 100</f>
        <v>31.546666666666667</v>
      </c>
      <c r="P2847" s="15">
        <f>(E2847/L2847)</f>
        <v>60.666666666666664</v>
      </c>
      <c r="Q2847" t="str">
        <f>MID(N2847,1,FIND("/",N2847)-1)</f>
        <v>theater</v>
      </c>
      <c r="R2847" t="str">
        <f>MID(N2847,FIND("/",N2847)+1,LEN(N2847))</f>
        <v>plays</v>
      </c>
      <c r="S2847" s="10">
        <f>(((J2847/60)/60)/24)+DATE(1970,1,1)</f>
        <v>42103.016585648147</v>
      </c>
      <c r="T2847" s="11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>(E2848/D2848) * 100</f>
        <v>0</v>
      </c>
      <c r="P2848" s="15" t="e">
        <f>(E2848/L2848)</f>
        <v>#DIV/0!</v>
      </c>
      <c r="Q2848" t="str">
        <f>MID(N2848,1,FIND("/",N2848)-1)</f>
        <v>theater</v>
      </c>
      <c r="R2848" t="str">
        <f>MID(N2848,FIND("/",N2848)+1,LEN(N2848))</f>
        <v>plays</v>
      </c>
      <c r="S2848" s="10">
        <f>(((J2848/60)/60)/24)+DATE(1970,1,1)</f>
        <v>42108.692060185189</v>
      </c>
      <c r="T2848" s="11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>(E2849/D2849) * 100</f>
        <v>0</v>
      </c>
      <c r="P2849" s="15" t="e">
        <f>(E2849/L2849)</f>
        <v>#DIV/0!</v>
      </c>
      <c r="Q2849" t="str">
        <f>MID(N2849,1,FIND("/",N2849)-1)</f>
        <v>theater</v>
      </c>
      <c r="R2849" t="str">
        <f>MID(N2849,FIND("/",N2849)+1,LEN(N2849))</f>
        <v>plays</v>
      </c>
      <c r="S2849" s="10">
        <f>(((J2849/60)/60)/24)+DATE(1970,1,1)</f>
        <v>42453.806307870371</v>
      </c>
      <c r="T2849" s="11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>(E2850/D2850) * 100</f>
        <v>0.2</v>
      </c>
      <c r="P2850" s="15">
        <f>(E2850/L2850)</f>
        <v>23.333333333333332</v>
      </c>
      <c r="Q2850" t="str">
        <f>MID(N2850,1,FIND("/",N2850)-1)</f>
        <v>theater</v>
      </c>
      <c r="R2850" t="str">
        <f>MID(N2850,FIND("/",N2850)+1,LEN(N2850))</f>
        <v>plays</v>
      </c>
      <c r="S2850" s="10">
        <f>(((J2850/60)/60)/24)+DATE(1970,1,1)</f>
        <v>42123.648831018523</v>
      </c>
      <c r="T2850" s="11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>(E2851/D2851) * 100</f>
        <v>1</v>
      </c>
      <c r="P2851" s="15">
        <f>(E2851/L2851)</f>
        <v>5</v>
      </c>
      <c r="Q2851" t="str">
        <f>MID(N2851,1,FIND("/",N2851)-1)</f>
        <v>theater</v>
      </c>
      <c r="R2851" t="str">
        <f>MID(N2851,FIND("/",N2851)+1,LEN(N2851))</f>
        <v>plays</v>
      </c>
      <c r="S2851" s="10">
        <f>(((J2851/60)/60)/24)+DATE(1970,1,1)</f>
        <v>42453.428240740745</v>
      </c>
      <c r="T2851" s="11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>(E2852/D2852) * 100</f>
        <v>3.8875000000000002</v>
      </c>
      <c r="P2852" s="15">
        <f>(E2852/L2852)</f>
        <v>23.923076923076923</v>
      </c>
      <c r="Q2852" t="str">
        <f>MID(N2852,1,FIND("/",N2852)-1)</f>
        <v>theater</v>
      </c>
      <c r="R2852" t="str">
        <f>MID(N2852,FIND("/",N2852)+1,LEN(N2852))</f>
        <v>plays</v>
      </c>
      <c r="S2852" s="10">
        <f>(((J2852/60)/60)/24)+DATE(1970,1,1)</f>
        <v>41858.007071759261</v>
      </c>
      <c r="T2852" s="11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>(E2853/D2853) * 100</f>
        <v>0</v>
      </c>
      <c r="P2853" s="15" t="e">
        <f>(E2853/L2853)</f>
        <v>#DIV/0!</v>
      </c>
      <c r="Q2853" t="str">
        <f>MID(N2853,1,FIND("/",N2853)-1)</f>
        <v>theater</v>
      </c>
      <c r="R2853" t="str">
        <f>MID(N2853,FIND("/",N2853)+1,LEN(N2853))</f>
        <v>plays</v>
      </c>
      <c r="S2853" s="10">
        <f>(((J2853/60)/60)/24)+DATE(1970,1,1)</f>
        <v>42390.002650462964</v>
      </c>
      <c r="T2853" s="11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>(E2854/D2854) * 100</f>
        <v>1.9</v>
      </c>
      <c r="P2854" s="15">
        <f>(E2854/L2854)</f>
        <v>15.833333333333334</v>
      </c>
      <c r="Q2854" t="str">
        <f>MID(N2854,1,FIND("/",N2854)-1)</f>
        <v>theater</v>
      </c>
      <c r="R2854" t="str">
        <f>MID(N2854,FIND("/",N2854)+1,LEN(N2854))</f>
        <v>plays</v>
      </c>
      <c r="S2854" s="10">
        <f>(((J2854/60)/60)/24)+DATE(1970,1,1)</f>
        <v>41781.045173611114</v>
      </c>
      <c r="T2854" s="11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>(E2855/D2855) * 100</f>
        <v>0</v>
      </c>
      <c r="P2855" s="15" t="e">
        <f>(E2855/L2855)</f>
        <v>#DIV/0!</v>
      </c>
      <c r="Q2855" t="str">
        <f>MID(N2855,1,FIND("/",N2855)-1)</f>
        <v>theater</v>
      </c>
      <c r="R2855" t="str">
        <f>MID(N2855,FIND("/",N2855)+1,LEN(N2855))</f>
        <v>plays</v>
      </c>
      <c r="S2855" s="10">
        <f>(((J2855/60)/60)/24)+DATE(1970,1,1)</f>
        <v>41836.190937499996</v>
      </c>
      <c r="T2855" s="11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>(E2856/D2856) * 100</f>
        <v>41.699999999999996</v>
      </c>
      <c r="P2856" s="15">
        <f>(E2856/L2856)</f>
        <v>29.785714285714285</v>
      </c>
      <c r="Q2856" t="str">
        <f>MID(N2856,1,FIND("/",N2856)-1)</f>
        <v>theater</v>
      </c>
      <c r="R2856" t="str">
        <f>MID(N2856,FIND("/",N2856)+1,LEN(N2856))</f>
        <v>plays</v>
      </c>
      <c r="S2856" s="10">
        <f>(((J2856/60)/60)/24)+DATE(1970,1,1)</f>
        <v>42111.71665509259</v>
      </c>
      <c r="T2856" s="11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>(E2857/D2857) * 100</f>
        <v>50</v>
      </c>
      <c r="P2857" s="15">
        <f>(E2857/L2857)</f>
        <v>60</v>
      </c>
      <c r="Q2857" t="str">
        <f>MID(N2857,1,FIND("/",N2857)-1)</f>
        <v>theater</v>
      </c>
      <c r="R2857" t="str">
        <f>MID(N2857,FIND("/",N2857)+1,LEN(N2857))</f>
        <v>plays</v>
      </c>
      <c r="S2857" s="10">
        <f>(((J2857/60)/60)/24)+DATE(1970,1,1)</f>
        <v>42370.007766203707</v>
      </c>
      <c r="T2857" s="11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>(E2858/D2858) * 100</f>
        <v>4.8666666666666663</v>
      </c>
      <c r="P2858" s="15">
        <f>(E2858/L2858)</f>
        <v>24.333333333333332</v>
      </c>
      <c r="Q2858" t="str">
        <f>MID(N2858,1,FIND("/",N2858)-1)</f>
        <v>theater</v>
      </c>
      <c r="R2858" t="str">
        <f>MID(N2858,FIND("/",N2858)+1,LEN(N2858))</f>
        <v>plays</v>
      </c>
      <c r="S2858" s="10">
        <f>(((J2858/60)/60)/24)+DATE(1970,1,1)</f>
        <v>42165.037581018521</v>
      </c>
      <c r="T2858" s="11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>(E2859/D2859) * 100</f>
        <v>19.736842105263158</v>
      </c>
      <c r="P2859" s="15">
        <f>(E2859/L2859)</f>
        <v>500</v>
      </c>
      <c r="Q2859" t="str">
        <f>MID(N2859,1,FIND("/",N2859)-1)</f>
        <v>theater</v>
      </c>
      <c r="R2859" t="str">
        <f>MID(N2859,FIND("/",N2859)+1,LEN(N2859))</f>
        <v>plays</v>
      </c>
      <c r="S2859" s="10">
        <f>(((J2859/60)/60)/24)+DATE(1970,1,1)</f>
        <v>42726.920081018514</v>
      </c>
      <c r="T2859" s="11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>(E2860/D2860) * 100</f>
        <v>0</v>
      </c>
      <c r="P2860" s="15" t="e">
        <f>(E2860/L2860)</f>
        <v>#DIV/0!</v>
      </c>
      <c r="Q2860" t="str">
        <f>MID(N2860,1,FIND("/",N2860)-1)</f>
        <v>theater</v>
      </c>
      <c r="R2860" t="str">
        <f>MID(N2860,FIND("/",N2860)+1,LEN(N2860))</f>
        <v>plays</v>
      </c>
      <c r="S2860" s="10">
        <f>(((J2860/60)/60)/24)+DATE(1970,1,1)</f>
        <v>41954.545081018514</v>
      </c>
      <c r="T2860" s="11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>(E2861/D2861) * 100</f>
        <v>1.7500000000000002</v>
      </c>
      <c r="P2861" s="15">
        <f>(E2861/L2861)</f>
        <v>35</v>
      </c>
      <c r="Q2861" t="str">
        <f>MID(N2861,1,FIND("/",N2861)-1)</f>
        <v>theater</v>
      </c>
      <c r="R2861" t="str">
        <f>MID(N2861,FIND("/",N2861)+1,LEN(N2861))</f>
        <v>plays</v>
      </c>
      <c r="S2861" s="10">
        <f>(((J2861/60)/60)/24)+DATE(1970,1,1)</f>
        <v>42233.362314814818</v>
      </c>
      <c r="T2861" s="11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>(E2862/D2862) * 100</f>
        <v>6.65</v>
      </c>
      <c r="P2862" s="15">
        <f>(E2862/L2862)</f>
        <v>29.555555555555557</v>
      </c>
      <c r="Q2862" t="str">
        <f>MID(N2862,1,FIND("/",N2862)-1)</f>
        <v>theater</v>
      </c>
      <c r="R2862" t="str">
        <f>MID(N2862,FIND("/",N2862)+1,LEN(N2862))</f>
        <v>plays</v>
      </c>
      <c r="S2862" s="10">
        <f>(((J2862/60)/60)/24)+DATE(1970,1,1)</f>
        <v>42480.800648148142</v>
      </c>
      <c r="T2862" s="11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>(E2863/D2863) * 100</f>
        <v>32</v>
      </c>
      <c r="P2863" s="15">
        <f>(E2863/L2863)</f>
        <v>26.666666666666668</v>
      </c>
      <c r="Q2863" t="str">
        <f>MID(N2863,1,FIND("/",N2863)-1)</f>
        <v>theater</v>
      </c>
      <c r="R2863" t="str">
        <f>MID(N2863,FIND("/",N2863)+1,LEN(N2863))</f>
        <v>plays</v>
      </c>
      <c r="S2863" s="10">
        <f>(((J2863/60)/60)/24)+DATE(1970,1,1)</f>
        <v>42257.590833333335</v>
      </c>
      <c r="T2863" s="11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>(E2864/D2864) * 100</f>
        <v>0.43307086614173229</v>
      </c>
      <c r="P2864" s="15">
        <f>(E2864/L2864)</f>
        <v>18.333333333333332</v>
      </c>
      <c r="Q2864" t="str">
        <f>MID(N2864,1,FIND("/",N2864)-1)</f>
        <v>theater</v>
      </c>
      <c r="R2864" t="str">
        <f>MID(N2864,FIND("/",N2864)+1,LEN(N2864))</f>
        <v>plays</v>
      </c>
      <c r="S2864" s="10">
        <f>(((J2864/60)/60)/24)+DATE(1970,1,1)</f>
        <v>41784.789687500001</v>
      </c>
      <c r="T2864" s="11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>(E2865/D2865) * 100</f>
        <v>0.04</v>
      </c>
      <c r="P2865" s="15">
        <f>(E2865/L2865)</f>
        <v>20</v>
      </c>
      <c r="Q2865" t="str">
        <f>MID(N2865,1,FIND("/",N2865)-1)</f>
        <v>theater</v>
      </c>
      <c r="R2865" t="str">
        <f>MID(N2865,FIND("/",N2865)+1,LEN(N2865))</f>
        <v>plays</v>
      </c>
      <c r="S2865" s="10">
        <f>(((J2865/60)/60)/24)+DATE(1970,1,1)</f>
        <v>41831.675034722226</v>
      </c>
      <c r="T2865" s="11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>(E2866/D2866) * 100</f>
        <v>1.6</v>
      </c>
      <c r="P2866" s="15">
        <f>(E2866/L2866)</f>
        <v>13.333333333333334</v>
      </c>
      <c r="Q2866" t="str">
        <f>MID(N2866,1,FIND("/",N2866)-1)</f>
        <v>theater</v>
      </c>
      <c r="R2866" t="str">
        <f>MID(N2866,FIND("/",N2866)+1,LEN(N2866))</f>
        <v>plays</v>
      </c>
      <c r="S2866" s="10">
        <f>(((J2866/60)/60)/24)+DATE(1970,1,1)</f>
        <v>42172.613506944443</v>
      </c>
      <c r="T2866" s="11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>(E2867/D2867) * 100</f>
        <v>0</v>
      </c>
      <c r="P2867" s="15" t="e">
        <f>(E2867/L2867)</f>
        <v>#DIV/0!</v>
      </c>
      <c r="Q2867" t="str">
        <f>MID(N2867,1,FIND("/",N2867)-1)</f>
        <v>theater</v>
      </c>
      <c r="R2867" t="str">
        <f>MID(N2867,FIND("/",N2867)+1,LEN(N2867))</f>
        <v>plays</v>
      </c>
      <c r="S2867" s="10">
        <f>(((J2867/60)/60)/24)+DATE(1970,1,1)</f>
        <v>41950.114108796297</v>
      </c>
      <c r="T2867" s="11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>(E2868/D2868) * 100</f>
        <v>0.89999999999999991</v>
      </c>
      <c r="P2868" s="15">
        <f>(E2868/L2868)</f>
        <v>22.5</v>
      </c>
      <c r="Q2868" t="str">
        <f>MID(N2868,1,FIND("/",N2868)-1)</f>
        <v>theater</v>
      </c>
      <c r="R2868" t="str">
        <f>MID(N2868,FIND("/",N2868)+1,LEN(N2868))</f>
        <v>plays</v>
      </c>
      <c r="S2868" s="10">
        <f>(((J2868/60)/60)/24)+DATE(1970,1,1)</f>
        <v>42627.955104166671</v>
      </c>
      <c r="T2868" s="11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>(E2869/D2869) * 100</f>
        <v>20.16</v>
      </c>
      <c r="P2869" s="15">
        <f>(E2869/L2869)</f>
        <v>50.4</v>
      </c>
      <c r="Q2869" t="str">
        <f>MID(N2869,1,FIND("/",N2869)-1)</f>
        <v>theater</v>
      </c>
      <c r="R2869" t="str">
        <f>MID(N2869,FIND("/",N2869)+1,LEN(N2869))</f>
        <v>plays</v>
      </c>
      <c r="S2869" s="10">
        <f>(((J2869/60)/60)/24)+DATE(1970,1,1)</f>
        <v>42531.195277777777</v>
      </c>
      <c r="T2869" s="11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>(E2870/D2870) * 100</f>
        <v>42.011733333333332</v>
      </c>
      <c r="P2870" s="15">
        <f>(E2870/L2870)</f>
        <v>105.02933333333334</v>
      </c>
      <c r="Q2870" t="str">
        <f>MID(N2870,1,FIND("/",N2870)-1)</f>
        <v>theater</v>
      </c>
      <c r="R2870" t="str">
        <f>MID(N2870,FIND("/",N2870)+1,LEN(N2870))</f>
        <v>plays</v>
      </c>
      <c r="S2870" s="10">
        <f>(((J2870/60)/60)/24)+DATE(1970,1,1)</f>
        <v>42618.827013888891</v>
      </c>
      <c r="T2870" s="11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>(E2871/D2871) * 100</f>
        <v>0.88500000000000001</v>
      </c>
      <c r="P2871" s="15">
        <f>(E2871/L2871)</f>
        <v>35.4</v>
      </c>
      <c r="Q2871" t="str">
        <f>MID(N2871,1,FIND("/",N2871)-1)</f>
        <v>theater</v>
      </c>
      <c r="R2871" t="str">
        <f>MID(N2871,FIND("/",N2871)+1,LEN(N2871))</f>
        <v>plays</v>
      </c>
      <c r="S2871" s="10">
        <f>(((J2871/60)/60)/24)+DATE(1970,1,1)</f>
        <v>42540.593530092592</v>
      </c>
      <c r="T2871" s="11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>(E2872/D2872) * 100</f>
        <v>15</v>
      </c>
      <c r="P2872" s="15">
        <f>(E2872/L2872)</f>
        <v>83.333333333333329</v>
      </c>
      <c r="Q2872" t="str">
        <f>MID(N2872,1,FIND("/",N2872)-1)</f>
        <v>theater</v>
      </c>
      <c r="R2872" t="str">
        <f>MID(N2872,FIND("/",N2872)+1,LEN(N2872))</f>
        <v>plays</v>
      </c>
      <c r="S2872" s="10">
        <f>(((J2872/60)/60)/24)+DATE(1970,1,1)</f>
        <v>41746.189409722225</v>
      </c>
      <c r="T2872" s="11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>(E2873/D2873) * 100</f>
        <v>4.67</v>
      </c>
      <c r="P2873" s="15">
        <f>(E2873/L2873)</f>
        <v>35.92307692307692</v>
      </c>
      <c r="Q2873" t="str">
        <f>MID(N2873,1,FIND("/",N2873)-1)</f>
        <v>theater</v>
      </c>
      <c r="R2873" t="str">
        <f>MID(N2873,FIND("/",N2873)+1,LEN(N2873))</f>
        <v>plays</v>
      </c>
      <c r="S2873" s="10">
        <f>(((J2873/60)/60)/24)+DATE(1970,1,1)</f>
        <v>41974.738576388889</v>
      </c>
      <c r="T2873" s="11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>(E2874/D2874) * 100</f>
        <v>0</v>
      </c>
      <c r="P2874" s="15" t="e">
        <f>(E2874/L2874)</f>
        <v>#DIV/0!</v>
      </c>
      <c r="Q2874" t="str">
        <f>MID(N2874,1,FIND("/",N2874)-1)</f>
        <v>theater</v>
      </c>
      <c r="R2874" t="str">
        <f>MID(N2874,FIND("/",N2874)+1,LEN(N2874))</f>
        <v>plays</v>
      </c>
      <c r="S2874" s="10">
        <f>(((J2874/60)/60)/24)+DATE(1970,1,1)</f>
        <v>42115.11618055556</v>
      </c>
      <c r="T2874" s="11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>(E2875/D2875) * 100</f>
        <v>38.119999999999997</v>
      </c>
      <c r="P2875" s="15">
        <f>(E2875/L2875)</f>
        <v>119.125</v>
      </c>
      <c r="Q2875" t="str">
        <f>MID(N2875,1,FIND("/",N2875)-1)</f>
        <v>theater</v>
      </c>
      <c r="R2875" t="str">
        <f>MID(N2875,FIND("/",N2875)+1,LEN(N2875))</f>
        <v>plays</v>
      </c>
      <c r="S2875" s="10">
        <f>(((J2875/60)/60)/24)+DATE(1970,1,1)</f>
        <v>42002.817488425921</v>
      </c>
      <c r="T2875" s="11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>(E2876/D2876) * 100</f>
        <v>5.42</v>
      </c>
      <c r="P2876" s="15">
        <f>(E2876/L2876)</f>
        <v>90.333333333333329</v>
      </c>
      <c r="Q2876" t="str">
        <f>MID(N2876,1,FIND("/",N2876)-1)</f>
        <v>theater</v>
      </c>
      <c r="R2876" t="str">
        <f>MID(N2876,FIND("/",N2876)+1,LEN(N2876))</f>
        <v>plays</v>
      </c>
      <c r="S2876" s="10">
        <f>(((J2876/60)/60)/24)+DATE(1970,1,1)</f>
        <v>42722.84474537037</v>
      </c>
      <c r="T2876" s="11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>(E2877/D2877) * 100</f>
        <v>3.4999999999999996E-2</v>
      </c>
      <c r="P2877" s="15">
        <f>(E2877/L2877)</f>
        <v>2.3333333333333335</v>
      </c>
      <c r="Q2877" t="str">
        <f>MID(N2877,1,FIND("/",N2877)-1)</f>
        <v>theater</v>
      </c>
      <c r="R2877" t="str">
        <f>MID(N2877,FIND("/",N2877)+1,LEN(N2877))</f>
        <v>plays</v>
      </c>
      <c r="S2877" s="10">
        <f>(((J2877/60)/60)/24)+DATE(1970,1,1)</f>
        <v>42465.128391203703</v>
      </c>
      <c r="T2877" s="11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>(E2878/D2878) * 100</f>
        <v>0</v>
      </c>
      <c r="P2878" s="15" t="e">
        <f>(E2878/L2878)</f>
        <v>#DIV/0!</v>
      </c>
      <c r="Q2878" t="str">
        <f>MID(N2878,1,FIND("/",N2878)-1)</f>
        <v>theater</v>
      </c>
      <c r="R2878" t="str">
        <f>MID(N2878,FIND("/",N2878)+1,LEN(N2878))</f>
        <v>plays</v>
      </c>
      <c r="S2878" s="10">
        <f>(((J2878/60)/60)/24)+DATE(1970,1,1)</f>
        <v>42171.743969907402</v>
      </c>
      <c r="T2878" s="11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>(E2879/D2879) * 100</f>
        <v>10.833333333333334</v>
      </c>
      <c r="P2879" s="15">
        <f>(E2879/L2879)</f>
        <v>108.33333333333333</v>
      </c>
      <c r="Q2879" t="str">
        <f>MID(N2879,1,FIND("/",N2879)-1)</f>
        <v>theater</v>
      </c>
      <c r="R2879" t="str">
        <f>MID(N2879,FIND("/",N2879)+1,LEN(N2879))</f>
        <v>plays</v>
      </c>
      <c r="S2879" s="10">
        <f>(((J2879/60)/60)/24)+DATE(1970,1,1)</f>
        <v>42672.955138888887</v>
      </c>
      <c r="T2879" s="11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>(E2880/D2880) * 100</f>
        <v>2.1</v>
      </c>
      <c r="P2880" s="15">
        <f>(E2880/L2880)</f>
        <v>15.75</v>
      </c>
      <c r="Q2880" t="str">
        <f>MID(N2880,1,FIND("/",N2880)-1)</f>
        <v>theater</v>
      </c>
      <c r="R2880" t="str">
        <f>MID(N2880,FIND("/",N2880)+1,LEN(N2880))</f>
        <v>plays</v>
      </c>
      <c r="S2880" s="10">
        <f>(((J2880/60)/60)/24)+DATE(1970,1,1)</f>
        <v>42128.615682870368</v>
      </c>
      <c r="T2880" s="11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>(E2881/D2881) * 100</f>
        <v>0.2589285714285714</v>
      </c>
      <c r="P2881" s="15">
        <f>(E2881/L2881)</f>
        <v>29</v>
      </c>
      <c r="Q2881" t="str">
        <f>MID(N2881,1,FIND("/",N2881)-1)</f>
        <v>theater</v>
      </c>
      <c r="R2881" t="str">
        <f>MID(N2881,FIND("/",N2881)+1,LEN(N2881))</f>
        <v>plays</v>
      </c>
      <c r="S2881" s="10">
        <f>(((J2881/60)/60)/24)+DATE(1970,1,1)</f>
        <v>42359.725243055553</v>
      </c>
      <c r="T2881" s="11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>(E2882/D2882) * 100</f>
        <v>23.333333333333332</v>
      </c>
      <c r="P2882" s="15">
        <f>(E2882/L2882)</f>
        <v>96.551724137931032</v>
      </c>
      <c r="Q2882" t="str">
        <f>MID(N2882,1,FIND("/",N2882)-1)</f>
        <v>theater</v>
      </c>
      <c r="R2882" t="str">
        <f>MID(N2882,FIND("/",N2882)+1,LEN(N2882))</f>
        <v>plays</v>
      </c>
      <c r="S2882" s="10">
        <f>(((J2882/60)/60)/24)+DATE(1970,1,1)</f>
        <v>42192.905694444446</v>
      </c>
      <c r="T2882" s="11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>(E2883/D2883) * 100</f>
        <v>0</v>
      </c>
      <c r="P2883" s="15" t="e">
        <f>(E2883/L2883)</f>
        <v>#DIV/0!</v>
      </c>
      <c r="Q2883" t="str">
        <f>MID(N2883,1,FIND("/",N2883)-1)</f>
        <v>theater</v>
      </c>
      <c r="R2883" t="str">
        <f>MID(N2883,FIND("/",N2883)+1,LEN(N2883))</f>
        <v>plays</v>
      </c>
      <c r="S2883" s="10">
        <f>(((J2883/60)/60)/24)+DATE(1970,1,1)</f>
        <v>41916.597638888888</v>
      </c>
      <c r="T2883" s="11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>(E2884/D2884) * 100</f>
        <v>33.6</v>
      </c>
      <c r="P2884" s="15">
        <f>(E2884/L2884)</f>
        <v>63</v>
      </c>
      <c r="Q2884" t="str">
        <f>MID(N2884,1,FIND("/",N2884)-1)</f>
        <v>theater</v>
      </c>
      <c r="R2884" t="str">
        <f>MID(N2884,FIND("/",N2884)+1,LEN(N2884))</f>
        <v>plays</v>
      </c>
      <c r="S2884" s="10">
        <f>(((J2884/60)/60)/24)+DATE(1970,1,1)</f>
        <v>42461.596273148149</v>
      </c>
      <c r="T2884" s="11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>(E2885/D2885) * 100</f>
        <v>19.079999999999998</v>
      </c>
      <c r="P2885" s="15">
        <f>(E2885/L2885)</f>
        <v>381.6</v>
      </c>
      <c r="Q2885" t="str">
        <f>MID(N2885,1,FIND("/",N2885)-1)</f>
        <v>theater</v>
      </c>
      <c r="R2885" t="str">
        <f>MID(N2885,FIND("/",N2885)+1,LEN(N2885))</f>
        <v>plays</v>
      </c>
      <c r="S2885" s="10">
        <f>(((J2885/60)/60)/24)+DATE(1970,1,1)</f>
        <v>42370.90320601852</v>
      </c>
      <c r="T2885" s="11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>(E2886/D2886) * 100</f>
        <v>0.41111111111111115</v>
      </c>
      <c r="P2886" s="15">
        <f>(E2886/L2886)</f>
        <v>46.25</v>
      </c>
      <c r="Q2886" t="str">
        <f>MID(N2886,1,FIND("/",N2886)-1)</f>
        <v>theater</v>
      </c>
      <c r="R2886" t="str">
        <f>MID(N2886,FIND("/",N2886)+1,LEN(N2886))</f>
        <v>plays</v>
      </c>
      <c r="S2886" s="10">
        <f>(((J2886/60)/60)/24)+DATE(1970,1,1)</f>
        <v>41948.727256944447</v>
      </c>
      <c r="T2886" s="11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>(E2887/D2887) * 100</f>
        <v>32.5</v>
      </c>
      <c r="P2887" s="15">
        <f>(E2887/L2887)</f>
        <v>26</v>
      </c>
      <c r="Q2887" t="str">
        <f>MID(N2887,1,FIND("/",N2887)-1)</f>
        <v>theater</v>
      </c>
      <c r="R2887" t="str">
        <f>MID(N2887,FIND("/",N2887)+1,LEN(N2887))</f>
        <v>plays</v>
      </c>
      <c r="S2887" s="10">
        <f>(((J2887/60)/60)/24)+DATE(1970,1,1)</f>
        <v>42047.07640046296</v>
      </c>
      <c r="T2887" s="11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>(E2888/D2888) * 100</f>
        <v>5</v>
      </c>
      <c r="P2888" s="15">
        <f>(E2888/L2888)</f>
        <v>10</v>
      </c>
      <c r="Q2888" t="str">
        <f>MID(N2888,1,FIND("/",N2888)-1)</f>
        <v>theater</v>
      </c>
      <c r="R2888" t="str">
        <f>MID(N2888,FIND("/",N2888)+1,LEN(N2888))</f>
        <v>plays</v>
      </c>
      <c r="S2888" s="10">
        <f>(((J2888/60)/60)/24)+DATE(1970,1,1)</f>
        <v>42261.632916666669</v>
      </c>
      <c r="T2888" s="11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>(E2889/D2889) * 100</f>
        <v>0.16666666666666669</v>
      </c>
      <c r="P2889" s="15">
        <f>(E2889/L2889)</f>
        <v>5</v>
      </c>
      <c r="Q2889" t="str">
        <f>MID(N2889,1,FIND("/",N2889)-1)</f>
        <v>theater</v>
      </c>
      <c r="R2889" t="str">
        <f>MID(N2889,FIND("/",N2889)+1,LEN(N2889))</f>
        <v>plays</v>
      </c>
      <c r="S2889" s="10">
        <f>(((J2889/60)/60)/24)+DATE(1970,1,1)</f>
        <v>41985.427361111113</v>
      </c>
      <c r="T2889" s="11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>(E2890/D2890) * 100</f>
        <v>0</v>
      </c>
      <c r="P2890" s="15" t="e">
        <f>(E2890/L2890)</f>
        <v>#DIV/0!</v>
      </c>
      <c r="Q2890" t="str">
        <f>MID(N2890,1,FIND("/",N2890)-1)</f>
        <v>theater</v>
      </c>
      <c r="R2890" t="str">
        <f>MID(N2890,FIND("/",N2890)+1,LEN(N2890))</f>
        <v>plays</v>
      </c>
      <c r="S2890" s="10">
        <f>(((J2890/60)/60)/24)+DATE(1970,1,1)</f>
        <v>41922.535185185188</v>
      </c>
      <c r="T2890" s="11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>(E2891/D2891) * 100</f>
        <v>38.066666666666663</v>
      </c>
      <c r="P2891" s="15">
        <f>(E2891/L2891)</f>
        <v>81.571428571428569</v>
      </c>
      <c r="Q2891" t="str">
        <f>MID(N2891,1,FIND("/",N2891)-1)</f>
        <v>theater</v>
      </c>
      <c r="R2891" t="str">
        <f>MID(N2891,FIND("/",N2891)+1,LEN(N2891))</f>
        <v>plays</v>
      </c>
      <c r="S2891" s="10">
        <f>(((J2891/60)/60)/24)+DATE(1970,1,1)</f>
        <v>41850.863252314812</v>
      </c>
      <c r="T2891" s="11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>(E2892/D2892) * 100</f>
        <v>1.05</v>
      </c>
      <c r="P2892" s="15">
        <f>(E2892/L2892)</f>
        <v>7</v>
      </c>
      <c r="Q2892" t="str">
        <f>MID(N2892,1,FIND("/",N2892)-1)</f>
        <v>theater</v>
      </c>
      <c r="R2892" t="str">
        <f>MID(N2892,FIND("/",N2892)+1,LEN(N2892))</f>
        <v>plays</v>
      </c>
      <c r="S2892" s="10">
        <f>(((J2892/60)/60)/24)+DATE(1970,1,1)</f>
        <v>41831.742962962962</v>
      </c>
      <c r="T2892" s="11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>(E2893/D2893) * 100</f>
        <v>2.73</v>
      </c>
      <c r="P2893" s="15">
        <f>(E2893/L2893)</f>
        <v>27.3</v>
      </c>
      <c r="Q2893" t="str">
        <f>MID(N2893,1,FIND("/",N2893)-1)</f>
        <v>theater</v>
      </c>
      <c r="R2893" t="str">
        <f>MID(N2893,FIND("/",N2893)+1,LEN(N2893))</f>
        <v>plays</v>
      </c>
      <c r="S2893" s="10">
        <f>(((J2893/60)/60)/24)+DATE(1970,1,1)</f>
        <v>42415.883425925931</v>
      </c>
      <c r="T2893" s="11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>(E2894/D2894) * 100</f>
        <v>9.0909090909090917</v>
      </c>
      <c r="P2894" s="15">
        <f>(E2894/L2894)</f>
        <v>29.411764705882351</v>
      </c>
      <c r="Q2894" t="str">
        <f>MID(N2894,1,FIND("/",N2894)-1)</f>
        <v>theater</v>
      </c>
      <c r="R2894" t="str">
        <f>MID(N2894,FIND("/",N2894)+1,LEN(N2894))</f>
        <v>plays</v>
      </c>
      <c r="S2894" s="10">
        <f>(((J2894/60)/60)/24)+DATE(1970,1,1)</f>
        <v>41869.714166666665</v>
      </c>
      <c r="T2894" s="11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>(E2895/D2895) * 100</f>
        <v>0.5</v>
      </c>
      <c r="P2895" s="15">
        <f>(E2895/L2895)</f>
        <v>12.5</v>
      </c>
      <c r="Q2895" t="str">
        <f>MID(N2895,1,FIND("/",N2895)-1)</f>
        <v>theater</v>
      </c>
      <c r="R2895" t="str">
        <f>MID(N2895,FIND("/",N2895)+1,LEN(N2895))</f>
        <v>plays</v>
      </c>
      <c r="S2895" s="10">
        <f>(((J2895/60)/60)/24)+DATE(1970,1,1)</f>
        <v>41953.773090277777</v>
      </c>
      <c r="T2895" s="11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>(E2896/D2896) * 100</f>
        <v>0</v>
      </c>
      <c r="P2896" s="15" t="e">
        <f>(E2896/L2896)</f>
        <v>#DIV/0!</v>
      </c>
      <c r="Q2896" t="str">
        <f>MID(N2896,1,FIND("/",N2896)-1)</f>
        <v>theater</v>
      </c>
      <c r="R2896" t="str">
        <f>MID(N2896,FIND("/",N2896)+1,LEN(N2896))</f>
        <v>plays</v>
      </c>
      <c r="S2896" s="10">
        <f>(((J2896/60)/60)/24)+DATE(1970,1,1)</f>
        <v>42037.986284722225</v>
      </c>
      <c r="T2896" s="11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>(E2897/D2897) * 100</f>
        <v>4.5999999999999996</v>
      </c>
      <c r="P2897" s="15">
        <f>(E2897/L2897)</f>
        <v>5.75</v>
      </c>
      <c r="Q2897" t="str">
        <f>MID(N2897,1,FIND("/",N2897)-1)</f>
        <v>theater</v>
      </c>
      <c r="R2897" t="str">
        <f>MID(N2897,FIND("/",N2897)+1,LEN(N2897))</f>
        <v>plays</v>
      </c>
      <c r="S2897" s="10">
        <f>(((J2897/60)/60)/24)+DATE(1970,1,1)</f>
        <v>41811.555462962962</v>
      </c>
      <c r="T2897" s="11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>(E2898/D2898) * 100</f>
        <v>20.833333333333336</v>
      </c>
      <c r="P2898" s="15">
        <f>(E2898/L2898)</f>
        <v>52.083333333333336</v>
      </c>
      <c r="Q2898" t="str">
        <f>MID(N2898,1,FIND("/",N2898)-1)</f>
        <v>theater</v>
      </c>
      <c r="R2898" t="str">
        <f>MID(N2898,FIND("/",N2898)+1,LEN(N2898))</f>
        <v>plays</v>
      </c>
      <c r="S2898" s="10">
        <f>(((J2898/60)/60)/24)+DATE(1970,1,1)</f>
        <v>42701.908807870372</v>
      </c>
      <c r="T2898" s="11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>(E2899/D2899) * 100</f>
        <v>4.583333333333333</v>
      </c>
      <c r="P2899" s="15">
        <f>(E2899/L2899)</f>
        <v>183.33333333333334</v>
      </c>
      <c r="Q2899" t="str">
        <f>MID(N2899,1,FIND("/",N2899)-1)</f>
        <v>theater</v>
      </c>
      <c r="R2899" t="str">
        <f>MID(N2899,FIND("/",N2899)+1,LEN(N2899))</f>
        <v>plays</v>
      </c>
      <c r="S2899" s="10">
        <f>(((J2899/60)/60)/24)+DATE(1970,1,1)</f>
        <v>42258.646504629629</v>
      </c>
      <c r="T2899" s="11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>(E2900/D2900) * 100</f>
        <v>4.2133333333333338</v>
      </c>
      <c r="P2900" s="15">
        <f>(E2900/L2900)</f>
        <v>26.333333333333332</v>
      </c>
      <c r="Q2900" t="str">
        <f>MID(N2900,1,FIND("/",N2900)-1)</f>
        <v>theater</v>
      </c>
      <c r="R2900" t="str">
        <f>MID(N2900,FIND("/",N2900)+1,LEN(N2900))</f>
        <v>plays</v>
      </c>
      <c r="S2900" s="10">
        <f>(((J2900/60)/60)/24)+DATE(1970,1,1)</f>
        <v>42278.664965277778</v>
      </c>
      <c r="T2900" s="11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>(E2901/D2901) * 100</f>
        <v>0</v>
      </c>
      <c r="P2901" s="15" t="e">
        <f>(E2901/L2901)</f>
        <v>#DIV/0!</v>
      </c>
      <c r="Q2901" t="str">
        <f>MID(N2901,1,FIND("/",N2901)-1)</f>
        <v>theater</v>
      </c>
      <c r="R2901" t="str">
        <f>MID(N2901,FIND("/",N2901)+1,LEN(N2901))</f>
        <v>plays</v>
      </c>
      <c r="S2901" s="10">
        <f>(((J2901/60)/60)/24)+DATE(1970,1,1)</f>
        <v>42515.078217592592</v>
      </c>
      <c r="T2901" s="11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>(E2902/D2902) * 100</f>
        <v>61.909090909090914</v>
      </c>
      <c r="P2902" s="15">
        <f>(E2902/L2902)</f>
        <v>486.42857142857144</v>
      </c>
      <c r="Q2902" t="str">
        <f>MID(N2902,1,FIND("/",N2902)-1)</f>
        <v>theater</v>
      </c>
      <c r="R2902" t="str">
        <f>MID(N2902,FIND("/",N2902)+1,LEN(N2902))</f>
        <v>plays</v>
      </c>
      <c r="S2902" s="10">
        <f>(((J2902/60)/60)/24)+DATE(1970,1,1)</f>
        <v>41830.234166666669</v>
      </c>
      <c r="T2902" s="11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>(E2903/D2903) * 100</f>
        <v>0.8</v>
      </c>
      <c r="P2903" s="15">
        <f>(E2903/L2903)</f>
        <v>3</v>
      </c>
      <c r="Q2903" t="str">
        <f>MID(N2903,1,FIND("/",N2903)-1)</f>
        <v>theater</v>
      </c>
      <c r="R2903" t="str">
        <f>MID(N2903,FIND("/",N2903)+1,LEN(N2903))</f>
        <v>plays</v>
      </c>
      <c r="S2903" s="10">
        <f>(((J2903/60)/60)/24)+DATE(1970,1,1)</f>
        <v>41982.904386574075</v>
      </c>
      <c r="T2903" s="11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>(E2904/D2904) * 100</f>
        <v>1.6666666666666666E-2</v>
      </c>
      <c r="P2904" s="15">
        <f>(E2904/L2904)</f>
        <v>25</v>
      </c>
      <c r="Q2904" t="str">
        <f>MID(N2904,1,FIND("/",N2904)-1)</f>
        <v>theater</v>
      </c>
      <c r="R2904" t="str">
        <f>MID(N2904,FIND("/",N2904)+1,LEN(N2904))</f>
        <v>plays</v>
      </c>
      <c r="S2904" s="10">
        <f>(((J2904/60)/60)/24)+DATE(1970,1,1)</f>
        <v>42210.439768518518</v>
      </c>
      <c r="T2904" s="11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>(E2905/D2905) * 100</f>
        <v>0.77999999999999992</v>
      </c>
      <c r="P2905" s="15">
        <f>(E2905/L2905)</f>
        <v>9.75</v>
      </c>
      <c r="Q2905" t="str">
        <f>MID(N2905,1,FIND("/",N2905)-1)</f>
        <v>theater</v>
      </c>
      <c r="R2905" t="str">
        <f>MID(N2905,FIND("/",N2905)+1,LEN(N2905))</f>
        <v>plays</v>
      </c>
      <c r="S2905" s="10">
        <f>(((J2905/60)/60)/24)+DATE(1970,1,1)</f>
        <v>42196.166874999995</v>
      </c>
      <c r="T2905" s="11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>(E2906/D2906) * 100</f>
        <v>5</v>
      </c>
      <c r="P2906" s="15">
        <f>(E2906/L2906)</f>
        <v>18.75</v>
      </c>
      <c r="Q2906" t="str">
        <f>MID(N2906,1,FIND("/",N2906)-1)</f>
        <v>theater</v>
      </c>
      <c r="R2906" t="str">
        <f>MID(N2906,FIND("/",N2906)+1,LEN(N2906))</f>
        <v>plays</v>
      </c>
      <c r="S2906" s="10">
        <f>(((J2906/60)/60)/24)+DATE(1970,1,1)</f>
        <v>41940.967951388891</v>
      </c>
      <c r="T2906" s="11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>(E2907/D2907) * 100</f>
        <v>17.771428571428572</v>
      </c>
      <c r="P2907" s="15">
        <f>(E2907/L2907)</f>
        <v>36.588235294117645</v>
      </c>
      <c r="Q2907" t="str">
        <f>MID(N2907,1,FIND("/",N2907)-1)</f>
        <v>theater</v>
      </c>
      <c r="R2907" t="str">
        <f>MID(N2907,FIND("/",N2907)+1,LEN(N2907))</f>
        <v>plays</v>
      </c>
      <c r="S2907" s="10">
        <f>(((J2907/60)/60)/24)+DATE(1970,1,1)</f>
        <v>42606.056863425925</v>
      </c>
      <c r="T2907" s="11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>(E2908/D2908) * 100</f>
        <v>9.4166666666666661</v>
      </c>
      <c r="P2908" s="15">
        <f>(E2908/L2908)</f>
        <v>80.714285714285708</v>
      </c>
      <c r="Q2908" t="str">
        <f>MID(N2908,1,FIND("/",N2908)-1)</f>
        <v>theater</v>
      </c>
      <c r="R2908" t="str">
        <f>MID(N2908,FIND("/",N2908)+1,LEN(N2908))</f>
        <v>plays</v>
      </c>
      <c r="S2908" s="10">
        <f>(((J2908/60)/60)/24)+DATE(1970,1,1)</f>
        <v>42199.648912037039</v>
      </c>
      <c r="T2908" s="11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>(E2909/D2909) * 100</f>
        <v>0.08</v>
      </c>
      <c r="P2909" s="15">
        <f>(E2909/L2909)</f>
        <v>1</v>
      </c>
      <c r="Q2909" t="str">
        <f>MID(N2909,1,FIND("/",N2909)-1)</f>
        <v>theater</v>
      </c>
      <c r="R2909" t="str">
        <f>MID(N2909,FIND("/",N2909)+1,LEN(N2909))</f>
        <v>plays</v>
      </c>
      <c r="S2909" s="10">
        <f>(((J2909/60)/60)/24)+DATE(1970,1,1)</f>
        <v>42444.877743055549</v>
      </c>
      <c r="T2909" s="11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>(E2910/D2910) * 100</f>
        <v>2.75</v>
      </c>
      <c r="P2910" s="15">
        <f>(E2910/L2910)</f>
        <v>52.8</v>
      </c>
      <c r="Q2910" t="str">
        <f>MID(N2910,1,FIND("/",N2910)-1)</f>
        <v>theater</v>
      </c>
      <c r="R2910" t="str">
        <f>MID(N2910,FIND("/",N2910)+1,LEN(N2910))</f>
        <v>plays</v>
      </c>
      <c r="S2910" s="10">
        <f>(((J2910/60)/60)/24)+DATE(1970,1,1)</f>
        <v>42499.731701388882</v>
      </c>
      <c r="T2910" s="11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>(E2911/D2911) * 100</f>
        <v>1.1111111111111112E-2</v>
      </c>
      <c r="P2911" s="15">
        <f>(E2911/L2911)</f>
        <v>20</v>
      </c>
      <c r="Q2911" t="str">
        <f>MID(N2911,1,FIND("/",N2911)-1)</f>
        <v>theater</v>
      </c>
      <c r="R2911" t="str">
        <f>MID(N2911,FIND("/",N2911)+1,LEN(N2911))</f>
        <v>plays</v>
      </c>
      <c r="S2911" s="10">
        <f>(((J2911/60)/60)/24)+DATE(1970,1,1)</f>
        <v>41929.266215277778</v>
      </c>
      <c r="T2911" s="11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>(E2912/D2912) * 100</f>
        <v>3.3333333333333335E-3</v>
      </c>
      <c r="P2912" s="15">
        <f>(E2912/L2912)</f>
        <v>1</v>
      </c>
      <c r="Q2912" t="str">
        <f>MID(N2912,1,FIND("/",N2912)-1)</f>
        <v>theater</v>
      </c>
      <c r="R2912" t="str">
        <f>MID(N2912,FIND("/",N2912)+1,LEN(N2912))</f>
        <v>plays</v>
      </c>
      <c r="S2912" s="10">
        <f>(((J2912/60)/60)/24)+DATE(1970,1,1)</f>
        <v>42107.841284722221</v>
      </c>
      <c r="T2912" s="11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>(E2913/D2913) * 100</f>
        <v>36.5</v>
      </c>
      <c r="P2913" s="15">
        <f>(E2913/L2913)</f>
        <v>46.928571428571431</v>
      </c>
      <c r="Q2913" t="str">
        <f>MID(N2913,1,FIND("/",N2913)-1)</f>
        <v>theater</v>
      </c>
      <c r="R2913" t="str">
        <f>MID(N2913,FIND("/",N2913)+1,LEN(N2913))</f>
        <v>plays</v>
      </c>
      <c r="S2913" s="10">
        <f>(((J2913/60)/60)/24)+DATE(1970,1,1)</f>
        <v>42142.768819444449</v>
      </c>
      <c r="T2913" s="11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>(E2914/D2914) * 100</f>
        <v>14.058171745152354</v>
      </c>
      <c r="P2914" s="15">
        <f>(E2914/L2914)</f>
        <v>78.07692307692308</v>
      </c>
      <c r="Q2914" t="str">
        <f>MID(N2914,1,FIND("/",N2914)-1)</f>
        <v>theater</v>
      </c>
      <c r="R2914" t="str">
        <f>MID(N2914,FIND("/",N2914)+1,LEN(N2914))</f>
        <v>plays</v>
      </c>
      <c r="S2914" s="10">
        <f>(((J2914/60)/60)/24)+DATE(1970,1,1)</f>
        <v>42354.131643518514</v>
      </c>
      <c r="T2914" s="11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>(E2915/D2915) * 100</f>
        <v>0.02</v>
      </c>
      <c r="P2915" s="15">
        <f>(E2915/L2915)</f>
        <v>1</v>
      </c>
      <c r="Q2915" t="str">
        <f>MID(N2915,1,FIND("/",N2915)-1)</f>
        <v>theater</v>
      </c>
      <c r="R2915" t="str">
        <f>MID(N2915,FIND("/",N2915)+1,LEN(N2915))</f>
        <v>plays</v>
      </c>
      <c r="S2915" s="10">
        <f>(((J2915/60)/60)/24)+DATE(1970,1,1)</f>
        <v>41828.922905092593</v>
      </c>
      <c r="T2915" s="11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>(E2916/D2916) * 100</f>
        <v>4.0000000000000001E-3</v>
      </c>
      <c r="P2916" s="15">
        <f>(E2916/L2916)</f>
        <v>1</v>
      </c>
      <c r="Q2916" t="str">
        <f>MID(N2916,1,FIND("/",N2916)-1)</f>
        <v>theater</v>
      </c>
      <c r="R2916" t="str">
        <f>MID(N2916,FIND("/",N2916)+1,LEN(N2916))</f>
        <v>plays</v>
      </c>
      <c r="S2916" s="10">
        <f>(((J2916/60)/60)/24)+DATE(1970,1,1)</f>
        <v>42017.907337962963</v>
      </c>
      <c r="T2916" s="11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>(E2917/D2917) * 100</f>
        <v>61.1</v>
      </c>
      <c r="P2917" s="15">
        <f>(E2917/L2917)</f>
        <v>203.66666666666666</v>
      </c>
      <c r="Q2917" t="str">
        <f>MID(N2917,1,FIND("/",N2917)-1)</f>
        <v>theater</v>
      </c>
      <c r="R2917" t="str">
        <f>MID(N2917,FIND("/",N2917)+1,LEN(N2917))</f>
        <v>plays</v>
      </c>
      <c r="S2917" s="10">
        <f>(((J2917/60)/60)/24)+DATE(1970,1,1)</f>
        <v>42415.398032407407</v>
      </c>
      <c r="T2917" s="11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>(E2918/D2918) * 100</f>
        <v>7.8378378378378386</v>
      </c>
      <c r="P2918" s="15">
        <f>(E2918/L2918)</f>
        <v>20.714285714285715</v>
      </c>
      <c r="Q2918" t="str">
        <f>MID(N2918,1,FIND("/",N2918)-1)</f>
        <v>theater</v>
      </c>
      <c r="R2918" t="str">
        <f>MID(N2918,FIND("/",N2918)+1,LEN(N2918))</f>
        <v>plays</v>
      </c>
      <c r="S2918" s="10">
        <f>(((J2918/60)/60)/24)+DATE(1970,1,1)</f>
        <v>41755.476724537039</v>
      </c>
      <c r="T2918" s="11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>(E2919/D2919) * 100</f>
        <v>21.85</v>
      </c>
      <c r="P2919" s="15">
        <f>(E2919/L2919)</f>
        <v>48.555555555555557</v>
      </c>
      <c r="Q2919" t="str">
        <f>MID(N2919,1,FIND("/",N2919)-1)</f>
        <v>theater</v>
      </c>
      <c r="R2919" t="str">
        <f>MID(N2919,FIND("/",N2919)+1,LEN(N2919))</f>
        <v>plays</v>
      </c>
      <c r="S2919" s="10">
        <f>(((J2919/60)/60)/24)+DATE(1970,1,1)</f>
        <v>42245.234340277777</v>
      </c>
      <c r="T2919" s="11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>(E2920/D2920) * 100</f>
        <v>27.24</v>
      </c>
      <c r="P2920" s="15">
        <f>(E2920/L2920)</f>
        <v>68.099999999999994</v>
      </c>
      <c r="Q2920" t="str">
        <f>MID(N2920,1,FIND("/",N2920)-1)</f>
        <v>theater</v>
      </c>
      <c r="R2920" t="str">
        <f>MID(N2920,FIND("/",N2920)+1,LEN(N2920))</f>
        <v>plays</v>
      </c>
      <c r="S2920" s="10">
        <f>(((J2920/60)/60)/24)+DATE(1970,1,1)</f>
        <v>42278.629710648151</v>
      </c>
      <c r="T2920" s="11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>(E2921/D2921) * 100</f>
        <v>8.5</v>
      </c>
      <c r="P2921" s="15">
        <f>(E2921/L2921)</f>
        <v>8.5</v>
      </c>
      <c r="Q2921" t="str">
        <f>MID(N2921,1,FIND("/",N2921)-1)</f>
        <v>theater</v>
      </c>
      <c r="R2921" t="str">
        <f>MID(N2921,FIND("/",N2921)+1,LEN(N2921))</f>
        <v>plays</v>
      </c>
      <c r="S2921" s="10">
        <f>(((J2921/60)/60)/24)+DATE(1970,1,1)</f>
        <v>41826.61954861111</v>
      </c>
      <c r="T2921" s="11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>(E2922/D2922) * 100</f>
        <v>26.840000000000003</v>
      </c>
      <c r="P2922" s="15">
        <f>(E2922/L2922)</f>
        <v>51.615384615384613</v>
      </c>
      <c r="Q2922" t="str">
        <f>MID(N2922,1,FIND("/",N2922)-1)</f>
        <v>theater</v>
      </c>
      <c r="R2922" t="str">
        <f>MID(N2922,FIND("/",N2922)+1,LEN(N2922))</f>
        <v>plays</v>
      </c>
      <c r="S2922" s="10">
        <f>(((J2922/60)/60)/24)+DATE(1970,1,1)</f>
        <v>42058.792476851857</v>
      </c>
      <c r="T2922" s="11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>(E2923/D2923) * 100</f>
        <v>129</v>
      </c>
      <c r="P2923" s="15">
        <f>(E2923/L2923)</f>
        <v>43</v>
      </c>
      <c r="Q2923" t="str">
        <f>MID(N2923,1,FIND("/",N2923)-1)</f>
        <v>theater</v>
      </c>
      <c r="R2923" t="str">
        <f>MID(N2923,FIND("/",N2923)+1,LEN(N2923))</f>
        <v>musical</v>
      </c>
      <c r="S2923" s="10">
        <f>(((J2923/60)/60)/24)+DATE(1970,1,1)</f>
        <v>41877.886620370373</v>
      </c>
      <c r="T2923" s="11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>(E2924/D2924) * 100</f>
        <v>100</v>
      </c>
      <c r="P2924" s="15">
        <f>(E2924/L2924)</f>
        <v>83.333333333333329</v>
      </c>
      <c r="Q2924" t="str">
        <f>MID(N2924,1,FIND("/",N2924)-1)</f>
        <v>theater</v>
      </c>
      <c r="R2924" t="str">
        <f>MID(N2924,FIND("/",N2924)+1,LEN(N2924))</f>
        <v>musical</v>
      </c>
      <c r="S2924" s="10">
        <f>(((J2924/60)/60)/24)+DATE(1970,1,1)</f>
        <v>42097.874155092592</v>
      </c>
      <c r="T2924" s="11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>(E2925/D2925) * 100</f>
        <v>100</v>
      </c>
      <c r="P2925" s="15">
        <f>(E2925/L2925)</f>
        <v>30</v>
      </c>
      <c r="Q2925" t="str">
        <f>MID(N2925,1,FIND("/",N2925)-1)</f>
        <v>theater</v>
      </c>
      <c r="R2925" t="str">
        <f>MID(N2925,FIND("/",N2925)+1,LEN(N2925))</f>
        <v>musical</v>
      </c>
      <c r="S2925" s="10">
        <f>(((J2925/60)/60)/24)+DATE(1970,1,1)</f>
        <v>42013.15253472222</v>
      </c>
      <c r="T2925" s="11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>(E2926/D2926) * 100</f>
        <v>103.2</v>
      </c>
      <c r="P2926" s="15">
        <f>(E2926/L2926)</f>
        <v>175.51020408163265</v>
      </c>
      <c r="Q2926" t="str">
        <f>MID(N2926,1,FIND("/",N2926)-1)</f>
        <v>theater</v>
      </c>
      <c r="R2926" t="str">
        <f>MID(N2926,FIND("/",N2926)+1,LEN(N2926))</f>
        <v>musical</v>
      </c>
      <c r="S2926" s="10">
        <f>(((J2926/60)/60)/24)+DATE(1970,1,1)</f>
        <v>42103.556828703702</v>
      </c>
      <c r="T2926" s="11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>(E2927/D2927) * 100</f>
        <v>102.44597777777777</v>
      </c>
      <c r="P2927" s="15">
        <f>(E2927/L2927)</f>
        <v>231.66175879396985</v>
      </c>
      <c r="Q2927" t="str">
        <f>MID(N2927,1,FIND("/",N2927)-1)</f>
        <v>theater</v>
      </c>
      <c r="R2927" t="str">
        <f>MID(N2927,FIND("/",N2927)+1,LEN(N2927))</f>
        <v>musical</v>
      </c>
      <c r="S2927" s="10">
        <f>(((J2927/60)/60)/24)+DATE(1970,1,1)</f>
        <v>41863.584120370368</v>
      </c>
      <c r="T2927" s="11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>(E2928/D2928) * 100</f>
        <v>125</v>
      </c>
      <c r="P2928" s="15">
        <f>(E2928/L2928)</f>
        <v>75</v>
      </c>
      <c r="Q2928" t="str">
        <f>MID(N2928,1,FIND("/",N2928)-1)</f>
        <v>theater</v>
      </c>
      <c r="R2928" t="str">
        <f>MID(N2928,FIND("/",N2928)+1,LEN(N2928))</f>
        <v>musical</v>
      </c>
      <c r="S2928" s="10">
        <f>(((J2928/60)/60)/24)+DATE(1970,1,1)</f>
        <v>42044.765960648147</v>
      </c>
      <c r="T2928" s="11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>(E2929/D2929) * 100</f>
        <v>130.83333333333334</v>
      </c>
      <c r="P2929" s="15">
        <f>(E2929/L2929)</f>
        <v>112.14285714285714</v>
      </c>
      <c r="Q2929" t="str">
        <f>MID(N2929,1,FIND("/",N2929)-1)</f>
        <v>theater</v>
      </c>
      <c r="R2929" t="str">
        <f>MID(N2929,FIND("/",N2929)+1,LEN(N2929))</f>
        <v>musical</v>
      </c>
      <c r="S2929" s="10">
        <f>(((J2929/60)/60)/24)+DATE(1970,1,1)</f>
        <v>41806.669317129628</v>
      </c>
      <c r="T2929" s="11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>(E2930/D2930) * 100</f>
        <v>100</v>
      </c>
      <c r="P2930" s="15">
        <f>(E2930/L2930)</f>
        <v>41.666666666666664</v>
      </c>
      <c r="Q2930" t="str">
        <f>MID(N2930,1,FIND("/",N2930)-1)</f>
        <v>theater</v>
      </c>
      <c r="R2930" t="str">
        <f>MID(N2930,FIND("/",N2930)+1,LEN(N2930))</f>
        <v>musical</v>
      </c>
      <c r="S2930" s="10">
        <f>(((J2930/60)/60)/24)+DATE(1970,1,1)</f>
        <v>42403.998217592598</v>
      </c>
      <c r="T2930" s="11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>(E2931/D2931) * 100</f>
        <v>102.06937499999999</v>
      </c>
      <c r="P2931" s="15">
        <f>(E2931/L2931)</f>
        <v>255.17343750000001</v>
      </c>
      <c r="Q2931" t="str">
        <f>MID(N2931,1,FIND("/",N2931)-1)</f>
        <v>theater</v>
      </c>
      <c r="R2931" t="str">
        <f>MID(N2931,FIND("/",N2931)+1,LEN(N2931))</f>
        <v>musical</v>
      </c>
      <c r="S2931" s="10">
        <f>(((J2931/60)/60)/24)+DATE(1970,1,1)</f>
        <v>41754.564328703702</v>
      </c>
      <c r="T2931" s="11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>(E2932/D2932) * 100</f>
        <v>100.92000000000002</v>
      </c>
      <c r="P2932" s="15">
        <f>(E2932/L2932)</f>
        <v>162.7741935483871</v>
      </c>
      <c r="Q2932" t="str">
        <f>MID(N2932,1,FIND("/",N2932)-1)</f>
        <v>theater</v>
      </c>
      <c r="R2932" t="str">
        <f>MID(N2932,FIND("/",N2932)+1,LEN(N2932))</f>
        <v>musical</v>
      </c>
      <c r="S2932" s="10">
        <f>(((J2932/60)/60)/24)+DATE(1970,1,1)</f>
        <v>42101.584074074075</v>
      </c>
      <c r="T2932" s="11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>(E2933/D2933) * 100</f>
        <v>106</v>
      </c>
      <c r="P2933" s="15">
        <f>(E2933/L2933)</f>
        <v>88.333333333333329</v>
      </c>
      <c r="Q2933" t="str">
        <f>MID(N2933,1,FIND("/",N2933)-1)</f>
        <v>theater</v>
      </c>
      <c r="R2933" t="str">
        <f>MID(N2933,FIND("/",N2933)+1,LEN(N2933))</f>
        <v>musical</v>
      </c>
      <c r="S2933" s="10">
        <f>(((J2933/60)/60)/24)+DATE(1970,1,1)</f>
        <v>41872.291238425925</v>
      </c>
      <c r="T2933" s="11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>(E2934/D2934) * 100</f>
        <v>105.0967741935484</v>
      </c>
      <c r="P2934" s="15">
        <f>(E2934/L2934)</f>
        <v>85.736842105263165</v>
      </c>
      <c r="Q2934" t="str">
        <f>MID(N2934,1,FIND("/",N2934)-1)</f>
        <v>theater</v>
      </c>
      <c r="R2934" t="str">
        <f>MID(N2934,FIND("/",N2934)+1,LEN(N2934))</f>
        <v>musical</v>
      </c>
      <c r="S2934" s="10">
        <f>(((J2934/60)/60)/24)+DATE(1970,1,1)</f>
        <v>42025.164780092593</v>
      </c>
      <c r="T2934" s="11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>(E2935/D2935) * 100</f>
        <v>102.76</v>
      </c>
      <c r="P2935" s="15">
        <f>(E2935/L2935)</f>
        <v>47.574074074074076</v>
      </c>
      <c r="Q2935" t="str">
        <f>MID(N2935,1,FIND("/",N2935)-1)</f>
        <v>theater</v>
      </c>
      <c r="R2935" t="str">
        <f>MID(N2935,FIND("/",N2935)+1,LEN(N2935))</f>
        <v>musical</v>
      </c>
      <c r="S2935" s="10">
        <f>(((J2935/60)/60)/24)+DATE(1970,1,1)</f>
        <v>42495.956631944442</v>
      </c>
      <c r="T2935" s="11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>(E2936/D2936) * 100</f>
        <v>108</v>
      </c>
      <c r="P2936" s="15">
        <f>(E2936/L2936)</f>
        <v>72.972972972972968</v>
      </c>
      <c r="Q2936" t="str">
        <f>MID(N2936,1,FIND("/",N2936)-1)</f>
        <v>theater</v>
      </c>
      <c r="R2936" t="str">
        <f>MID(N2936,FIND("/",N2936)+1,LEN(N2936))</f>
        <v>musical</v>
      </c>
      <c r="S2936" s="10">
        <f>(((J2936/60)/60)/24)+DATE(1970,1,1)</f>
        <v>41775.636157407411</v>
      </c>
      <c r="T2936" s="11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>(E2937/D2937) * 100</f>
        <v>100.88571428571429</v>
      </c>
      <c r="P2937" s="15">
        <f>(E2937/L2937)</f>
        <v>90.538461538461533</v>
      </c>
      <c r="Q2937" t="str">
        <f>MID(N2937,1,FIND("/",N2937)-1)</f>
        <v>theater</v>
      </c>
      <c r="R2937" t="str">
        <f>MID(N2937,FIND("/",N2937)+1,LEN(N2937))</f>
        <v>musical</v>
      </c>
      <c r="S2937" s="10">
        <f>(((J2937/60)/60)/24)+DATE(1970,1,1)</f>
        <v>42553.583425925928</v>
      </c>
      <c r="T2937" s="11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>(E2938/D2938) * 100</f>
        <v>128</v>
      </c>
      <c r="P2938" s="15">
        <f>(E2938/L2938)</f>
        <v>37.647058823529413</v>
      </c>
      <c r="Q2938" t="str">
        <f>MID(N2938,1,FIND("/",N2938)-1)</f>
        <v>theater</v>
      </c>
      <c r="R2938" t="str">
        <f>MID(N2938,FIND("/",N2938)+1,LEN(N2938))</f>
        <v>musical</v>
      </c>
      <c r="S2938" s="10">
        <f>(((J2938/60)/60)/24)+DATE(1970,1,1)</f>
        <v>41912.650729166664</v>
      </c>
      <c r="T2938" s="11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>(E2939/D2939) * 100</f>
        <v>133.33333333333331</v>
      </c>
      <c r="P2939" s="15">
        <f>(E2939/L2939)</f>
        <v>36.363636363636367</v>
      </c>
      <c r="Q2939" t="str">
        <f>MID(N2939,1,FIND("/",N2939)-1)</f>
        <v>theater</v>
      </c>
      <c r="R2939" t="str">
        <f>MID(N2939,FIND("/",N2939)+1,LEN(N2939))</f>
        <v>musical</v>
      </c>
      <c r="S2939" s="10">
        <f>(((J2939/60)/60)/24)+DATE(1970,1,1)</f>
        <v>41803.457326388889</v>
      </c>
      <c r="T2939" s="11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>(E2940/D2940) * 100</f>
        <v>101.375</v>
      </c>
      <c r="P2940" s="15">
        <f>(E2940/L2940)</f>
        <v>126.71875</v>
      </c>
      <c r="Q2940" t="str">
        <f>MID(N2940,1,FIND("/",N2940)-1)</f>
        <v>theater</v>
      </c>
      <c r="R2940" t="str">
        <f>MID(N2940,FIND("/",N2940)+1,LEN(N2940))</f>
        <v>musical</v>
      </c>
      <c r="S2940" s="10">
        <f>(((J2940/60)/60)/24)+DATE(1970,1,1)</f>
        <v>42004.703865740739</v>
      </c>
      <c r="T2940" s="11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>(E2941/D2941) * 100</f>
        <v>102.875</v>
      </c>
      <c r="P2941" s="15">
        <f>(E2941/L2941)</f>
        <v>329.2</v>
      </c>
      <c r="Q2941" t="str">
        <f>MID(N2941,1,FIND("/",N2941)-1)</f>
        <v>theater</v>
      </c>
      <c r="R2941" t="str">
        <f>MID(N2941,FIND("/",N2941)+1,LEN(N2941))</f>
        <v>musical</v>
      </c>
      <c r="S2941" s="10">
        <f>(((J2941/60)/60)/24)+DATE(1970,1,1)</f>
        <v>41845.809166666666</v>
      </c>
      <c r="T2941" s="11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>(E2942/D2942) * 100</f>
        <v>107.24000000000001</v>
      </c>
      <c r="P2942" s="15">
        <f>(E2942/L2942)</f>
        <v>81.242424242424249</v>
      </c>
      <c r="Q2942" t="str">
        <f>MID(N2942,1,FIND("/",N2942)-1)</f>
        <v>theater</v>
      </c>
      <c r="R2942" t="str">
        <f>MID(N2942,FIND("/",N2942)+1,LEN(N2942))</f>
        <v>musical</v>
      </c>
      <c r="S2942" s="10">
        <f>(((J2942/60)/60)/24)+DATE(1970,1,1)</f>
        <v>41982.773356481484</v>
      </c>
      <c r="T2942" s="11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>(E2943/D2943) * 100</f>
        <v>4.0000000000000001E-3</v>
      </c>
      <c r="P2943" s="15">
        <f>(E2943/L2943)</f>
        <v>1</v>
      </c>
      <c r="Q2943" t="str">
        <f>MID(N2943,1,FIND("/",N2943)-1)</f>
        <v>theater</v>
      </c>
      <c r="R2943" t="str">
        <f>MID(N2943,FIND("/",N2943)+1,LEN(N2943))</f>
        <v>spaces</v>
      </c>
      <c r="S2943" s="10">
        <f>(((J2943/60)/60)/24)+DATE(1970,1,1)</f>
        <v>42034.960127314815</v>
      </c>
      <c r="T2943" s="11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>(E2944/D2944) * 100</f>
        <v>20.424999999999997</v>
      </c>
      <c r="P2944" s="15">
        <f>(E2944/L2944)</f>
        <v>202.22772277227722</v>
      </c>
      <c r="Q2944" t="str">
        <f>MID(N2944,1,FIND("/",N2944)-1)</f>
        <v>theater</v>
      </c>
      <c r="R2944" t="str">
        <f>MID(N2944,FIND("/",N2944)+1,LEN(N2944))</f>
        <v>spaces</v>
      </c>
      <c r="S2944" s="10">
        <f>(((J2944/60)/60)/24)+DATE(1970,1,1)</f>
        <v>42334.803923611107</v>
      </c>
      <c r="T2944" s="11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>(E2945/D2945) * 100</f>
        <v>0</v>
      </c>
      <c r="P2945" s="15" t="e">
        <f>(E2945/L2945)</f>
        <v>#DIV/0!</v>
      </c>
      <c r="Q2945" t="str">
        <f>MID(N2945,1,FIND("/",N2945)-1)</f>
        <v>theater</v>
      </c>
      <c r="R2945" t="str">
        <f>MID(N2945,FIND("/",N2945)+1,LEN(N2945))</f>
        <v>spaces</v>
      </c>
      <c r="S2945" s="10">
        <f>(((J2945/60)/60)/24)+DATE(1970,1,1)</f>
        <v>42077.129398148143</v>
      </c>
      <c r="T2945" s="11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>(E2946/D2946) * 100</f>
        <v>1</v>
      </c>
      <c r="P2946" s="15">
        <f>(E2946/L2946)</f>
        <v>100</v>
      </c>
      <c r="Q2946" t="str">
        <f>MID(N2946,1,FIND("/",N2946)-1)</f>
        <v>theater</v>
      </c>
      <c r="R2946" t="str">
        <f>MID(N2946,FIND("/",N2946)+1,LEN(N2946))</f>
        <v>spaces</v>
      </c>
      <c r="S2946" s="10">
        <f>(((J2946/60)/60)/24)+DATE(1970,1,1)</f>
        <v>42132.9143287037</v>
      </c>
      <c r="T2946" s="11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>(E2947/D2947) * 100</f>
        <v>0</v>
      </c>
      <c r="P2947" s="15" t="e">
        <f>(E2947/L2947)</f>
        <v>#DIV/0!</v>
      </c>
      <c r="Q2947" t="str">
        <f>MID(N2947,1,FIND("/",N2947)-1)</f>
        <v>theater</v>
      </c>
      <c r="R2947" t="str">
        <f>MID(N2947,FIND("/",N2947)+1,LEN(N2947))</f>
        <v>spaces</v>
      </c>
      <c r="S2947" s="10">
        <f>(((J2947/60)/60)/24)+DATE(1970,1,1)</f>
        <v>42118.139583333337</v>
      </c>
      <c r="T2947" s="11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>(E2948/D2948) * 100</f>
        <v>0.1</v>
      </c>
      <c r="P2948" s="15">
        <f>(E2948/L2948)</f>
        <v>1</v>
      </c>
      <c r="Q2948" t="str">
        <f>MID(N2948,1,FIND("/",N2948)-1)</f>
        <v>theater</v>
      </c>
      <c r="R2948" t="str">
        <f>MID(N2948,FIND("/",N2948)+1,LEN(N2948))</f>
        <v>spaces</v>
      </c>
      <c r="S2948" s="10">
        <f>(((J2948/60)/60)/24)+DATE(1970,1,1)</f>
        <v>42567.531157407408</v>
      </c>
      <c r="T2948" s="11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>(E2949/D2949) * 100</f>
        <v>4.2880000000000003</v>
      </c>
      <c r="P2949" s="15">
        <f>(E2949/L2949)</f>
        <v>82.461538461538467</v>
      </c>
      <c r="Q2949" t="str">
        <f>MID(N2949,1,FIND("/",N2949)-1)</f>
        <v>theater</v>
      </c>
      <c r="R2949" t="str">
        <f>MID(N2949,FIND("/",N2949)+1,LEN(N2949))</f>
        <v>spaces</v>
      </c>
      <c r="S2949" s="10">
        <f>(((J2949/60)/60)/24)+DATE(1970,1,1)</f>
        <v>42649.562118055561</v>
      </c>
      <c r="T2949" s="11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>(E2950/D2950) * 100</f>
        <v>4.8000000000000004E-3</v>
      </c>
      <c r="P2950" s="15">
        <f>(E2950/L2950)</f>
        <v>2.6666666666666665</v>
      </c>
      <c r="Q2950" t="str">
        <f>MID(N2950,1,FIND("/",N2950)-1)</f>
        <v>theater</v>
      </c>
      <c r="R2950" t="str">
        <f>MID(N2950,FIND("/",N2950)+1,LEN(N2950))</f>
        <v>spaces</v>
      </c>
      <c r="S2950" s="10">
        <f>(((J2950/60)/60)/24)+DATE(1970,1,1)</f>
        <v>42097.649224537032</v>
      </c>
      <c r="T2950" s="11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>(E2951/D2951) * 100</f>
        <v>2.5</v>
      </c>
      <c r="P2951" s="15">
        <f>(E2951/L2951)</f>
        <v>12.5</v>
      </c>
      <c r="Q2951" t="str">
        <f>MID(N2951,1,FIND("/",N2951)-1)</f>
        <v>theater</v>
      </c>
      <c r="R2951" t="str">
        <f>MID(N2951,FIND("/",N2951)+1,LEN(N2951))</f>
        <v>spaces</v>
      </c>
      <c r="S2951" s="10">
        <f>(((J2951/60)/60)/24)+DATE(1970,1,1)</f>
        <v>42297.823113425926</v>
      </c>
      <c r="T2951" s="11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>(E2952/D2952) * 100</f>
        <v>0</v>
      </c>
      <c r="P2952" s="15" t="e">
        <f>(E2952/L2952)</f>
        <v>#DIV/0!</v>
      </c>
      <c r="Q2952" t="str">
        <f>MID(N2952,1,FIND("/",N2952)-1)</f>
        <v>theater</v>
      </c>
      <c r="R2952" t="str">
        <f>MID(N2952,FIND("/",N2952)+1,LEN(N2952))</f>
        <v>spaces</v>
      </c>
      <c r="S2952" s="10">
        <f>(((J2952/60)/60)/24)+DATE(1970,1,1)</f>
        <v>42362.36518518519</v>
      </c>
      <c r="T2952" s="11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>(E2953/D2953) * 100</f>
        <v>2.1919999999999997</v>
      </c>
      <c r="P2953" s="15">
        <f>(E2953/L2953)</f>
        <v>18.896551724137932</v>
      </c>
      <c r="Q2953" t="str">
        <f>MID(N2953,1,FIND("/",N2953)-1)</f>
        <v>theater</v>
      </c>
      <c r="R2953" t="str">
        <f>MID(N2953,FIND("/",N2953)+1,LEN(N2953))</f>
        <v>spaces</v>
      </c>
      <c r="S2953" s="10">
        <f>(((J2953/60)/60)/24)+DATE(1970,1,1)</f>
        <v>41872.802928240737</v>
      </c>
      <c r="T2953" s="11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>(E2954/D2954) * 100</f>
        <v>8.0250000000000004</v>
      </c>
      <c r="P2954" s="15">
        <f>(E2954/L2954)</f>
        <v>200.625</v>
      </c>
      <c r="Q2954" t="str">
        <f>MID(N2954,1,FIND("/",N2954)-1)</f>
        <v>theater</v>
      </c>
      <c r="R2954" t="str">
        <f>MID(N2954,FIND("/",N2954)+1,LEN(N2954))</f>
        <v>spaces</v>
      </c>
      <c r="S2954" s="10">
        <f>(((J2954/60)/60)/24)+DATE(1970,1,1)</f>
        <v>42628.690266203703</v>
      </c>
      <c r="T2954" s="11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>(E2955/D2955) * 100</f>
        <v>0.15125</v>
      </c>
      <c r="P2955" s="15">
        <f>(E2955/L2955)</f>
        <v>201.66666666666666</v>
      </c>
      <c r="Q2955" t="str">
        <f>MID(N2955,1,FIND("/",N2955)-1)</f>
        <v>theater</v>
      </c>
      <c r="R2955" t="str">
        <f>MID(N2955,FIND("/",N2955)+1,LEN(N2955))</f>
        <v>spaces</v>
      </c>
      <c r="S2955" s="10">
        <f>(((J2955/60)/60)/24)+DATE(1970,1,1)</f>
        <v>42255.791909722218</v>
      </c>
      <c r="T2955" s="11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>(E2956/D2956) * 100</f>
        <v>0</v>
      </c>
      <c r="P2956" s="15" t="e">
        <f>(E2956/L2956)</f>
        <v>#DIV/0!</v>
      </c>
      <c r="Q2956" t="str">
        <f>MID(N2956,1,FIND("/",N2956)-1)</f>
        <v>theater</v>
      </c>
      <c r="R2956" t="str">
        <f>MID(N2956,FIND("/",N2956)+1,LEN(N2956))</f>
        <v>spaces</v>
      </c>
      <c r="S2956" s="10">
        <f>(((J2956/60)/60)/24)+DATE(1970,1,1)</f>
        <v>42790.583368055552</v>
      </c>
      <c r="T2956" s="11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>(E2957/D2957) * 100</f>
        <v>59.583333333333336</v>
      </c>
      <c r="P2957" s="15">
        <f>(E2957/L2957)</f>
        <v>65</v>
      </c>
      <c r="Q2957" t="str">
        <f>MID(N2957,1,FIND("/",N2957)-1)</f>
        <v>theater</v>
      </c>
      <c r="R2957" t="str">
        <f>MID(N2957,FIND("/",N2957)+1,LEN(N2957))</f>
        <v>spaces</v>
      </c>
      <c r="S2957" s="10">
        <f>(((J2957/60)/60)/24)+DATE(1970,1,1)</f>
        <v>42141.741307870368</v>
      </c>
      <c r="T2957" s="11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>(E2958/D2958) * 100</f>
        <v>16.734177215189874</v>
      </c>
      <c r="P2958" s="15">
        <f>(E2958/L2958)</f>
        <v>66.099999999999994</v>
      </c>
      <c r="Q2958" t="str">
        <f>MID(N2958,1,FIND("/",N2958)-1)</f>
        <v>theater</v>
      </c>
      <c r="R2958" t="str">
        <f>MID(N2958,FIND("/",N2958)+1,LEN(N2958))</f>
        <v>spaces</v>
      </c>
      <c r="S2958" s="10">
        <f>(((J2958/60)/60)/24)+DATE(1970,1,1)</f>
        <v>42464.958912037036</v>
      </c>
      <c r="T2958" s="11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>(E2959/D2959) * 100</f>
        <v>1.8666666666666669</v>
      </c>
      <c r="P2959" s="15">
        <f>(E2959/L2959)</f>
        <v>93.333333333333329</v>
      </c>
      <c r="Q2959" t="str">
        <f>MID(N2959,1,FIND("/",N2959)-1)</f>
        <v>theater</v>
      </c>
      <c r="R2959" t="str">
        <f>MID(N2959,FIND("/",N2959)+1,LEN(N2959))</f>
        <v>spaces</v>
      </c>
      <c r="S2959" s="10">
        <f>(((J2959/60)/60)/24)+DATE(1970,1,1)</f>
        <v>42031.011249999996</v>
      </c>
      <c r="T2959" s="11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>(E2960/D2960) * 100</f>
        <v>0</v>
      </c>
      <c r="P2960" s="15" t="e">
        <f>(E2960/L2960)</f>
        <v>#DIV/0!</v>
      </c>
      <c r="Q2960" t="str">
        <f>MID(N2960,1,FIND("/",N2960)-1)</f>
        <v>theater</v>
      </c>
      <c r="R2960" t="str">
        <f>MID(N2960,FIND("/",N2960)+1,LEN(N2960))</f>
        <v>spaces</v>
      </c>
      <c r="S2960" s="10">
        <f>(((J2960/60)/60)/24)+DATE(1970,1,1)</f>
        <v>42438.779131944444</v>
      </c>
      <c r="T2960" s="11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>(E2961/D2961) * 100</f>
        <v>0</v>
      </c>
      <c r="P2961" s="15" t="e">
        <f>(E2961/L2961)</f>
        <v>#DIV/0!</v>
      </c>
      <c r="Q2961" t="str">
        <f>MID(N2961,1,FIND("/",N2961)-1)</f>
        <v>theater</v>
      </c>
      <c r="R2961" t="str">
        <f>MID(N2961,FIND("/",N2961)+1,LEN(N2961))</f>
        <v>spaces</v>
      </c>
      <c r="S2961" s="10">
        <f>(((J2961/60)/60)/24)+DATE(1970,1,1)</f>
        <v>42498.008391203708</v>
      </c>
      <c r="T2961" s="11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>(E2962/D2962) * 100</f>
        <v>0</v>
      </c>
      <c r="P2962" s="15" t="e">
        <f>(E2962/L2962)</f>
        <v>#DIV/0!</v>
      </c>
      <c r="Q2962" t="str">
        <f>MID(N2962,1,FIND("/",N2962)-1)</f>
        <v>theater</v>
      </c>
      <c r="R2962" t="str">
        <f>MID(N2962,FIND("/",N2962)+1,LEN(N2962))</f>
        <v>spaces</v>
      </c>
      <c r="S2962" s="10">
        <f>(((J2962/60)/60)/24)+DATE(1970,1,1)</f>
        <v>41863.757210648146</v>
      </c>
      <c r="T2962" s="11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>(E2963/D2963) * 100</f>
        <v>109.62</v>
      </c>
      <c r="P2963" s="15">
        <f>(E2963/L2963)</f>
        <v>50.75</v>
      </c>
      <c r="Q2963" t="str">
        <f>MID(N2963,1,FIND("/",N2963)-1)</f>
        <v>theater</v>
      </c>
      <c r="R2963" t="str">
        <f>MID(N2963,FIND("/",N2963)+1,LEN(N2963))</f>
        <v>plays</v>
      </c>
      <c r="S2963" s="10">
        <f>(((J2963/60)/60)/24)+DATE(1970,1,1)</f>
        <v>42061.212488425925</v>
      </c>
      <c r="T2963" s="11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>(E2964/D2964) * 100</f>
        <v>121.8</v>
      </c>
      <c r="P2964" s="15">
        <f>(E2964/L2964)</f>
        <v>60.9</v>
      </c>
      <c r="Q2964" t="str">
        <f>MID(N2964,1,FIND("/",N2964)-1)</f>
        <v>theater</v>
      </c>
      <c r="R2964" t="str">
        <f>MID(N2964,FIND("/",N2964)+1,LEN(N2964))</f>
        <v>plays</v>
      </c>
      <c r="S2964" s="10">
        <f>(((J2964/60)/60)/24)+DATE(1970,1,1)</f>
        <v>42036.24428240741</v>
      </c>
      <c r="T2964" s="11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>(E2965/D2965) * 100</f>
        <v>106.85</v>
      </c>
      <c r="P2965" s="15">
        <f>(E2965/L2965)</f>
        <v>109.03061224489795</v>
      </c>
      <c r="Q2965" t="str">
        <f>MID(N2965,1,FIND("/",N2965)-1)</f>
        <v>theater</v>
      </c>
      <c r="R2965" t="str">
        <f>MID(N2965,FIND("/",N2965)+1,LEN(N2965))</f>
        <v>plays</v>
      </c>
      <c r="S2965" s="10">
        <f>(((J2965/60)/60)/24)+DATE(1970,1,1)</f>
        <v>42157.470185185186</v>
      </c>
      <c r="T2965" s="11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>(E2966/D2966) * 100</f>
        <v>100.71379999999999</v>
      </c>
      <c r="P2966" s="15">
        <f>(E2966/L2966)</f>
        <v>25.692295918367346</v>
      </c>
      <c r="Q2966" t="str">
        <f>MID(N2966,1,FIND("/",N2966)-1)</f>
        <v>theater</v>
      </c>
      <c r="R2966" t="str">
        <f>MID(N2966,FIND("/",N2966)+1,LEN(N2966))</f>
        <v>plays</v>
      </c>
      <c r="S2966" s="10">
        <f>(((J2966/60)/60)/24)+DATE(1970,1,1)</f>
        <v>41827.909942129627</v>
      </c>
      <c r="T2966" s="11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>(E2967/D2967) * 100</f>
        <v>109.00000000000001</v>
      </c>
      <c r="P2967" s="15">
        <f>(E2967/L2967)</f>
        <v>41.92307692307692</v>
      </c>
      <c r="Q2967" t="str">
        <f>MID(N2967,1,FIND("/",N2967)-1)</f>
        <v>theater</v>
      </c>
      <c r="R2967" t="str">
        <f>MID(N2967,FIND("/",N2967)+1,LEN(N2967))</f>
        <v>plays</v>
      </c>
      <c r="S2967" s="10">
        <f>(((J2967/60)/60)/24)+DATE(1970,1,1)</f>
        <v>42162.729548611111</v>
      </c>
      <c r="T2967" s="11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>(E2968/D2968) * 100</f>
        <v>113.63000000000001</v>
      </c>
      <c r="P2968" s="15">
        <f>(E2968/L2968)</f>
        <v>88.7734375</v>
      </c>
      <c r="Q2968" t="str">
        <f>MID(N2968,1,FIND("/",N2968)-1)</f>
        <v>theater</v>
      </c>
      <c r="R2968" t="str">
        <f>MID(N2968,FIND("/",N2968)+1,LEN(N2968))</f>
        <v>plays</v>
      </c>
      <c r="S2968" s="10">
        <f>(((J2968/60)/60)/24)+DATE(1970,1,1)</f>
        <v>42233.738564814819</v>
      </c>
      <c r="T2968" s="11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>(E2969/D2969) * 100</f>
        <v>113.92</v>
      </c>
      <c r="P2969" s="15">
        <f>(E2969/L2969)</f>
        <v>80.225352112676063</v>
      </c>
      <c r="Q2969" t="str">
        <f>MID(N2969,1,FIND("/",N2969)-1)</f>
        <v>theater</v>
      </c>
      <c r="R2969" t="str">
        <f>MID(N2969,FIND("/",N2969)+1,LEN(N2969))</f>
        <v>plays</v>
      </c>
      <c r="S2969" s="10">
        <f>(((J2969/60)/60)/24)+DATE(1970,1,1)</f>
        <v>42042.197824074072</v>
      </c>
      <c r="T2969" s="11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>(E2970/D2970) * 100</f>
        <v>106</v>
      </c>
      <c r="P2970" s="15">
        <f>(E2970/L2970)</f>
        <v>78.936170212765958</v>
      </c>
      <c r="Q2970" t="str">
        <f>MID(N2970,1,FIND("/",N2970)-1)</f>
        <v>theater</v>
      </c>
      <c r="R2970" t="str">
        <f>MID(N2970,FIND("/",N2970)+1,LEN(N2970))</f>
        <v>plays</v>
      </c>
      <c r="S2970" s="10">
        <f>(((J2970/60)/60)/24)+DATE(1970,1,1)</f>
        <v>42585.523842592593</v>
      </c>
      <c r="T2970" s="11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>(E2971/D2971) * 100</f>
        <v>162.5</v>
      </c>
      <c r="P2971" s="15">
        <f>(E2971/L2971)</f>
        <v>95.588235294117652</v>
      </c>
      <c r="Q2971" t="str">
        <f>MID(N2971,1,FIND("/",N2971)-1)</f>
        <v>theater</v>
      </c>
      <c r="R2971" t="str">
        <f>MID(N2971,FIND("/",N2971)+1,LEN(N2971))</f>
        <v>plays</v>
      </c>
      <c r="S2971" s="10">
        <f>(((J2971/60)/60)/24)+DATE(1970,1,1)</f>
        <v>42097.786493055552</v>
      </c>
      <c r="T2971" s="11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>(E2972/D2972) * 100</f>
        <v>106</v>
      </c>
      <c r="P2972" s="15">
        <f>(E2972/L2972)</f>
        <v>69.890109890109883</v>
      </c>
      <c r="Q2972" t="str">
        <f>MID(N2972,1,FIND("/",N2972)-1)</f>
        <v>theater</v>
      </c>
      <c r="R2972" t="str">
        <f>MID(N2972,FIND("/",N2972)+1,LEN(N2972))</f>
        <v>plays</v>
      </c>
      <c r="S2972" s="10">
        <f>(((J2972/60)/60)/24)+DATE(1970,1,1)</f>
        <v>41808.669571759259</v>
      </c>
      <c r="T2972" s="11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>(E2973/D2973) * 100</f>
        <v>100.15624999999999</v>
      </c>
      <c r="P2973" s="15">
        <f>(E2973/L2973)</f>
        <v>74.534883720930239</v>
      </c>
      <c r="Q2973" t="str">
        <f>MID(N2973,1,FIND("/",N2973)-1)</f>
        <v>theater</v>
      </c>
      <c r="R2973" t="str">
        <f>MID(N2973,FIND("/",N2973)+1,LEN(N2973))</f>
        <v>plays</v>
      </c>
      <c r="S2973" s="10">
        <f>(((J2973/60)/60)/24)+DATE(1970,1,1)</f>
        <v>41852.658310185187</v>
      </c>
      <c r="T2973" s="11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>(E2974/D2974) * 100</f>
        <v>105.35000000000001</v>
      </c>
      <c r="P2974" s="15">
        <f>(E2974/L2974)</f>
        <v>123.94117647058823</v>
      </c>
      <c r="Q2974" t="str">
        <f>MID(N2974,1,FIND("/",N2974)-1)</f>
        <v>theater</v>
      </c>
      <c r="R2974" t="str">
        <f>MID(N2974,FIND("/",N2974)+1,LEN(N2974))</f>
        <v>plays</v>
      </c>
      <c r="S2974" s="10">
        <f>(((J2974/60)/60)/24)+DATE(1970,1,1)</f>
        <v>42694.110185185185</v>
      </c>
      <c r="T2974" s="11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>(E2975/D2975) * 100</f>
        <v>174.8</v>
      </c>
      <c r="P2975" s="15">
        <f>(E2975/L2975)</f>
        <v>264.84848484848487</v>
      </c>
      <c r="Q2975" t="str">
        <f>MID(N2975,1,FIND("/",N2975)-1)</f>
        <v>theater</v>
      </c>
      <c r="R2975" t="str">
        <f>MID(N2975,FIND("/",N2975)+1,LEN(N2975))</f>
        <v>plays</v>
      </c>
      <c r="S2975" s="10">
        <f>(((J2975/60)/60)/24)+DATE(1970,1,1)</f>
        <v>42341.818379629629</v>
      </c>
      <c r="T2975" s="11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>(E2976/D2976) * 100</f>
        <v>102</v>
      </c>
      <c r="P2976" s="15">
        <f>(E2976/L2976)</f>
        <v>58.620689655172413</v>
      </c>
      <c r="Q2976" t="str">
        <f>MID(N2976,1,FIND("/",N2976)-1)</f>
        <v>theater</v>
      </c>
      <c r="R2976" t="str">
        <f>MID(N2976,FIND("/",N2976)+1,LEN(N2976))</f>
        <v>plays</v>
      </c>
      <c r="S2976" s="10">
        <f>(((J2976/60)/60)/24)+DATE(1970,1,1)</f>
        <v>41880.061006944445</v>
      </c>
      <c r="T2976" s="11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>(E2977/D2977) * 100</f>
        <v>100.125</v>
      </c>
      <c r="P2977" s="15">
        <f>(E2977/L2977)</f>
        <v>70.884955752212392</v>
      </c>
      <c r="Q2977" t="str">
        <f>MID(N2977,1,FIND("/",N2977)-1)</f>
        <v>theater</v>
      </c>
      <c r="R2977" t="str">
        <f>MID(N2977,FIND("/",N2977)+1,LEN(N2977))</f>
        <v>plays</v>
      </c>
      <c r="S2977" s="10">
        <f>(((J2977/60)/60)/24)+DATE(1970,1,1)</f>
        <v>41941.683865740742</v>
      </c>
      <c r="T2977" s="11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>(E2978/D2978) * 100</f>
        <v>171.42857142857142</v>
      </c>
      <c r="P2978" s="15">
        <f>(E2978/L2978)</f>
        <v>8.5714285714285712</v>
      </c>
      <c r="Q2978" t="str">
        <f>MID(N2978,1,FIND("/",N2978)-1)</f>
        <v>theater</v>
      </c>
      <c r="R2978" t="str">
        <f>MID(N2978,FIND("/",N2978)+1,LEN(N2978))</f>
        <v>plays</v>
      </c>
      <c r="S2978" s="10">
        <f>(((J2978/60)/60)/24)+DATE(1970,1,1)</f>
        <v>42425.730671296296</v>
      </c>
      <c r="T2978" s="11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>(E2979/D2979) * 100</f>
        <v>113.56666666666666</v>
      </c>
      <c r="P2979" s="15">
        <f>(E2979/L2979)</f>
        <v>113.56666666666666</v>
      </c>
      <c r="Q2979" t="str">
        <f>MID(N2979,1,FIND("/",N2979)-1)</f>
        <v>theater</v>
      </c>
      <c r="R2979" t="str">
        <f>MID(N2979,FIND("/",N2979)+1,LEN(N2979))</f>
        <v>plays</v>
      </c>
      <c r="S2979" s="10">
        <f>(((J2979/60)/60)/24)+DATE(1970,1,1)</f>
        <v>42026.88118055556</v>
      </c>
      <c r="T2979" s="11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>(E2980/D2980) * 100</f>
        <v>129.46666666666667</v>
      </c>
      <c r="P2980" s="15">
        <f>(E2980/L2980)</f>
        <v>60.6875</v>
      </c>
      <c r="Q2980" t="str">
        <f>MID(N2980,1,FIND("/",N2980)-1)</f>
        <v>theater</v>
      </c>
      <c r="R2980" t="str">
        <f>MID(N2980,FIND("/",N2980)+1,LEN(N2980))</f>
        <v>plays</v>
      </c>
      <c r="S2980" s="10">
        <f>(((J2980/60)/60)/24)+DATE(1970,1,1)</f>
        <v>41922.640590277777</v>
      </c>
      <c r="T2980" s="11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>(E2981/D2981) * 100</f>
        <v>101.4</v>
      </c>
      <c r="P2981" s="15">
        <f>(E2981/L2981)</f>
        <v>110.21739130434783</v>
      </c>
      <c r="Q2981" t="str">
        <f>MID(N2981,1,FIND("/",N2981)-1)</f>
        <v>theater</v>
      </c>
      <c r="R2981" t="str">
        <f>MID(N2981,FIND("/",N2981)+1,LEN(N2981))</f>
        <v>plays</v>
      </c>
      <c r="S2981" s="10">
        <f>(((J2981/60)/60)/24)+DATE(1970,1,1)</f>
        <v>41993.824340277773</v>
      </c>
      <c r="T2981" s="11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>(E2982/D2982) * 100</f>
        <v>109.16666666666666</v>
      </c>
      <c r="P2982" s="15">
        <f>(E2982/L2982)</f>
        <v>136.45833333333334</v>
      </c>
      <c r="Q2982" t="str">
        <f>MID(N2982,1,FIND("/",N2982)-1)</f>
        <v>theater</v>
      </c>
      <c r="R2982" t="str">
        <f>MID(N2982,FIND("/",N2982)+1,LEN(N2982))</f>
        <v>plays</v>
      </c>
      <c r="S2982" s="10">
        <f>(((J2982/60)/60)/24)+DATE(1970,1,1)</f>
        <v>42219.915856481486</v>
      </c>
      <c r="T2982" s="11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>(E2983/D2983) * 100</f>
        <v>128.92500000000001</v>
      </c>
      <c r="P2983" s="15">
        <f>(E2983/L2983)</f>
        <v>53.164948453608247</v>
      </c>
      <c r="Q2983" t="str">
        <f>MID(N2983,1,FIND("/",N2983)-1)</f>
        <v>theater</v>
      </c>
      <c r="R2983" t="str">
        <f>MID(N2983,FIND("/",N2983)+1,LEN(N2983))</f>
        <v>spaces</v>
      </c>
      <c r="S2983" s="10">
        <f>(((J2983/60)/60)/24)+DATE(1970,1,1)</f>
        <v>42225.559675925921</v>
      </c>
      <c r="T2983" s="11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>(E2984/D2984) * 100</f>
        <v>102.06</v>
      </c>
      <c r="P2984" s="15">
        <f>(E2984/L2984)</f>
        <v>86.491525423728817</v>
      </c>
      <c r="Q2984" t="str">
        <f>MID(N2984,1,FIND("/",N2984)-1)</f>
        <v>theater</v>
      </c>
      <c r="R2984" t="str">
        <f>MID(N2984,FIND("/",N2984)+1,LEN(N2984))</f>
        <v>spaces</v>
      </c>
      <c r="S2984" s="10">
        <f>(((J2984/60)/60)/24)+DATE(1970,1,1)</f>
        <v>42381.686840277776</v>
      </c>
      <c r="T2984" s="11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>(E2985/D2985) * 100</f>
        <v>146.53957758620692</v>
      </c>
      <c r="P2985" s="15">
        <f>(E2985/L2985)</f>
        <v>155.23827397260274</v>
      </c>
      <c r="Q2985" t="str">
        <f>MID(N2985,1,FIND("/",N2985)-1)</f>
        <v>theater</v>
      </c>
      <c r="R2985" t="str">
        <f>MID(N2985,FIND("/",N2985)+1,LEN(N2985))</f>
        <v>spaces</v>
      </c>
      <c r="S2985" s="10">
        <f>(((J2985/60)/60)/24)+DATE(1970,1,1)</f>
        <v>41894.632361111115</v>
      </c>
      <c r="T2985" s="11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>(E2986/D2986) * 100</f>
        <v>100.352</v>
      </c>
      <c r="P2986" s="15">
        <f>(E2986/L2986)</f>
        <v>115.08256880733946</v>
      </c>
      <c r="Q2986" t="str">
        <f>MID(N2986,1,FIND("/",N2986)-1)</f>
        <v>theater</v>
      </c>
      <c r="R2986" t="str">
        <f>MID(N2986,FIND("/",N2986)+1,LEN(N2986))</f>
        <v>spaces</v>
      </c>
      <c r="S2986" s="10">
        <f>(((J2986/60)/60)/24)+DATE(1970,1,1)</f>
        <v>42576.278715277775</v>
      </c>
      <c r="T2986" s="11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>(E2987/D2987) * 100</f>
        <v>121.64999999999999</v>
      </c>
      <c r="P2987" s="15">
        <f>(E2987/L2987)</f>
        <v>109.5945945945946</v>
      </c>
      <c r="Q2987" t="str">
        <f>MID(N2987,1,FIND("/",N2987)-1)</f>
        <v>theater</v>
      </c>
      <c r="R2987" t="str">
        <f>MID(N2987,FIND("/",N2987)+1,LEN(N2987))</f>
        <v>spaces</v>
      </c>
      <c r="S2987" s="10">
        <f>(((J2987/60)/60)/24)+DATE(1970,1,1)</f>
        <v>42654.973703703698</v>
      </c>
      <c r="T2987" s="11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>(E2988/D2988) * 100</f>
        <v>105.5</v>
      </c>
      <c r="P2988" s="15">
        <f>(E2988/L2988)</f>
        <v>45.214285714285715</v>
      </c>
      <c r="Q2988" t="str">
        <f>MID(N2988,1,FIND("/",N2988)-1)</f>
        <v>theater</v>
      </c>
      <c r="R2988" t="str">
        <f>MID(N2988,FIND("/",N2988)+1,LEN(N2988))</f>
        <v>spaces</v>
      </c>
      <c r="S2988" s="10">
        <f>(((J2988/60)/60)/24)+DATE(1970,1,1)</f>
        <v>42431.500069444446</v>
      </c>
      <c r="T2988" s="11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>(E2989/D2989) * 100</f>
        <v>110.4008</v>
      </c>
      <c r="P2989" s="15">
        <f>(E2989/L2989)</f>
        <v>104.15169811320754</v>
      </c>
      <c r="Q2989" t="str">
        <f>MID(N2989,1,FIND("/",N2989)-1)</f>
        <v>theater</v>
      </c>
      <c r="R2989" t="str">
        <f>MID(N2989,FIND("/",N2989)+1,LEN(N2989))</f>
        <v>spaces</v>
      </c>
      <c r="S2989" s="10">
        <f>(((J2989/60)/60)/24)+DATE(1970,1,1)</f>
        <v>42627.307303240741</v>
      </c>
      <c r="T2989" s="11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>(E2990/D2990) * 100</f>
        <v>100</v>
      </c>
      <c r="P2990" s="15">
        <f>(E2990/L2990)</f>
        <v>35.714285714285715</v>
      </c>
      <c r="Q2990" t="str">
        <f>MID(N2990,1,FIND("/",N2990)-1)</f>
        <v>theater</v>
      </c>
      <c r="R2990" t="str">
        <f>MID(N2990,FIND("/",N2990)+1,LEN(N2990))</f>
        <v>spaces</v>
      </c>
      <c r="S2990" s="10">
        <f>(((J2990/60)/60)/24)+DATE(1970,1,1)</f>
        <v>42511.362048611118</v>
      </c>
      <c r="T2990" s="11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>(E2991/D2991) * 100</f>
        <v>176.535</v>
      </c>
      <c r="P2991" s="15">
        <f>(E2991/L2991)</f>
        <v>96.997252747252745</v>
      </c>
      <c r="Q2991" t="str">
        <f>MID(N2991,1,FIND("/",N2991)-1)</f>
        <v>theater</v>
      </c>
      <c r="R2991" t="str">
        <f>MID(N2991,FIND("/",N2991)+1,LEN(N2991))</f>
        <v>spaces</v>
      </c>
      <c r="S2991" s="10">
        <f>(((J2991/60)/60)/24)+DATE(1970,1,1)</f>
        <v>42337.02039351852</v>
      </c>
      <c r="T2991" s="11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>(E2992/D2992) * 100</f>
        <v>100</v>
      </c>
      <c r="P2992" s="15">
        <f>(E2992/L2992)</f>
        <v>370.37037037037038</v>
      </c>
      <c r="Q2992" t="str">
        <f>MID(N2992,1,FIND("/",N2992)-1)</f>
        <v>theater</v>
      </c>
      <c r="R2992" t="str">
        <f>MID(N2992,FIND("/",N2992)+1,LEN(N2992))</f>
        <v>spaces</v>
      </c>
      <c r="S2992" s="10">
        <f>(((J2992/60)/60)/24)+DATE(1970,1,1)</f>
        <v>42341.57430555555</v>
      </c>
      <c r="T2992" s="11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>(E2993/D2993) * 100</f>
        <v>103.29411764705883</v>
      </c>
      <c r="P2993" s="15">
        <f>(E2993/L2993)</f>
        <v>94.408602150537632</v>
      </c>
      <c r="Q2993" t="str">
        <f>MID(N2993,1,FIND("/",N2993)-1)</f>
        <v>theater</v>
      </c>
      <c r="R2993" t="str">
        <f>MID(N2993,FIND("/",N2993)+1,LEN(N2993))</f>
        <v>spaces</v>
      </c>
      <c r="S2993" s="10">
        <f>(((J2993/60)/60)/24)+DATE(1970,1,1)</f>
        <v>42740.837152777778</v>
      </c>
      <c r="T2993" s="11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>(E2994/D2994) * 100</f>
        <v>104.5</v>
      </c>
      <c r="P2994" s="15">
        <f>(E2994/L2994)</f>
        <v>48.984375</v>
      </c>
      <c r="Q2994" t="str">
        <f>MID(N2994,1,FIND("/",N2994)-1)</f>
        <v>theater</v>
      </c>
      <c r="R2994" t="str">
        <f>MID(N2994,FIND("/",N2994)+1,LEN(N2994))</f>
        <v>spaces</v>
      </c>
      <c r="S2994" s="10">
        <f>(((J2994/60)/60)/24)+DATE(1970,1,1)</f>
        <v>42622.767476851848</v>
      </c>
      <c r="T2994" s="11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>(E2995/D2995) * 100</f>
        <v>100.29999999999998</v>
      </c>
      <c r="P2995" s="15">
        <f>(E2995/L2995)</f>
        <v>45.590909090909093</v>
      </c>
      <c r="Q2995" t="str">
        <f>MID(N2995,1,FIND("/",N2995)-1)</f>
        <v>theater</v>
      </c>
      <c r="R2995" t="str">
        <f>MID(N2995,FIND("/",N2995)+1,LEN(N2995))</f>
        <v>spaces</v>
      </c>
      <c r="S2995" s="10">
        <f>(((J2995/60)/60)/24)+DATE(1970,1,1)</f>
        <v>42390.838738425926</v>
      </c>
      <c r="T2995" s="11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>(E2996/D2996) * 100</f>
        <v>457.74666666666673</v>
      </c>
      <c r="P2996" s="15">
        <f>(E2996/L2996)</f>
        <v>23.275254237288134</v>
      </c>
      <c r="Q2996" t="str">
        <f>MID(N2996,1,FIND("/",N2996)-1)</f>
        <v>theater</v>
      </c>
      <c r="R2996" t="str">
        <f>MID(N2996,FIND("/",N2996)+1,LEN(N2996))</f>
        <v>spaces</v>
      </c>
      <c r="S2996" s="10">
        <f>(((J2996/60)/60)/24)+DATE(1970,1,1)</f>
        <v>41885.478842592594</v>
      </c>
      <c r="T2996" s="11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>(E2997/D2997) * 100</f>
        <v>104.96000000000001</v>
      </c>
      <c r="P2997" s="15">
        <f>(E2997/L2997)</f>
        <v>63.2289156626506</v>
      </c>
      <c r="Q2997" t="str">
        <f>MID(N2997,1,FIND("/",N2997)-1)</f>
        <v>theater</v>
      </c>
      <c r="R2997" t="str">
        <f>MID(N2997,FIND("/",N2997)+1,LEN(N2997))</f>
        <v>spaces</v>
      </c>
      <c r="S2997" s="10">
        <f>(((J2997/60)/60)/24)+DATE(1970,1,1)</f>
        <v>42724.665173611109</v>
      </c>
      <c r="T2997" s="11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>(E2998/D2998) * 100</f>
        <v>171.94285714285715</v>
      </c>
      <c r="P2998" s="15">
        <f>(E2998/L2998)</f>
        <v>153.5204081632653</v>
      </c>
      <c r="Q2998" t="str">
        <f>MID(N2998,1,FIND("/",N2998)-1)</f>
        <v>theater</v>
      </c>
      <c r="R2998" t="str">
        <f>MID(N2998,FIND("/",N2998)+1,LEN(N2998))</f>
        <v>spaces</v>
      </c>
      <c r="S2998" s="10">
        <f>(((J2998/60)/60)/24)+DATE(1970,1,1)</f>
        <v>42090.912500000006</v>
      </c>
      <c r="T2998" s="11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>(E2999/D2999) * 100</f>
        <v>103.73000000000002</v>
      </c>
      <c r="P2999" s="15">
        <f>(E2999/L2999)</f>
        <v>90.2</v>
      </c>
      <c r="Q2999" t="str">
        <f>MID(N2999,1,FIND("/",N2999)-1)</f>
        <v>theater</v>
      </c>
      <c r="R2999" t="str">
        <f>MID(N2999,FIND("/",N2999)+1,LEN(N2999))</f>
        <v>spaces</v>
      </c>
      <c r="S2999" s="10">
        <f>(((J2999/60)/60)/24)+DATE(1970,1,1)</f>
        <v>42775.733715277776</v>
      </c>
      <c r="T2999" s="11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>(E3000/D3000) * 100</f>
        <v>103.029</v>
      </c>
      <c r="P3000" s="15">
        <f>(E3000/L3000)</f>
        <v>118.97113163972287</v>
      </c>
      <c r="Q3000" t="str">
        <f>MID(N3000,1,FIND("/",N3000)-1)</f>
        <v>theater</v>
      </c>
      <c r="R3000" t="str">
        <f>MID(N3000,FIND("/",N3000)+1,LEN(N3000))</f>
        <v>spaces</v>
      </c>
      <c r="S3000" s="10">
        <f>(((J3000/60)/60)/24)+DATE(1970,1,1)</f>
        <v>41778.193622685183</v>
      </c>
      <c r="T3000" s="11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>(E3001/D3001) * 100</f>
        <v>118.88888888888889</v>
      </c>
      <c r="P3001" s="15">
        <f>(E3001/L3001)</f>
        <v>80.25</v>
      </c>
      <c r="Q3001" t="str">
        <f>MID(N3001,1,FIND("/",N3001)-1)</f>
        <v>theater</v>
      </c>
      <c r="R3001" t="str">
        <f>MID(N3001,FIND("/",N3001)+1,LEN(N3001))</f>
        <v>spaces</v>
      </c>
      <c r="S3001" s="10">
        <f>(((J3001/60)/60)/24)+DATE(1970,1,1)</f>
        <v>42780.740277777775</v>
      </c>
      <c r="T3001" s="11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>(E3002/D3002) * 100</f>
        <v>100</v>
      </c>
      <c r="P3002" s="15">
        <f>(E3002/L3002)</f>
        <v>62.5</v>
      </c>
      <c r="Q3002" t="str">
        <f>MID(N3002,1,FIND("/",N3002)-1)</f>
        <v>theater</v>
      </c>
      <c r="R3002" t="str">
        <f>MID(N3002,FIND("/",N3002)+1,LEN(N3002))</f>
        <v>spaces</v>
      </c>
      <c r="S3002" s="10">
        <f>(((J3002/60)/60)/24)+DATE(1970,1,1)</f>
        <v>42752.827199074076</v>
      </c>
      <c r="T3002" s="11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>(E3003/D3003) * 100</f>
        <v>318.69988910451895</v>
      </c>
      <c r="P3003" s="15">
        <f>(E3003/L3003)</f>
        <v>131.37719999999999</v>
      </c>
      <c r="Q3003" t="str">
        <f>MID(N3003,1,FIND("/",N3003)-1)</f>
        <v>theater</v>
      </c>
      <c r="R3003" t="str">
        <f>MID(N3003,FIND("/",N3003)+1,LEN(N3003))</f>
        <v>spaces</v>
      </c>
      <c r="S3003" s="10">
        <f>(((J3003/60)/60)/24)+DATE(1970,1,1)</f>
        <v>42534.895625000005</v>
      </c>
      <c r="T3003" s="11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>(E3004/D3004) * 100</f>
        <v>108.50614285714286</v>
      </c>
      <c r="P3004" s="15">
        <f>(E3004/L3004)</f>
        <v>73.032980769230775</v>
      </c>
      <c r="Q3004" t="str">
        <f>MID(N3004,1,FIND("/",N3004)-1)</f>
        <v>theater</v>
      </c>
      <c r="R3004" t="str">
        <f>MID(N3004,FIND("/",N3004)+1,LEN(N3004))</f>
        <v>spaces</v>
      </c>
      <c r="S3004" s="10">
        <f>(((J3004/60)/60)/24)+DATE(1970,1,1)</f>
        <v>41239.83625</v>
      </c>
      <c r="T3004" s="11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>(E3005/D3005) * 100</f>
        <v>101.16666666666667</v>
      </c>
      <c r="P3005" s="15">
        <f>(E3005/L3005)</f>
        <v>178.52941176470588</v>
      </c>
      <c r="Q3005" t="str">
        <f>MID(N3005,1,FIND("/",N3005)-1)</f>
        <v>theater</v>
      </c>
      <c r="R3005" t="str">
        <f>MID(N3005,FIND("/",N3005)+1,LEN(N3005))</f>
        <v>spaces</v>
      </c>
      <c r="S3005" s="10">
        <f>(((J3005/60)/60)/24)+DATE(1970,1,1)</f>
        <v>42398.849259259259</v>
      </c>
      <c r="T3005" s="11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>(E3006/D3006) * 100</f>
        <v>112.815</v>
      </c>
      <c r="P3006" s="15">
        <f>(E3006/L3006)</f>
        <v>162.90974729241879</v>
      </c>
      <c r="Q3006" t="str">
        <f>MID(N3006,1,FIND("/",N3006)-1)</f>
        <v>theater</v>
      </c>
      <c r="R3006" t="str">
        <f>MID(N3006,FIND("/",N3006)+1,LEN(N3006))</f>
        <v>spaces</v>
      </c>
      <c r="S3006" s="10">
        <f>(((J3006/60)/60)/24)+DATE(1970,1,1)</f>
        <v>41928.881064814814</v>
      </c>
      <c r="T3006" s="11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>(E3007/D3007) * 100</f>
        <v>120.49622641509434</v>
      </c>
      <c r="P3007" s="15">
        <f>(E3007/L3007)</f>
        <v>108.24237288135593</v>
      </c>
      <c r="Q3007" t="str">
        <f>MID(N3007,1,FIND("/",N3007)-1)</f>
        <v>theater</v>
      </c>
      <c r="R3007" t="str">
        <f>MID(N3007,FIND("/",N3007)+1,LEN(N3007))</f>
        <v>spaces</v>
      </c>
      <c r="S3007" s="10">
        <f>(((J3007/60)/60)/24)+DATE(1970,1,1)</f>
        <v>41888.674826388888</v>
      </c>
      <c r="T3007" s="11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>(E3008/D3008) * 100</f>
        <v>107.74999999999999</v>
      </c>
      <c r="P3008" s="15">
        <f>(E3008/L3008)</f>
        <v>88.865979381443296</v>
      </c>
      <c r="Q3008" t="str">
        <f>MID(N3008,1,FIND("/",N3008)-1)</f>
        <v>theater</v>
      </c>
      <c r="R3008" t="str">
        <f>MID(N3008,FIND("/",N3008)+1,LEN(N3008))</f>
        <v>spaces</v>
      </c>
      <c r="S3008" s="10">
        <f>(((J3008/60)/60)/24)+DATE(1970,1,1)</f>
        <v>41957.756840277783</v>
      </c>
      <c r="T3008" s="11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>(E3009/D3009) * 100</f>
        <v>180</v>
      </c>
      <c r="P3009" s="15">
        <f>(E3009/L3009)</f>
        <v>54</v>
      </c>
      <c r="Q3009" t="str">
        <f>MID(N3009,1,FIND("/",N3009)-1)</f>
        <v>theater</v>
      </c>
      <c r="R3009" t="str">
        <f>MID(N3009,FIND("/",N3009)+1,LEN(N3009))</f>
        <v>spaces</v>
      </c>
      <c r="S3009" s="10">
        <f>(((J3009/60)/60)/24)+DATE(1970,1,1)</f>
        <v>42098.216238425928</v>
      </c>
      <c r="T3009" s="11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>(E3010/D3010) * 100</f>
        <v>101.16666666666667</v>
      </c>
      <c r="P3010" s="15">
        <f>(E3010/L3010)</f>
        <v>116.73076923076923</v>
      </c>
      <c r="Q3010" t="str">
        <f>MID(N3010,1,FIND("/",N3010)-1)</f>
        <v>theater</v>
      </c>
      <c r="R3010" t="str">
        <f>MID(N3010,FIND("/",N3010)+1,LEN(N3010))</f>
        <v>spaces</v>
      </c>
      <c r="S3010" s="10">
        <f>(((J3010/60)/60)/24)+DATE(1970,1,1)</f>
        <v>42360.212025462963</v>
      </c>
      <c r="T3010" s="11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>(E3011/D3011) * 100</f>
        <v>119.756</v>
      </c>
      <c r="P3011" s="15">
        <f>(E3011/L3011)</f>
        <v>233.8984375</v>
      </c>
      <c r="Q3011" t="str">
        <f>MID(N3011,1,FIND("/",N3011)-1)</f>
        <v>theater</v>
      </c>
      <c r="R3011" t="str">
        <f>MID(N3011,FIND("/",N3011)+1,LEN(N3011))</f>
        <v>spaces</v>
      </c>
      <c r="S3011" s="10">
        <f>(((J3011/60)/60)/24)+DATE(1970,1,1)</f>
        <v>41939.569907407407</v>
      </c>
      <c r="T3011" s="11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>(E3012/D3012) * 100</f>
        <v>158</v>
      </c>
      <c r="P3012" s="15">
        <f>(E3012/L3012)</f>
        <v>158</v>
      </c>
      <c r="Q3012" t="str">
        <f>MID(N3012,1,FIND("/",N3012)-1)</f>
        <v>theater</v>
      </c>
      <c r="R3012" t="str">
        <f>MID(N3012,FIND("/",N3012)+1,LEN(N3012))</f>
        <v>spaces</v>
      </c>
      <c r="S3012" s="10">
        <f>(((J3012/60)/60)/24)+DATE(1970,1,1)</f>
        <v>41996.832395833335</v>
      </c>
      <c r="T3012" s="11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>(E3013/D3013) * 100</f>
        <v>123.66666666666666</v>
      </c>
      <c r="P3013" s="15">
        <f>(E3013/L3013)</f>
        <v>14.84</v>
      </c>
      <c r="Q3013" t="str">
        <f>MID(N3013,1,FIND("/",N3013)-1)</f>
        <v>theater</v>
      </c>
      <c r="R3013" t="str">
        <f>MID(N3013,FIND("/",N3013)+1,LEN(N3013))</f>
        <v>spaces</v>
      </c>
      <c r="S3013" s="10">
        <f>(((J3013/60)/60)/24)+DATE(1970,1,1)</f>
        <v>42334.468935185185</v>
      </c>
      <c r="T3013" s="11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>(E3014/D3014) * 100</f>
        <v>117.12499999999999</v>
      </c>
      <c r="P3014" s="15">
        <f>(E3014/L3014)</f>
        <v>85.181818181818187</v>
      </c>
      <c r="Q3014" t="str">
        <f>MID(N3014,1,FIND("/",N3014)-1)</f>
        <v>theater</v>
      </c>
      <c r="R3014" t="str">
        <f>MID(N3014,FIND("/",N3014)+1,LEN(N3014))</f>
        <v>spaces</v>
      </c>
      <c r="S3014" s="10">
        <f>(((J3014/60)/60)/24)+DATE(1970,1,1)</f>
        <v>42024.702893518523</v>
      </c>
      <c r="T3014" s="11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>(E3015/D3015) * 100</f>
        <v>156.96</v>
      </c>
      <c r="P3015" s="15">
        <f>(E3015/L3015)</f>
        <v>146.69158878504672</v>
      </c>
      <c r="Q3015" t="str">
        <f>MID(N3015,1,FIND("/",N3015)-1)</f>
        <v>theater</v>
      </c>
      <c r="R3015" t="str">
        <f>MID(N3015,FIND("/",N3015)+1,LEN(N3015))</f>
        <v>spaces</v>
      </c>
      <c r="S3015" s="10">
        <f>(((J3015/60)/60)/24)+DATE(1970,1,1)</f>
        <v>42146.836215277777</v>
      </c>
      <c r="T3015" s="11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>(E3016/D3016) * 100</f>
        <v>113.104</v>
      </c>
      <c r="P3016" s="15">
        <f>(E3016/L3016)</f>
        <v>50.764811490125673</v>
      </c>
      <c r="Q3016" t="str">
        <f>MID(N3016,1,FIND("/",N3016)-1)</f>
        <v>theater</v>
      </c>
      <c r="R3016" t="str">
        <f>MID(N3016,FIND("/",N3016)+1,LEN(N3016))</f>
        <v>spaces</v>
      </c>
      <c r="S3016" s="10">
        <f>(((J3016/60)/60)/24)+DATE(1970,1,1)</f>
        <v>41920.123611111114</v>
      </c>
      <c r="T3016" s="11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>(E3017/D3017) * 100</f>
        <v>103.17647058823529</v>
      </c>
      <c r="P3017" s="15">
        <f>(E3017/L3017)</f>
        <v>87.7</v>
      </c>
      <c r="Q3017" t="str">
        <f>MID(N3017,1,FIND("/",N3017)-1)</f>
        <v>theater</v>
      </c>
      <c r="R3017" t="str">
        <f>MID(N3017,FIND("/",N3017)+1,LEN(N3017))</f>
        <v>spaces</v>
      </c>
      <c r="S3017" s="10">
        <f>(((J3017/60)/60)/24)+DATE(1970,1,1)</f>
        <v>41785.72729166667</v>
      </c>
      <c r="T3017" s="11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>(E3018/D3018) * 100</f>
        <v>102.61176470588236</v>
      </c>
      <c r="P3018" s="15">
        <f>(E3018/L3018)</f>
        <v>242.27777777777777</v>
      </c>
      <c r="Q3018" t="str">
        <f>MID(N3018,1,FIND("/",N3018)-1)</f>
        <v>theater</v>
      </c>
      <c r="R3018" t="str">
        <f>MID(N3018,FIND("/",N3018)+1,LEN(N3018))</f>
        <v>spaces</v>
      </c>
      <c r="S3018" s="10">
        <f>(((J3018/60)/60)/24)+DATE(1970,1,1)</f>
        <v>41778.548055555555</v>
      </c>
      <c r="T3018" s="11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>(E3019/D3019) * 100</f>
        <v>105.84090909090908</v>
      </c>
      <c r="P3019" s="15">
        <f>(E3019/L3019)</f>
        <v>146.44654088050314</v>
      </c>
      <c r="Q3019" t="str">
        <f>MID(N3019,1,FIND("/",N3019)-1)</f>
        <v>theater</v>
      </c>
      <c r="R3019" t="str">
        <f>MID(N3019,FIND("/",N3019)+1,LEN(N3019))</f>
        <v>spaces</v>
      </c>
      <c r="S3019" s="10">
        <f>(((J3019/60)/60)/24)+DATE(1970,1,1)</f>
        <v>41841.850034722222</v>
      </c>
      <c r="T3019" s="11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>(E3020/D3020) * 100</f>
        <v>100.71428571428571</v>
      </c>
      <c r="P3020" s="15">
        <f>(E3020/L3020)</f>
        <v>103.17073170731707</v>
      </c>
      <c r="Q3020" t="str">
        <f>MID(N3020,1,FIND("/",N3020)-1)</f>
        <v>theater</v>
      </c>
      <c r="R3020" t="str">
        <f>MID(N3020,FIND("/",N3020)+1,LEN(N3020))</f>
        <v>spaces</v>
      </c>
      <c r="S3020" s="10">
        <f>(((J3020/60)/60)/24)+DATE(1970,1,1)</f>
        <v>42163.29833333334</v>
      </c>
      <c r="T3020" s="11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>(E3021/D3021) * 100</f>
        <v>121.23333333333332</v>
      </c>
      <c r="P3021" s="15">
        <f>(E3021/L3021)</f>
        <v>80.464601769911511</v>
      </c>
      <c r="Q3021" t="str">
        <f>MID(N3021,1,FIND("/",N3021)-1)</f>
        <v>theater</v>
      </c>
      <c r="R3021" t="str">
        <f>MID(N3021,FIND("/",N3021)+1,LEN(N3021))</f>
        <v>spaces</v>
      </c>
      <c r="S3021" s="10">
        <f>(((J3021/60)/60)/24)+DATE(1970,1,1)</f>
        <v>41758.833564814813</v>
      </c>
      <c r="T3021" s="11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>(E3022/D3022) * 100</f>
        <v>100.57142857142858</v>
      </c>
      <c r="P3022" s="15">
        <f>(E3022/L3022)</f>
        <v>234.66666666666666</v>
      </c>
      <c r="Q3022" t="str">
        <f>MID(N3022,1,FIND("/",N3022)-1)</f>
        <v>theater</v>
      </c>
      <c r="R3022" t="str">
        <f>MID(N3022,FIND("/",N3022)+1,LEN(N3022))</f>
        <v>spaces</v>
      </c>
      <c r="S3022" s="10">
        <f>(((J3022/60)/60)/24)+DATE(1970,1,1)</f>
        <v>42170.846446759257</v>
      </c>
      <c r="T3022" s="11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>(E3023/D3023) * 100</f>
        <v>116.02222222222223</v>
      </c>
      <c r="P3023" s="15">
        <f>(E3023/L3023)</f>
        <v>50.689320388349515</v>
      </c>
      <c r="Q3023" t="str">
        <f>MID(N3023,1,FIND("/",N3023)-1)</f>
        <v>theater</v>
      </c>
      <c r="R3023" t="str">
        <f>MID(N3023,FIND("/",N3023)+1,LEN(N3023))</f>
        <v>spaces</v>
      </c>
      <c r="S3023" s="10">
        <f>(((J3023/60)/60)/24)+DATE(1970,1,1)</f>
        <v>42660.618854166663</v>
      </c>
      <c r="T3023" s="11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>(E3024/D3024) * 100</f>
        <v>100.88</v>
      </c>
      <c r="P3024" s="15">
        <f>(E3024/L3024)</f>
        <v>162.70967741935485</v>
      </c>
      <c r="Q3024" t="str">
        <f>MID(N3024,1,FIND("/",N3024)-1)</f>
        <v>theater</v>
      </c>
      <c r="R3024" t="str">
        <f>MID(N3024,FIND("/",N3024)+1,LEN(N3024))</f>
        <v>spaces</v>
      </c>
      <c r="S3024" s="10">
        <f>(((J3024/60)/60)/24)+DATE(1970,1,1)</f>
        <v>42564.95380787037</v>
      </c>
      <c r="T3024" s="11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>(E3025/D3025) * 100</f>
        <v>103</v>
      </c>
      <c r="P3025" s="15">
        <f>(E3025/L3025)</f>
        <v>120.16666666666667</v>
      </c>
      <c r="Q3025" t="str">
        <f>MID(N3025,1,FIND("/",N3025)-1)</f>
        <v>theater</v>
      </c>
      <c r="R3025" t="str">
        <f>MID(N3025,FIND("/",N3025)+1,LEN(N3025))</f>
        <v>spaces</v>
      </c>
      <c r="S3025" s="10">
        <f>(((J3025/60)/60)/24)+DATE(1970,1,1)</f>
        <v>42121.675763888896</v>
      </c>
      <c r="T3025" s="11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>(E3026/D3026) * 100</f>
        <v>246.42</v>
      </c>
      <c r="P3026" s="15">
        <f>(E3026/L3026)</f>
        <v>67.697802197802204</v>
      </c>
      <c r="Q3026" t="str">
        <f>MID(N3026,1,FIND("/",N3026)-1)</f>
        <v>theater</v>
      </c>
      <c r="R3026" t="str">
        <f>MID(N3026,FIND("/",N3026)+1,LEN(N3026))</f>
        <v>spaces</v>
      </c>
      <c r="S3026" s="10">
        <f>(((J3026/60)/60)/24)+DATE(1970,1,1)</f>
        <v>41158.993923611109</v>
      </c>
      <c r="T3026" s="11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>(E3027/D3027) * 100</f>
        <v>302.2</v>
      </c>
      <c r="P3027" s="15">
        <f>(E3027/L3027)</f>
        <v>52.103448275862071</v>
      </c>
      <c r="Q3027" t="str">
        <f>MID(N3027,1,FIND("/",N3027)-1)</f>
        <v>theater</v>
      </c>
      <c r="R3027" t="str">
        <f>MID(N3027,FIND("/",N3027)+1,LEN(N3027))</f>
        <v>spaces</v>
      </c>
      <c r="S3027" s="10">
        <f>(((J3027/60)/60)/24)+DATE(1970,1,1)</f>
        <v>41761.509409722225</v>
      </c>
      <c r="T3027" s="11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>(E3028/D3028) * 100</f>
        <v>143.33333333333334</v>
      </c>
      <c r="P3028" s="15">
        <f>(E3028/L3028)</f>
        <v>51.6</v>
      </c>
      <c r="Q3028" t="str">
        <f>MID(N3028,1,FIND("/",N3028)-1)</f>
        <v>theater</v>
      </c>
      <c r="R3028" t="str">
        <f>MID(N3028,FIND("/",N3028)+1,LEN(N3028))</f>
        <v>spaces</v>
      </c>
      <c r="S3028" s="10">
        <f>(((J3028/60)/60)/24)+DATE(1970,1,1)</f>
        <v>42783.459398148145</v>
      </c>
      <c r="T3028" s="11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>(E3029/D3029) * 100</f>
        <v>131.44</v>
      </c>
      <c r="P3029" s="15">
        <f>(E3029/L3029)</f>
        <v>164.3</v>
      </c>
      <c r="Q3029" t="str">
        <f>MID(N3029,1,FIND("/",N3029)-1)</f>
        <v>theater</v>
      </c>
      <c r="R3029" t="str">
        <f>MID(N3029,FIND("/",N3029)+1,LEN(N3029))</f>
        <v>spaces</v>
      </c>
      <c r="S3029" s="10">
        <f>(((J3029/60)/60)/24)+DATE(1970,1,1)</f>
        <v>42053.704293981486</v>
      </c>
      <c r="T3029" s="11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>(E3030/D3030) * 100</f>
        <v>168.01999999999998</v>
      </c>
      <c r="P3030" s="15">
        <f>(E3030/L3030)</f>
        <v>84.858585858585855</v>
      </c>
      <c r="Q3030" t="str">
        <f>MID(N3030,1,FIND("/",N3030)-1)</f>
        <v>theater</v>
      </c>
      <c r="R3030" t="str">
        <f>MID(N3030,FIND("/",N3030)+1,LEN(N3030))</f>
        <v>spaces</v>
      </c>
      <c r="S3030" s="10">
        <f>(((J3030/60)/60)/24)+DATE(1970,1,1)</f>
        <v>42567.264178240745</v>
      </c>
      <c r="T3030" s="11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>(E3031/D3031) * 100</f>
        <v>109.67666666666666</v>
      </c>
      <c r="P3031" s="15">
        <f>(E3031/L3031)</f>
        <v>94.548850574712645</v>
      </c>
      <c r="Q3031" t="str">
        <f>MID(N3031,1,FIND("/",N3031)-1)</f>
        <v>theater</v>
      </c>
      <c r="R3031" t="str">
        <f>MID(N3031,FIND("/",N3031)+1,LEN(N3031))</f>
        <v>spaces</v>
      </c>
      <c r="S3031" s="10">
        <f>(((J3031/60)/60)/24)+DATE(1970,1,1)</f>
        <v>41932.708877314813</v>
      </c>
      <c r="T3031" s="11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>(E3032/D3032) * 100</f>
        <v>106.6857142857143</v>
      </c>
      <c r="P3032" s="15">
        <f>(E3032/L3032)</f>
        <v>45.536585365853661</v>
      </c>
      <c r="Q3032" t="str">
        <f>MID(N3032,1,FIND("/",N3032)-1)</f>
        <v>theater</v>
      </c>
      <c r="R3032" t="str">
        <f>MID(N3032,FIND("/",N3032)+1,LEN(N3032))</f>
        <v>spaces</v>
      </c>
      <c r="S3032" s="10">
        <f>(((J3032/60)/60)/24)+DATE(1970,1,1)</f>
        <v>42233.747349537036</v>
      </c>
      <c r="T3032" s="11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>(E3033/D3033) * 100</f>
        <v>100</v>
      </c>
      <c r="P3033" s="15">
        <f>(E3033/L3033)</f>
        <v>51.724137931034484</v>
      </c>
      <c r="Q3033" t="str">
        <f>MID(N3033,1,FIND("/",N3033)-1)</f>
        <v>theater</v>
      </c>
      <c r="R3033" t="str">
        <f>MID(N3033,FIND("/",N3033)+1,LEN(N3033))</f>
        <v>spaces</v>
      </c>
      <c r="S3033" s="10">
        <f>(((J3033/60)/60)/24)+DATE(1970,1,1)</f>
        <v>42597.882488425923</v>
      </c>
      <c r="T3033" s="11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>(E3034/D3034) * 100</f>
        <v>127.2</v>
      </c>
      <c r="P3034" s="15">
        <f>(E3034/L3034)</f>
        <v>50.88</v>
      </c>
      <c r="Q3034" t="str">
        <f>MID(N3034,1,FIND("/",N3034)-1)</f>
        <v>theater</v>
      </c>
      <c r="R3034" t="str">
        <f>MID(N3034,FIND("/",N3034)+1,LEN(N3034))</f>
        <v>spaces</v>
      </c>
      <c r="S3034" s="10">
        <f>(((J3034/60)/60)/24)+DATE(1970,1,1)</f>
        <v>42228.044664351852</v>
      </c>
      <c r="T3034" s="11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>(E3035/D3035) * 100</f>
        <v>146.53333333333333</v>
      </c>
      <c r="P3035" s="15">
        <f>(E3035/L3035)</f>
        <v>191.13043478260869</v>
      </c>
      <c r="Q3035" t="str">
        <f>MID(N3035,1,FIND("/",N3035)-1)</f>
        <v>theater</v>
      </c>
      <c r="R3035" t="str">
        <f>MID(N3035,FIND("/",N3035)+1,LEN(N3035))</f>
        <v>spaces</v>
      </c>
      <c r="S3035" s="10">
        <f>(((J3035/60)/60)/24)+DATE(1970,1,1)</f>
        <v>42570.110243055555</v>
      </c>
      <c r="T3035" s="11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>(E3036/D3036) * 100</f>
        <v>112.53599999999999</v>
      </c>
      <c r="P3036" s="15">
        <f>(E3036/L3036)</f>
        <v>89.314285714285717</v>
      </c>
      <c r="Q3036" t="str">
        <f>MID(N3036,1,FIND("/",N3036)-1)</f>
        <v>theater</v>
      </c>
      <c r="R3036" t="str">
        <f>MID(N3036,FIND("/",N3036)+1,LEN(N3036))</f>
        <v>spaces</v>
      </c>
      <c r="S3036" s="10">
        <f>(((J3036/60)/60)/24)+DATE(1970,1,1)</f>
        <v>42644.535358796296</v>
      </c>
      <c r="T3036" s="11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>(E3037/D3037) * 100</f>
        <v>108.78684000000001</v>
      </c>
      <c r="P3037" s="15">
        <f>(E3037/L3037)</f>
        <v>88.588631921824103</v>
      </c>
      <c r="Q3037" t="str">
        <f>MID(N3037,1,FIND("/",N3037)-1)</f>
        <v>theater</v>
      </c>
      <c r="R3037" t="str">
        <f>MID(N3037,FIND("/",N3037)+1,LEN(N3037))</f>
        <v>spaces</v>
      </c>
      <c r="S3037" s="10">
        <f>(((J3037/60)/60)/24)+DATE(1970,1,1)</f>
        <v>41368.560289351852</v>
      </c>
      <c r="T3037" s="11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>(E3038/D3038) * 100</f>
        <v>126.732</v>
      </c>
      <c r="P3038" s="15">
        <f>(E3038/L3038)</f>
        <v>96.300911854103347</v>
      </c>
      <c r="Q3038" t="str">
        <f>MID(N3038,1,FIND("/",N3038)-1)</f>
        <v>theater</v>
      </c>
      <c r="R3038" t="str">
        <f>MID(N3038,FIND("/",N3038)+1,LEN(N3038))</f>
        <v>spaces</v>
      </c>
      <c r="S3038" s="10">
        <f>(((J3038/60)/60)/24)+DATE(1970,1,1)</f>
        <v>41466.785231481481</v>
      </c>
      <c r="T3038" s="11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>(E3039/D3039) * 100</f>
        <v>213.20000000000002</v>
      </c>
      <c r="P3039" s="15">
        <f>(E3039/L3039)</f>
        <v>33.3125</v>
      </c>
      <c r="Q3039" t="str">
        <f>MID(N3039,1,FIND("/",N3039)-1)</f>
        <v>theater</v>
      </c>
      <c r="R3039" t="str">
        <f>MID(N3039,FIND("/",N3039)+1,LEN(N3039))</f>
        <v>spaces</v>
      </c>
      <c r="S3039" s="10">
        <f>(((J3039/60)/60)/24)+DATE(1970,1,1)</f>
        <v>40378.893206018518</v>
      </c>
      <c r="T3039" s="11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>(E3040/D3040) * 100</f>
        <v>100.49999999999999</v>
      </c>
      <c r="P3040" s="15">
        <f>(E3040/L3040)</f>
        <v>37.222222222222221</v>
      </c>
      <c r="Q3040" t="str">
        <f>MID(N3040,1,FIND("/",N3040)-1)</f>
        <v>theater</v>
      </c>
      <c r="R3040" t="str">
        <f>MID(N3040,FIND("/",N3040)+1,LEN(N3040))</f>
        <v>spaces</v>
      </c>
      <c r="S3040" s="10">
        <f>(((J3040/60)/60)/24)+DATE(1970,1,1)</f>
        <v>42373.252280092594</v>
      </c>
      <c r="T3040" s="11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>(E3041/D3041) * 100</f>
        <v>108.71389999999998</v>
      </c>
      <c r="P3041" s="15">
        <f>(E3041/L3041)</f>
        <v>92.130423728813554</v>
      </c>
      <c r="Q3041" t="str">
        <f>MID(N3041,1,FIND("/",N3041)-1)</f>
        <v>theater</v>
      </c>
      <c r="R3041" t="str">
        <f>MID(N3041,FIND("/",N3041)+1,LEN(N3041))</f>
        <v>spaces</v>
      </c>
      <c r="S3041" s="10">
        <f>(((J3041/60)/60)/24)+DATE(1970,1,1)</f>
        <v>41610.794421296298</v>
      </c>
      <c r="T3041" s="11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>(E3042/D3042) * 100</f>
        <v>107.5</v>
      </c>
      <c r="P3042" s="15">
        <f>(E3042/L3042)</f>
        <v>76.785714285714292</v>
      </c>
      <c r="Q3042" t="str">
        <f>MID(N3042,1,FIND("/",N3042)-1)</f>
        <v>theater</v>
      </c>
      <c r="R3042" t="str">
        <f>MID(N3042,FIND("/",N3042)+1,LEN(N3042))</f>
        <v>spaces</v>
      </c>
      <c r="S3042" s="10">
        <f>(((J3042/60)/60)/24)+DATE(1970,1,1)</f>
        <v>42177.791909722218</v>
      </c>
      <c r="T3042" s="11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>(E3043/D3043) * 100</f>
        <v>110.48192771084338</v>
      </c>
      <c r="P3043" s="15">
        <f>(E3043/L3043)</f>
        <v>96.526315789473685</v>
      </c>
      <c r="Q3043" t="str">
        <f>MID(N3043,1,FIND("/",N3043)-1)</f>
        <v>theater</v>
      </c>
      <c r="R3043" t="str">
        <f>MID(N3043,FIND("/",N3043)+1,LEN(N3043))</f>
        <v>spaces</v>
      </c>
      <c r="S3043" s="10">
        <f>(((J3043/60)/60)/24)+DATE(1970,1,1)</f>
        <v>42359.868611111116</v>
      </c>
      <c r="T3043" s="11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>(E3044/D3044) * 100</f>
        <v>128</v>
      </c>
      <c r="P3044" s="15">
        <f>(E3044/L3044)</f>
        <v>51.891891891891895</v>
      </c>
      <c r="Q3044" t="str">
        <f>MID(N3044,1,FIND("/",N3044)-1)</f>
        <v>theater</v>
      </c>
      <c r="R3044" t="str">
        <f>MID(N3044,FIND("/",N3044)+1,LEN(N3044))</f>
        <v>spaces</v>
      </c>
      <c r="S3044" s="10">
        <f>(((J3044/60)/60)/24)+DATE(1970,1,1)</f>
        <v>42253.688043981485</v>
      </c>
      <c r="T3044" s="11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>(E3045/D3045) * 100</f>
        <v>110.00666666666667</v>
      </c>
      <c r="P3045" s="15">
        <f>(E3045/L3045)</f>
        <v>128.9140625</v>
      </c>
      <c r="Q3045" t="str">
        <f>MID(N3045,1,FIND("/",N3045)-1)</f>
        <v>theater</v>
      </c>
      <c r="R3045" t="str">
        <f>MID(N3045,FIND("/",N3045)+1,LEN(N3045))</f>
        <v>spaces</v>
      </c>
      <c r="S3045" s="10">
        <f>(((J3045/60)/60)/24)+DATE(1970,1,1)</f>
        <v>42083.070590277777</v>
      </c>
      <c r="T3045" s="11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>(E3046/D3046) * 100</f>
        <v>109.34166666666667</v>
      </c>
      <c r="P3046" s="15">
        <f>(E3046/L3046)</f>
        <v>84.108974358974365</v>
      </c>
      <c r="Q3046" t="str">
        <f>MID(N3046,1,FIND("/",N3046)-1)</f>
        <v>theater</v>
      </c>
      <c r="R3046" t="str">
        <f>MID(N3046,FIND("/",N3046)+1,LEN(N3046))</f>
        <v>spaces</v>
      </c>
      <c r="S3046" s="10">
        <f>(((J3046/60)/60)/24)+DATE(1970,1,1)</f>
        <v>42387.7268287037</v>
      </c>
      <c r="T3046" s="11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>(E3047/D3047) * 100</f>
        <v>132.70650000000001</v>
      </c>
      <c r="P3047" s="15">
        <f>(E3047/L3047)</f>
        <v>82.941562500000003</v>
      </c>
      <c r="Q3047" t="str">
        <f>MID(N3047,1,FIND("/",N3047)-1)</f>
        <v>theater</v>
      </c>
      <c r="R3047" t="str">
        <f>MID(N3047,FIND("/",N3047)+1,LEN(N3047))</f>
        <v>spaces</v>
      </c>
      <c r="S3047" s="10">
        <f>(((J3047/60)/60)/24)+DATE(1970,1,1)</f>
        <v>41843.155729166669</v>
      </c>
      <c r="T3047" s="11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>(E3048/D3048) * 100</f>
        <v>190.84810126582278</v>
      </c>
      <c r="P3048" s="15">
        <f>(E3048/L3048)</f>
        <v>259.94827586206895</v>
      </c>
      <c r="Q3048" t="str">
        <f>MID(N3048,1,FIND("/",N3048)-1)</f>
        <v>theater</v>
      </c>
      <c r="R3048" t="str">
        <f>MID(N3048,FIND("/",N3048)+1,LEN(N3048))</f>
        <v>spaces</v>
      </c>
      <c r="S3048" s="10">
        <f>(((J3048/60)/60)/24)+DATE(1970,1,1)</f>
        <v>41862.803078703706</v>
      </c>
      <c r="T3048" s="11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>(E3049/D3049) * 100</f>
        <v>149</v>
      </c>
      <c r="P3049" s="15">
        <f>(E3049/L3049)</f>
        <v>37.25</v>
      </c>
      <c r="Q3049" t="str">
        <f>MID(N3049,1,FIND("/",N3049)-1)</f>
        <v>theater</v>
      </c>
      <c r="R3049" t="str">
        <f>MID(N3049,FIND("/",N3049)+1,LEN(N3049))</f>
        <v>spaces</v>
      </c>
      <c r="S3049" s="10">
        <f>(((J3049/60)/60)/24)+DATE(1970,1,1)</f>
        <v>42443.989050925928</v>
      </c>
      <c r="T3049" s="11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>(E3050/D3050) * 100</f>
        <v>166.4</v>
      </c>
      <c r="P3050" s="15">
        <f>(E3050/L3050)</f>
        <v>177.02127659574469</v>
      </c>
      <c r="Q3050" t="str">
        <f>MID(N3050,1,FIND("/",N3050)-1)</f>
        <v>theater</v>
      </c>
      <c r="R3050" t="str">
        <f>MID(N3050,FIND("/",N3050)+1,LEN(N3050))</f>
        <v>spaces</v>
      </c>
      <c r="S3050" s="10">
        <f>(((J3050/60)/60)/24)+DATE(1970,1,1)</f>
        <v>41975.901180555549</v>
      </c>
      <c r="T3050" s="11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>(E3051/D3051) * 100</f>
        <v>106.66666666666667</v>
      </c>
      <c r="P3051" s="15">
        <f>(E3051/L3051)</f>
        <v>74.074074074074076</v>
      </c>
      <c r="Q3051" t="str">
        <f>MID(N3051,1,FIND("/",N3051)-1)</f>
        <v>theater</v>
      </c>
      <c r="R3051" t="str">
        <f>MID(N3051,FIND("/",N3051)+1,LEN(N3051))</f>
        <v>spaces</v>
      </c>
      <c r="S3051" s="10">
        <f>(((J3051/60)/60)/24)+DATE(1970,1,1)</f>
        <v>42139.014525462961</v>
      </c>
      <c r="T3051" s="11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>(E3052/D3052) * 100</f>
        <v>106</v>
      </c>
      <c r="P3052" s="15">
        <f>(E3052/L3052)</f>
        <v>70.666666666666671</v>
      </c>
      <c r="Q3052" t="str">
        <f>MID(N3052,1,FIND("/",N3052)-1)</f>
        <v>theater</v>
      </c>
      <c r="R3052" t="str">
        <f>MID(N3052,FIND("/",N3052)+1,LEN(N3052))</f>
        <v>spaces</v>
      </c>
      <c r="S3052" s="10">
        <f>(((J3052/60)/60)/24)+DATE(1970,1,1)</f>
        <v>42465.16851851852</v>
      </c>
      <c r="T3052" s="11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>(E3053/D3053) * 100</f>
        <v>23.62857142857143</v>
      </c>
      <c r="P3053" s="15">
        <f>(E3053/L3053)</f>
        <v>23.62857142857143</v>
      </c>
      <c r="Q3053" t="str">
        <f>MID(N3053,1,FIND("/",N3053)-1)</f>
        <v>theater</v>
      </c>
      <c r="R3053" t="str">
        <f>MID(N3053,FIND("/",N3053)+1,LEN(N3053))</f>
        <v>spaces</v>
      </c>
      <c r="S3053" s="10">
        <f>(((J3053/60)/60)/24)+DATE(1970,1,1)</f>
        <v>42744.416030092587</v>
      </c>
      <c r="T3053" s="11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>(E3054/D3054) * 100</f>
        <v>0.15</v>
      </c>
      <c r="P3054" s="15">
        <f>(E3054/L3054)</f>
        <v>37.5</v>
      </c>
      <c r="Q3054" t="str">
        <f>MID(N3054,1,FIND("/",N3054)-1)</f>
        <v>theater</v>
      </c>
      <c r="R3054" t="str">
        <f>MID(N3054,FIND("/",N3054)+1,LEN(N3054))</f>
        <v>spaces</v>
      </c>
      <c r="S3054" s="10">
        <f>(((J3054/60)/60)/24)+DATE(1970,1,1)</f>
        <v>42122.670069444444</v>
      </c>
      <c r="T3054" s="11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>(E3055/D3055) * 100</f>
        <v>0.4</v>
      </c>
      <c r="P3055" s="15">
        <f>(E3055/L3055)</f>
        <v>13.333333333333334</v>
      </c>
      <c r="Q3055" t="str">
        <f>MID(N3055,1,FIND("/",N3055)-1)</f>
        <v>theater</v>
      </c>
      <c r="R3055" t="str">
        <f>MID(N3055,FIND("/",N3055)+1,LEN(N3055))</f>
        <v>spaces</v>
      </c>
      <c r="S3055" s="10">
        <f>(((J3055/60)/60)/24)+DATE(1970,1,1)</f>
        <v>41862.761724537035</v>
      </c>
      <c r="T3055" s="11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>(E3056/D3056) * 100</f>
        <v>0</v>
      </c>
      <c r="P3056" s="15" t="e">
        <f>(E3056/L3056)</f>
        <v>#DIV/0!</v>
      </c>
      <c r="Q3056" t="str">
        <f>MID(N3056,1,FIND("/",N3056)-1)</f>
        <v>theater</v>
      </c>
      <c r="R3056" t="str">
        <f>MID(N3056,FIND("/",N3056)+1,LEN(N3056))</f>
        <v>spaces</v>
      </c>
      <c r="S3056" s="10">
        <f>(((J3056/60)/60)/24)+DATE(1970,1,1)</f>
        <v>42027.832800925928</v>
      </c>
      <c r="T3056" s="11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>(E3057/D3057) * 100</f>
        <v>5.0000000000000001E-3</v>
      </c>
      <c r="P3057" s="15">
        <f>(E3057/L3057)</f>
        <v>1</v>
      </c>
      <c r="Q3057" t="str">
        <f>MID(N3057,1,FIND("/",N3057)-1)</f>
        <v>theater</v>
      </c>
      <c r="R3057" t="str">
        <f>MID(N3057,FIND("/",N3057)+1,LEN(N3057))</f>
        <v>spaces</v>
      </c>
      <c r="S3057" s="10">
        <f>(((J3057/60)/60)/24)+DATE(1970,1,1)</f>
        <v>41953.95821759259</v>
      </c>
      <c r="T3057" s="11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>(E3058/D3058) * 100</f>
        <v>0</v>
      </c>
      <c r="P3058" s="15" t="e">
        <f>(E3058/L3058)</f>
        <v>#DIV/0!</v>
      </c>
      <c r="Q3058" t="str">
        <f>MID(N3058,1,FIND("/",N3058)-1)</f>
        <v>theater</v>
      </c>
      <c r="R3058" t="str">
        <f>MID(N3058,FIND("/",N3058)+1,LEN(N3058))</f>
        <v>spaces</v>
      </c>
      <c r="S3058" s="10">
        <f>(((J3058/60)/60)/24)+DATE(1970,1,1)</f>
        <v>41851.636388888888</v>
      </c>
      <c r="T3058" s="11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>(E3059/D3059) * 100</f>
        <v>0</v>
      </c>
      <c r="P3059" s="15" t="e">
        <f>(E3059/L3059)</f>
        <v>#DIV/0!</v>
      </c>
      <c r="Q3059" t="str">
        <f>MID(N3059,1,FIND("/",N3059)-1)</f>
        <v>theater</v>
      </c>
      <c r="R3059" t="str">
        <f>MID(N3059,FIND("/",N3059)+1,LEN(N3059))</f>
        <v>spaces</v>
      </c>
      <c r="S3059" s="10">
        <f>(((J3059/60)/60)/24)+DATE(1970,1,1)</f>
        <v>42433.650590277779</v>
      </c>
      <c r="T3059" s="11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>(E3060/D3060) * 100</f>
        <v>1.6666666666666666E-2</v>
      </c>
      <c r="P3060" s="15">
        <f>(E3060/L3060)</f>
        <v>1</v>
      </c>
      <c r="Q3060" t="str">
        <f>MID(N3060,1,FIND("/",N3060)-1)</f>
        <v>theater</v>
      </c>
      <c r="R3060" t="str">
        <f>MID(N3060,FIND("/",N3060)+1,LEN(N3060))</f>
        <v>spaces</v>
      </c>
      <c r="S3060" s="10">
        <f>(((J3060/60)/60)/24)+DATE(1970,1,1)</f>
        <v>42460.374305555553</v>
      </c>
      <c r="T3060" s="11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>(E3061/D3061) * 100</f>
        <v>3.0066666666666664</v>
      </c>
      <c r="P3061" s="15">
        <f>(E3061/L3061)</f>
        <v>41</v>
      </c>
      <c r="Q3061" t="str">
        <f>MID(N3061,1,FIND("/",N3061)-1)</f>
        <v>theater</v>
      </c>
      <c r="R3061" t="str">
        <f>MID(N3061,FIND("/",N3061)+1,LEN(N3061))</f>
        <v>spaces</v>
      </c>
      <c r="S3061" s="10">
        <f>(((J3061/60)/60)/24)+DATE(1970,1,1)</f>
        <v>41829.935717592591</v>
      </c>
      <c r="T3061" s="11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>(E3062/D3062) * 100</f>
        <v>0.15227272727272728</v>
      </c>
      <c r="P3062" s="15">
        <f>(E3062/L3062)</f>
        <v>55.833333333333336</v>
      </c>
      <c r="Q3062" t="str">
        <f>MID(N3062,1,FIND("/",N3062)-1)</f>
        <v>theater</v>
      </c>
      <c r="R3062" t="str">
        <f>MID(N3062,FIND("/",N3062)+1,LEN(N3062))</f>
        <v>spaces</v>
      </c>
      <c r="S3062" s="10">
        <f>(((J3062/60)/60)/24)+DATE(1970,1,1)</f>
        <v>42245.274699074071</v>
      </c>
      <c r="T3062" s="11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>(E3063/D3063) * 100</f>
        <v>0</v>
      </c>
      <c r="P3063" s="15" t="e">
        <f>(E3063/L3063)</f>
        <v>#DIV/0!</v>
      </c>
      <c r="Q3063" t="str">
        <f>MID(N3063,1,FIND("/",N3063)-1)</f>
        <v>theater</v>
      </c>
      <c r="R3063" t="str">
        <f>MID(N3063,FIND("/",N3063)+1,LEN(N3063))</f>
        <v>spaces</v>
      </c>
      <c r="S3063" s="10">
        <f>(((J3063/60)/60)/24)+DATE(1970,1,1)</f>
        <v>41834.784120370372</v>
      </c>
      <c r="T3063" s="11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>(E3064/D3064) * 100</f>
        <v>66.84</v>
      </c>
      <c r="P3064" s="15">
        <f>(E3064/L3064)</f>
        <v>99.761194029850742</v>
      </c>
      <c r="Q3064" t="str">
        <f>MID(N3064,1,FIND("/",N3064)-1)</f>
        <v>theater</v>
      </c>
      <c r="R3064" t="str">
        <f>MID(N3064,FIND("/",N3064)+1,LEN(N3064))</f>
        <v>spaces</v>
      </c>
      <c r="S3064" s="10">
        <f>(((J3064/60)/60)/24)+DATE(1970,1,1)</f>
        <v>42248.535787037035</v>
      </c>
      <c r="T3064" s="11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>(E3065/D3065) * 100</f>
        <v>19.566666666666666</v>
      </c>
      <c r="P3065" s="15">
        <f>(E3065/L3065)</f>
        <v>25.521739130434781</v>
      </c>
      <c r="Q3065" t="str">
        <f>MID(N3065,1,FIND("/",N3065)-1)</f>
        <v>theater</v>
      </c>
      <c r="R3065" t="str">
        <f>MID(N3065,FIND("/",N3065)+1,LEN(N3065))</f>
        <v>spaces</v>
      </c>
      <c r="S3065" s="10">
        <f>(((J3065/60)/60)/24)+DATE(1970,1,1)</f>
        <v>42630.922893518517</v>
      </c>
      <c r="T3065" s="11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>(E3066/D3066) * 100</f>
        <v>11.294666666666666</v>
      </c>
      <c r="P3066" s="15">
        <f>(E3066/L3066)</f>
        <v>117.65277777777777</v>
      </c>
      <c r="Q3066" t="str">
        <f>MID(N3066,1,FIND("/",N3066)-1)</f>
        <v>theater</v>
      </c>
      <c r="R3066" t="str">
        <f>MID(N3066,FIND("/",N3066)+1,LEN(N3066))</f>
        <v>spaces</v>
      </c>
      <c r="S3066" s="10">
        <f>(((J3066/60)/60)/24)+DATE(1970,1,1)</f>
        <v>42299.130162037036</v>
      </c>
      <c r="T3066" s="11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>(E3067/D3067) * 100</f>
        <v>0.04</v>
      </c>
      <c r="P3067" s="15">
        <f>(E3067/L3067)</f>
        <v>5</v>
      </c>
      <c r="Q3067" t="str">
        <f>MID(N3067,1,FIND("/",N3067)-1)</f>
        <v>theater</v>
      </c>
      <c r="R3067" t="str">
        <f>MID(N3067,FIND("/",N3067)+1,LEN(N3067))</f>
        <v>spaces</v>
      </c>
      <c r="S3067" s="10">
        <f>(((J3067/60)/60)/24)+DATE(1970,1,1)</f>
        <v>41825.055231481485</v>
      </c>
      <c r="T3067" s="11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>(E3068/D3068) * 100</f>
        <v>11.985714285714286</v>
      </c>
      <c r="P3068" s="15">
        <f>(E3068/L3068)</f>
        <v>2796.6666666666665</v>
      </c>
      <c r="Q3068" t="str">
        <f>MID(N3068,1,FIND("/",N3068)-1)</f>
        <v>theater</v>
      </c>
      <c r="R3068" t="str">
        <f>MID(N3068,FIND("/",N3068)+1,LEN(N3068))</f>
        <v>spaces</v>
      </c>
      <c r="S3068" s="10">
        <f>(((J3068/60)/60)/24)+DATE(1970,1,1)</f>
        <v>42531.228437500002</v>
      </c>
      <c r="T3068" s="11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>(E3069/D3069) * 100</f>
        <v>2.5</v>
      </c>
      <c r="P3069" s="15">
        <f>(E3069/L3069)</f>
        <v>200</v>
      </c>
      <c r="Q3069" t="str">
        <f>MID(N3069,1,FIND("/",N3069)-1)</f>
        <v>theater</v>
      </c>
      <c r="R3069" t="str">
        <f>MID(N3069,FIND("/",N3069)+1,LEN(N3069))</f>
        <v>spaces</v>
      </c>
      <c r="S3069" s="10">
        <f>(((J3069/60)/60)/24)+DATE(1970,1,1)</f>
        <v>42226.938414351855</v>
      </c>
      <c r="T3069" s="11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>(E3070/D3070) * 100</f>
        <v>6.9999999999999993E-2</v>
      </c>
      <c r="P3070" s="15">
        <f>(E3070/L3070)</f>
        <v>87.5</v>
      </c>
      <c r="Q3070" t="str">
        <f>MID(N3070,1,FIND("/",N3070)-1)</f>
        <v>theater</v>
      </c>
      <c r="R3070" t="str">
        <f>MID(N3070,FIND("/",N3070)+1,LEN(N3070))</f>
        <v>spaces</v>
      </c>
      <c r="S3070" s="10">
        <f>(((J3070/60)/60)/24)+DATE(1970,1,1)</f>
        <v>42263.691574074073</v>
      </c>
      <c r="T3070" s="11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>(E3071/D3071) * 100</f>
        <v>14.099999999999998</v>
      </c>
      <c r="P3071" s="15">
        <f>(E3071/L3071)</f>
        <v>20.142857142857142</v>
      </c>
      <c r="Q3071" t="str">
        <f>MID(N3071,1,FIND("/",N3071)-1)</f>
        <v>theater</v>
      </c>
      <c r="R3071" t="str">
        <f>MID(N3071,FIND("/",N3071)+1,LEN(N3071))</f>
        <v>spaces</v>
      </c>
      <c r="S3071" s="10">
        <f>(((J3071/60)/60)/24)+DATE(1970,1,1)</f>
        <v>41957.833726851852</v>
      </c>
      <c r="T3071" s="11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>(E3072/D3072) * 100</f>
        <v>3.34</v>
      </c>
      <c r="P3072" s="15">
        <f>(E3072/L3072)</f>
        <v>20.875</v>
      </c>
      <c r="Q3072" t="str">
        <f>MID(N3072,1,FIND("/",N3072)-1)</f>
        <v>theater</v>
      </c>
      <c r="R3072" t="str">
        <f>MID(N3072,FIND("/",N3072)+1,LEN(N3072))</f>
        <v>spaces</v>
      </c>
      <c r="S3072" s="10">
        <f>(((J3072/60)/60)/24)+DATE(1970,1,1)</f>
        <v>42690.733437499999</v>
      </c>
      <c r="T3072" s="11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>(E3073/D3073) * 100</f>
        <v>59.774999999999999</v>
      </c>
      <c r="P3073" s="15">
        <f>(E3073/L3073)</f>
        <v>61.307692307692307</v>
      </c>
      <c r="Q3073" t="str">
        <f>MID(N3073,1,FIND("/",N3073)-1)</f>
        <v>theater</v>
      </c>
      <c r="R3073" t="str">
        <f>MID(N3073,FIND("/",N3073)+1,LEN(N3073))</f>
        <v>spaces</v>
      </c>
      <c r="S3073" s="10">
        <f>(((J3073/60)/60)/24)+DATE(1970,1,1)</f>
        <v>42097.732418981483</v>
      </c>
      <c r="T3073" s="11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>(E3074/D3074) * 100</f>
        <v>1.6666666666666666E-2</v>
      </c>
      <c r="P3074" s="15">
        <f>(E3074/L3074)</f>
        <v>1</v>
      </c>
      <c r="Q3074" t="str">
        <f>MID(N3074,1,FIND("/",N3074)-1)</f>
        <v>theater</v>
      </c>
      <c r="R3074" t="str">
        <f>MID(N3074,FIND("/",N3074)+1,LEN(N3074))</f>
        <v>spaces</v>
      </c>
      <c r="S3074" s="10">
        <f>(((J3074/60)/60)/24)+DATE(1970,1,1)</f>
        <v>42658.690532407403</v>
      </c>
      <c r="T3074" s="11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>(E3075/D3075) * 100</f>
        <v>2.3035714285714284E-2</v>
      </c>
      <c r="P3075" s="15">
        <f>(E3075/L3075)</f>
        <v>92.142857142857139</v>
      </c>
      <c r="Q3075" t="str">
        <f>MID(N3075,1,FIND("/",N3075)-1)</f>
        <v>theater</v>
      </c>
      <c r="R3075" t="str">
        <f>MID(N3075,FIND("/",N3075)+1,LEN(N3075))</f>
        <v>spaces</v>
      </c>
      <c r="S3075" s="10">
        <f>(((J3075/60)/60)/24)+DATE(1970,1,1)</f>
        <v>42111.684027777781</v>
      </c>
      <c r="T3075" s="11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>(E3076/D3076) * 100</f>
        <v>8.8000000000000009E-2</v>
      </c>
      <c r="P3076" s="15">
        <f>(E3076/L3076)</f>
        <v>7.333333333333333</v>
      </c>
      <c r="Q3076" t="str">
        <f>MID(N3076,1,FIND("/",N3076)-1)</f>
        <v>theater</v>
      </c>
      <c r="R3076" t="str">
        <f>MID(N3076,FIND("/",N3076)+1,LEN(N3076))</f>
        <v>spaces</v>
      </c>
      <c r="S3076" s="10">
        <f>(((J3076/60)/60)/24)+DATE(1970,1,1)</f>
        <v>42409.571284722217</v>
      </c>
      <c r="T3076" s="11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>(E3077/D3077) * 100</f>
        <v>8.64</v>
      </c>
      <c r="P3077" s="15">
        <f>(E3077/L3077)</f>
        <v>64.8</v>
      </c>
      <c r="Q3077" t="str">
        <f>MID(N3077,1,FIND("/",N3077)-1)</f>
        <v>theater</v>
      </c>
      <c r="R3077" t="str">
        <f>MID(N3077,FIND("/",N3077)+1,LEN(N3077))</f>
        <v>spaces</v>
      </c>
      <c r="S3077" s="10">
        <f>(((J3077/60)/60)/24)+DATE(1970,1,1)</f>
        <v>42551.102314814809</v>
      </c>
      <c r="T3077" s="11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>(E3078/D3078) * 100</f>
        <v>15.06</v>
      </c>
      <c r="P3078" s="15">
        <f>(E3078/L3078)</f>
        <v>30.12</v>
      </c>
      <c r="Q3078" t="str">
        <f>MID(N3078,1,FIND("/",N3078)-1)</f>
        <v>theater</v>
      </c>
      <c r="R3078" t="str">
        <f>MID(N3078,FIND("/",N3078)+1,LEN(N3078))</f>
        <v>spaces</v>
      </c>
      <c r="S3078" s="10">
        <f>(((J3078/60)/60)/24)+DATE(1970,1,1)</f>
        <v>42226.651886574073</v>
      </c>
      <c r="T3078" s="11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>(E3079/D3079) * 100</f>
        <v>0.47727272727272729</v>
      </c>
      <c r="P3079" s="15">
        <f>(E3079/L3079)</f>
        <v>52.5</v>
      </c>
      <c r="Q3079" t="str">
        <f>MID(N3079,1,FIND("/",N3079)-1)</f>
        <v>theater</v>
      </c>
      <c r="R3079" t="str">
        <f>MID(N3079,FIND("/",N3079)+1,LEN(N3079))</f>
        <v>spaces</v>
      </c>
      <c r="S3079" s="10">
        <f>(((J3079/60)/60)/24)+DATE(1970,1,1)</f>
        <v>42766.956921296296</v>
      </c>
      <c r="T3079" s="11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>(E3080/D3080) * 100</f>
        <v>0.11833333333333333</v>
      </c>
      <c r="P3080" s="15">
        <f>(E3080/L3080)</f>
        <v>23.666666666666668</v>
      </c>
      <c r="Q3080" t="str">
        <f>MID(N3080,1,FIND("/",N3080)-1)</f>
        <v>theater</v>
      </c>
      <c r="R3080" t="str">
        <f>MID(N3080,FIND("/",N3080)+1,LEN(N3080))</f>
        <v>spaces</v>
      </c>
      <c r="S3080" s="10">
        <f>(((J3080/60)/60)/24)+DATE(1970,1,1)</f>
        <v>42031.138831018514</v>
      </c>
      <c r="T3080" s="11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>(E3081/D3081) * 100</f>
        <v>0.8417399858735245</v>
      </c>
      <c r="P3081" s="15">
        <f>(E3081/L3081)</f>
        <v>415.77777777777777</v>
      </c>
      <c r="Q3081" t="str">
        <f>MID(N3081,1,FIND("/",N3081)-1)</f>
        <v>theater</v>
      </c>
      <c r="R3081" t="str">
        <f>MID(N3081,FIND("/",N3081)+1,LEN(N3081))</f>
        <v>spaces</v>
      </c>
      <c r="S3081" s="10">
        <f>(((J3081/60)/60)/24)+DATE(1970,1,1)</f>
        <v>42055.713368055556</v>
      </c>
      <c r="T3081" s="11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>(E3082/D3082) * 100</f>
        <v>1.8799999999999997E-2</v>
      </c>
      <c r="P3082" s="15">
        <f>(E3082/L3082)</f>
        <v>53.714285714285715</v>
      </c>
      <c r="Q3082" t="str">
        <f>MID(N3082,1,FIND("/",N3082)-1)</f>
        <v>theater</v>
      </c>
      <c r="R3082" t="str">
        <f>MID(N3082,FIND("/",N3082)+1,LEN(N3082))</f>
        <v>spaces</v>
      </c>
      <c r="S3082" s="10">
        <f>(((J3082/60)/60)/24)+DATE(1970,1,1)</f>
        <v>41940.028287037036</v>
      </c>
      <c r="T3082" s="11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>(E3083/D3083) * 100</f>
        <v>0.21029999999999999</v>
      </c>
      <c r="P3083" s="15">
        <f>(E3083/L3083)</f>
        <v>420.6</v>
      </c>
      <c r="Q3083" t="str">
        <f>MID(N3083,1,FIND("/",N3083)-1)</f>
        <v>theater</v>
      </c>
      <c r="R3083" t="str">
        <f>MID(N3083,FIND("/",N3083)+1,LEN(N3083))</f>
        <v>spaces</v>
      </c>
      <c r="S3083" s="10">
        <f>(((J3083/60)/60)/24)+DATE(1970,1,1)</f>
        <v>42237.181608796294</v>
      </c>
      <c r="T3083" s="11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>(E3084/D3084) * 100</f>
        <v>0</v>
      </c>
      <c r="P3084" s="15" t="e">
        <f>(E3084/L3084)</f>
        <v>#DIV/0!</v>
      </c>
      <c r="Q3084" t="str">
        <f>MID(N3084,1,FIND("/",N3084)-1)</f>
        <v>theater</v>
      </c>
      <c r="R3084" t="str">
        <f>MID(N3084,FIND("/",N3084)+1,LEN(N3084))</f>
        <v>spaces</v>
      </c>
      <c r="S3084" s="10">
        <f>(((J3084/60)/60)/24)+DATE(1970,1,1)</f>
        <v>42293.922986111109</v>
      </c>
      <c r="T3084" s="11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>(E3085/D3085) * 100</f>
        <v>0.27999999999999997</v>
      </c>
      <c r="P3085" s="15">
        <f>(E3085/L3085)</f>
        <v>18.666666666666668</v>
      </c>
      <c r="Q3085" t="str">
        <f>MID(N3085,1,FIND("/",N3085)-1)</f>
        <v>theater</v>
      </c>
      <c r="R3085" t="str">
        <f>MID(N3085,FIND("/",N3085)+1,LEN(N3085))</f>
        <v>spaces</v>
      </c>
      <c r="S3085" s="10">
        <f>(((J3085/60)/60)/24)+DATE(1970,1,1)</f>
        <v>41853.563402777778</v>
      </c>
      <c r="T3085" s="11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>(E3086/D3086) * 100</f>
        <v>11.57920670115792</v>
      </c>
      <c r="P3086" s="15">
        <f>(E3086/L3086)</f>
        <v>78.333333333333329</v>
      </c>
      <c r="Q3086" t="str">
        <f>MID(N3086,1,FIND("/",N3086)-1)</f>
        <v>theater</v>
      </c>
      <c r="R3086" t="str">
        <f>MID(N3086,FIND("/",N3086)+1,LEN(N3086))</f>
        <v>spaces</v>
      </c>
      <c r="S3086" s="10">
        <f>(((J3086/60)/60)/24)+DATE(1970,1,1)</f>
        <v>42100.723738425921</v>
      </c>
      <c r="T3086" s="11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>(E3087/D3087) * 100</f>
        <v>2.44</v>
      </c>
      <c r="P3087" s="15">
        <f>(E3087/L3087)</f>
        <v>67.777777777777771</v>
      </c>
      <c r="Q3087" t="str">
        <f>MID(N3087,1,FIND("/",N3087)-1)</f>
        <v>theater</v>
      </c>
      <c r="R3087" t="str">
        <f>MID(N3087,FIND("/",N3087)+1,LEN(N3087))</f>
        <v>spaces</v>
      </c>
      <c r="S3087" s="10">
        <f>(((J3087/60)/60)/24)+DATE(1970,1,1)</f>
        <v>42246.883784722217</v>
      </c>
      <c r="T3087" s="11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>(E3088/D3088) * 100</f>
        <v>0.25</v>
      </c>
      <c r="P3088" s="15">
        <f>(E3088/L3088)</f>
        <v>16.666666666666668</v>
      </c>
      <c r="Q3088" t="str">
        <f>MID(N3088,1,FIND("/",N3088)-1)</f>
        <v>theater</v>
      </c>
      <c r="R3088" t="str">
        <f>MID(N3088,FIND("/",N3088)+1,LEN(N3088))</f>
        <v>spaces</v>
      </c>
      <c r="S3088" s="10">
        <f>(((J3088/60)/60)/24)+DATE(1970,1,1)</f>
        <v>42173.67082175926</v>
      </c>
      <c r="T3088" s="11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>(E3089/D3089) * 100</f>
        <v>0.625</v>
      </c>
      <c r="P3089" s="15">
        <f>(E3089/L3089)</f>
        <v>62.5</v>
      </c>
      <c r="Q3089" t="str">
        <f>MID(N3089,1,FIND("/",N3089)-1)</f>
        <v>theater</v>
      </c>
      <c r="R3089" t="str">
        <f>MID(N3089,FIND("/",N3089)+1,LEN(N3089))</f>
        <v>spaces</v>
      </c>
      <c r="S3089" s="10">
        <f>(((J3089/60)/60)/24)+DATE(1970,1,1)</f>
        <v>42665.150347222225</v>
      </c>
      <c r="T3089" s="11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>(E3090/D3090) * 100</f>
        <v>0.19384615384615383</v>
      </c>
      <c r="P3090" s="15">
        <f>(E3090/L3090)</f>
        <v>42</v>
      </c>
      <c r="Q3090" t="str">
        <f>MID(N3090,1,FIND("/",N3090)-1)</f>
        <v>theater</v>
      </c>
      <c r="R3090" t="str">
        <f>MID(N3090,FIND("/",N3090)+1,LEN(N3090))</f>
        <v>spaces</v>
      </c>
      <c r="S3090" s="10">
        <f>(((J3090/60)/60)/24)+DATE(1970,1,1)</f>
        <v>41981.57230324074</v>
      </c>
      <c r="T3090" s="11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>(E3091/D3091) * 100</f>
        <v>23.416</v>
      </c>
      <c r="P3091" s="15">
        <f>(E3091/L3091)</f>
        <v>130.0888888888889</v>
      </c>
      <c r="Q3091" t="str">
        <f>MID(N3091,1,FIND("/",N3091)-1)</f>
        <v>theater</v>
      </c>
      <c r="R3091" t="str">
        <f>MID(N3091,FIND("/",N3091)+1,LEN(N3091))</f>
        <v>spaces</v>
      </c>
      <c r="S3091" s="10">
        <f>(((J3091/60)/60)/24)+DATE(1970,1,1)</f>
        <v>42528.542627314819</v>
      </c>
      <c r="T3091" s="11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>(E3092/D3092) * 100</f>
        <v>5.0808888888888886</v>
      </c>
      <c r="P3092" s="15">
        <f>(E3092/L3092)</f>
        <v>1270.2222222222222</v>
      </c>
      <c r="Q3092" t="str">
        <f>MID(N3092,1,FIND("/",N3092)-1)</f>
        <v>theater</v>
      </c>
      <c r="R3092" t="str">
        <f>MID(N3092,FIND("/",N3092)+1,LEN(N3092))</f>
        <v>spaces</v>
      </c>
      <c r="S3092" s="10">
        <f>(((J3092/60)/60)/24)+DATE(1970,1,1)</f>
        <v>42065.818807870368</v>
      </c>
      <c r="T3092" s="11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>(E3093/D3093) * 100</f>
        <v>15.920000000000002</v>
      </c>
      <c r="P3093" s="15">
        <f>(E3093/L3093)</f>
        <v>88.444444444444443</v>
      </c>
      <c r="Q3093" t="str">
        <f>MID(N3093,1,FIND("/",N3093)-1)</f>
        <v>theater</v>
      </c>
      <c r="R3093" t="str">
        <f>MID(N3093,FIND("/",N3093)+1,LEN(N3093))</f>
        <v>spaces</v>
      </c>
      <c r="S3093" s="10">
        <f>(((J3093/60)/60)/24)+DATE(1970,1,1)</f>
        <v>42566.948414351849</v>
      </c>
      <c r="T3093" s="11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>(E3094/D3094) * 100</f>
        <v>1.1831900000000002</v>
      </c>
      <c r="P3094" s="15">
        <f>(E3094/L3094)</f>
        <v>56.342380952380957</v>
      </c>
      <c r="Q3094" t="str">
        <f>MID(N3094,1,FIND("/",N3094)-1)</f>
        <v>theater</v>
      </c>
      <c r="R3094" t="str">
        <f>MID(N3094,FIND("/",N3094)+1,LEN(N3094))</f>
        <v>spaces</v>
      </c>
      <c r="S3094" s="10">
        <f>(((J3094/60)/60)/24)+DATE(1970,1,1)</f>
        <v>42255.619351851856</v>
      </c>
      <c r="T3094" s="11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>(E3095/D3095) * 100</f>
        <v>22.75</v>
      </c>
      <c r="P3095" s="15">
        <f>(E3095/L3095)</f>
        <v>53.529411764705884</v>
      </c>
      <c r="Q3095" t="str">
        <f>MID(N3095,1,FIND("/",N3095)-1)</f>
        <v>theater</v>
      </c>
      <c r="R3095" t="str">
        <f>MID(N3095,FIND("/",N3095)+1,LEN(N3095))</f>
        <v>spaces</v>
      </c>
      <c r="S3095" s="10">
        <f>(((J3095/60)/60)/24)+DATE(1970,1,1)</f>
        <v>41760.909039351849</v>
      </c>
      <c r="T3095" s="11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>(E3096/D3096) * 100</f>
        <v>2.5000000000000001E-2</v>
      </c>
      <c r="P3096" s="15">
        <f>(E3096/L3096)</f>
        <v>25</v>
      </c>
      <c r="Q3096" t="str">
        <f>MID(N3096,1,FIND("/",N3096)-1)</f>
        <v>theater</v>
      </c>
      <c r="R3096" t="str">
        <f>MID(N3096,FIND("/",N3096)+1,LEN(N3096))</f>
        <v>spaces</v>
      </c>
      <c r="S3096" s="10">
        <f>(((J3096/60)/60)/24)+DATE(1970,1,1)</f>
        <v>42207.795787037037</v>
      </c>
      <c r="T3096" s="11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>(E3097/D3097) * 100</f>
        <v>0.33512064343163539</v>
      </c>
      <c r="P3097" s="15">
        <f>(E3097/L3097)</f>
        <v>50</v>
      </c>
      <c r="Q3097" t="str">
        <f>MID(N3097,1,FIND("/",N3097)-1)</f>
        <v>theater</v>
      </c>
      <c r="R3097" t="str">
        <f>MID(N3097,FIND("/",N3097)+1,LEN(N3097))</f>
        <v>spaces</v>
      </c>
      <c r="S3097" s="10">
        <f>(((J3097/60)/60)/24)+DATE(1970,1,1)</f>
        <v>42523.025231481486</v>
      </c>
      <c r="T3097" s="11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>(E3098/D3098) * 100</f>
        <v>3.9750000000000001</v>
      </c>
      <c r="P3098" s="15">
        <f>(E3098/L3098)</f>
        <v>56.785714285714285</v>
      </c>
      <c r="Q3098" t="str">
        <f>MID(N3098,1,FIND("/",N3098)-1)</f>
        <v>theater</v>
      </c>
      <c r="R3098" t="str">
        <f>MID(N3098,FIND("/",N3098)+1,LEN(N3098))</f>
        <v>spaces</v>
      </c>
      <c r="S3098" s="10">
        <f>(((J3098/60)/60)/24)+DATE(1970,1,1)</f>
        <v>42114.825532407413</v>
      </c>
      <c r="T3098" s="11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>(E3099/D3099) * 100</f>
        <v>17.150000000000002</v>
      </c>
      <c r="P3099" s="15">
        <f>(E3099/L3099)</f>
        <v>40.833333333333336</v>
      </c>
      <c r="Q3099" t="str">
        <f>MID(N3099,1,FIND("/",N3099)-1)</f>
        <v>theater</v>
      </c>
      <c r="R3099" t="str">
        <f>MID(N3099,FIND("/",N3099)+1,LEN(N3099))</f>
        <v>spaces</v>
      </c>
      <c r="S3099" s="10">
        <f>(((J3099/60)/60)/24)+DATE(1970,1,1)</f>
        <v>42629.503483796296</v>
      </c>
      <c r="T3099" s="11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>(E3100/D3100) * 100</f>
        <v>3.6080041046690612</v>
      </c>
      <c r="P3100" s="15">
        <f>(E3100/L3100)</f>
        <v>65.111111111111114</v>
      </c>
      <c r="Q3100" t="str">
        <f>MID(N3100,1,FIND("/",N3100)-1)</f>
        <v>theater</v>
      </c>
      <c r="R3100" t="str">
        <f>MID(N3100,FIND("/",N3100)+1,LEN(N3100))</f>
        <v>spaces</v>
      </c>
      <c r="S3100" s="10">
        <f>(((J3100/60)/60)/24)+DATE(1970,1,1)</f>
        <v>42359.792233796295</v>
      </c>
      <c r="T3100" s="11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>(E3101/D3101) * 100</f>
        <v>13.900000000000002</v>
      </c>
      <c r="P3101" s="15">
        <f>(E3101/L3101)</f>
        <v>55.6</v>
      </c>
      <c r="Q3101" t="str">
        <f>MID(N3101,1,FIND("/",N3101)-1)</f>
        <v>theater</v>
      </c>
      <c r="R3101" t="str">
        <f>MID(N3101,FIND("/",N3101)+1,LEN(N3101))</f>
        <v>spaces</v>
      </c>
      <c r="S3101" s="10">
        <f>(((J3101/60)/60)/24)+DATE(1970,1,1)</f>
        <v>42382.189710648148</v>
      </c>
      <c r="T3101" s="11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>(E3102/D3102) * 100</f>
        <v>15.225</v>
      </c>
      <c r="P3102" s="15">
        <f>(E3102/L3102)</f>
        <v>140.53846153846155</v>
      </c>
      <c r="Q3102" t="str">
        <f>MID(N3102,1,FIND("/",N3102)-1)</f>
        <v>theater</v>
      </c>
      <c r="R3102" t="str">
        <f>MID(N3102,FIND("/",N3102)+1,LEN(N3102))</f>
        <v>spaces</v>
      </c>
      <c r="S3102" s="10">
        <f>(((J3102/60)/60)/24)+DATE(1970,1,1)</f>
        <v>41902.622395833336</v>
      </c>
      <c r="T3102" s="11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>(E3103/D3103) * 100</f>
        <v>12</v>
      </c>
      <c r="P3103" s="15">
        <f>(E3103/L3103)</f>
        <v>25</v>
      </c>
      <c r="Q3103" t="str">
        <f>MID(N3103,1,FIND("/",N3103)-1)</f>
        <v>theater</v>
      </c>
      <c r="R3103" t="str">
        <f>MID(N3103,FIND("/",N3103)+1,LEN(N3103))</f>
        <v>spaces</v>
      </c>
      <c r="S3103" s="10">
        <f>(((J3103/60)/60)/24)+DATE(1970,1,1)</f>
        <v>42171.383530092593</v>
      </c>
      <c r="T3103" s="11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>(E3104/D3104) * 100</f>
        <v>39.112499999999997</v>
      </c>
      <c r="P3104" s="15">
        <f>(E3104/L3104)</f>
        <v>69.533333333333331</v>
      </c>
      <c r="Q3104" t="str">
        <f>MID(N3104,1,FIND("/",N3104)-1)</f>
        <v>theater</v>
      </c>
      <c r="R3104" t="str">
        <f>MID(N3104,FIND("/",N3104)+1,LEN(N3104))</f>
        <v>spaces</v>
      </c>
      <c r="S3104" s="10">
        <f>(((J3104/60)/60)/24)+DATE(1970,1,1)</f>
        <v>42555.340486111112</v>
      </c>
      <c r="T3104" s="11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>(E3105/D3105) * 100</f>
        <v>0.26829268292682928</v>
      </c>
      <c r="P3105" s="15">
        <f>(E3105/L3105)</f>
        <v>5.5</v>
      </c>
      <c r="Q3105" t="str">
        <f>MID(N3105,1,FIND("/",N3105)-1)</f>
        <v>theater</v>
      </c>
      <c r="R3105" t="str">
        <f>MID(N3105,FIND("/",N3105)+1,LEN(N3105))</f>
        <v>spaces</v>
      </c>
      <c r="S3105" s="10">
        <f>(((J3105/60)/60)/24)+DATE(1970,1,1)</f>
        <v>42107.156319444446</v>
      </c>
      <c r="T3105" s="11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>(E3106/D3106) * 100</f>
        <v>29.625</v>
      </c>
      <c r="P3106" s="15">
        <f>(E3106/L3106)</f>
        <v>237</v>
      </c>
      <c r="Q3106" t="str">
        <f>MID(N3106,1,FIND("/",N3106)-1)</f>
        <v>theater</v>
      </c>
      <c r="R3106" t="str">
        <f>MID(N3106,FIND("/",N3106)+1,LEN(N3106))</f>
        <v>spaces</v>
      </c>
      <c r="S3106" s="10">
        <f>(((J3106/60)/60)/24)+DATE(1970,1,1)</f>
        <v>42006.908692129626</v>
      </c>
      <c r="T3106" s="11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>(E3107/D3107) * 100</f>
        <v>42.360992301112063</v>
      </c>
      <c r="P3107" s="15">
        <f>(E3107/L3107)</f>
        <v>79.870967741935488</v>
      </c>
      <c r="Q3107" t="str">
        <f>MID(N3107,1,FIND("/",N3107)-1)</f>
        <v>theater</v>
      </c>
      <c r="R3107" t="str">
        <f>MID(N3107,FIND("/",N3107)+1,LEN(N3107))</f>
        <v>spaces</v>
      </c>
      <c r="S3107" s="10">
        <f>(((J3107/60)/60)/24)+DATE(1970,1,1)</f>
        <v>41876.718935185185</v>
      </c>
      <c r="T3107" s="11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>(E3108/D3108) * 100</f>
        <v>4.1000000000000005</v>
      </c>
      <c r="P3108" s="15">
        <f>(E3108/L3108)</f>
        <v>10.25</v>
      </c>
      <c r="Q3108" t="str">
        <f>MID(N3108,1,FIND("/",N3108)-1)</f>
        <v>theater</v>
      </c>
      <c r="R3108" t="str">
        <f>MID(N3108,FIND("/",N3108)+1,LEN(N3108))</f>
        <v>spaces</v>
      </c>
      <c r="S3108" s="10">
        <f>(((J3108/60)/60)/24)+DATE(1970,1,1)</f>
        <v>42241.429120370376</v>
      </c>
      <c r="T3108" s="11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>(E3109/D3109) * 100</f>
        <v>19.762499999999999</v>
      </c>
      <c r="P3109" s="15">
        <f>(E3109/L3109)</f>
        <v>272.58620689655174</v>
      </c>
      <c r="Q3109" t="str">
        <f>MID(N3109,1,FIND("/",N3109)-1)</f>
        <v>theater</v>
      </c>
      <c r="R3109" t="str">
        <f>MID(N3109,FIND("/",N3109)+1,LEN(N3109))</f>
        <v>spaces</v>
      </c>
      <c r="S3109" s="10">
        <f>(((J3109/60)/60)/24)+DATE(1970,1,1)</f>
        <v>42128.814247685179</v>
      </c>
      <c r="T3109" s="11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>(E3110/D3110) * 100</f>
        <v>5.1999999999999998E-2</v>
      </c>
      <c r="P3110" s="15">
        <f>(E3110/L3110)</f>
        <v>13</v>
      </c>
      <c r="Q3110" t="str">
        <f>MID(N3110,1,FIND("/",N3110)-1)</f>
        <v>theater</v>
      </c>
      <c r="R3110" t="str">
        <f>MID(N3110,FIND("/",N3110)+1,LEN(N3110))</f>
        <v>spaces</v>
      </c>
      <c r="S3110" s="10">
        <f>(((J3110/60)/60)/24)+DATE(1970,1,1)</f>
        <v>42062.680486111116</v>
      </c>
      <c r="T3110" s="11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>(E3111/D3111) * 100</f>
        <v>25.030188679245285</v>
      </c>
      <c r="P3111" s="15">
        <f>(E3111/L3111)</f>
        <v>58.184210526315788</v>
      </c>
      <c r="Q3111" t="str">
        <f>MID(N3111,1,FIND("/",N3111)-1)</f>
        <v>theater</v>
      </c>
      <c r="R3111" t="str">
        <f>MID(N3111,FIND("/",N3111)+1,LEN(N3111))</f>
        <v>spaces</v>
      </c>
      <c r="S3111" s="10">
        <f>(((J3111/60)/60)/24)+DATE(1970,1,1)</f>
        <v>41844.125115740739</v>
      </c>
      <c r="T3111" s="11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>(E3112/D3112) * 100</f>
        <v>0.04</v>
      </c>
      <c r="P3112" s="15">
        <f>(E3112/L3112)</f>
        <v>10</v>
      </c>
      <c r="Q3112" t="str">
        <f>MID(N3112,1,FIND("/",N3112)-1)</f>
        <v>theater</v>
      </c>
      <c r="R3112" t="str">
        <f>MID(N3112,FIND("/",N3112)+1,LEN(N3112))</f>
        <v>spaces</v>
      </c>
      <c r="S3112" s="10">
        <f>(((J3112/60)/60)/24)+DATE(1970,1,1)</f>
        <v>42745.031469907408</v>
      </c>
      <c r="T3112" s="11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>(E3113/D3113) * 100</f>
        <v>26.640000000000004</v>
      </c>
      <c r="P3113" s="15">
        <f>(E3113/L3113)</f>
        <v>70.10526315789474</v>
      </c>
      <c r="Q3113" t="str">
        <f>MID(N3113,1,FIND("/",N3113)-1)</f>
        <v>theater</v>
      </c>
      <c r="R3113" t="str">
        <f>MID(N3113,FIND("/",N3113)+1,LEN(N3113))</f>
        <v>spaces</v>
      </c>
      <c r="S3113" s="10">
        <f>(((J3113/60)/60)/24)+DATE(1970,1,1)</f>
        <v>41885.595138888886</v>
      </c>
      <c r="T3113" s="11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>(E3114/D3114) * 100</f>
        <v>4.7363636363636363</v>
      </c>
      <c r="P3114" s="15">
        <f>(E3114/L3114)</f>
        <v>57.888888888888886</v>
      </c>
      <c r="Q3114" t="str">
        <f>MID(N3114,1,FIND("/",N3114)-1)</f>
        <v>theater</v>
      </c>
      <c r="R3114" t="str">
        <f>MID(N3114,FIND("/",N3114)+1,LEN(N3114))</f>
        <v>spaces</v>
      </c>
      <c r="S3114" s="10">
        <f>(((J3114/60)/60)/24)+DATE(1970,1,1)</f>
        <v>42615.121921296297</v>
      </c>
      <c r="T3114" s="11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>(E3115/D3115) * 100</f>
        <v>4.2435339894712749</v>
      </c>
      <c r="P3115" s="15">
        <f>(E3115/L3115)</f>
        <v>125.27027027027027</v>
      </c>
      <c r="Q3115" t="str">
        <f>MID(N3115,1,FIND("/",N3115)-1)</f>
        <v>theater</v>
      </c>
      <c r="R3115" t="str">
        <f>MID(N3115,FIND("/",N3115)+1,LEN(N3115))</f>
        <v>spaces</v>
      </c>
      <c r="S3115" s="10">
        <f>(((J3115/60)/60)/24)+DATE(1970,1,1)</f>
        <v>42081.731273148151</v>
      </c>
      <c r="T3115" s="11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>(E3116/D3116) * 100</f>
        <v>0</v>
      </c>
      <c r="P3116" s="15" t="e">
        <f>(E3116/L3116)</f>
        <v>#DIV/0!</v>
      </c>
      <c r="Q3116" t="str">
        <f>MID(N3116,1,FIND("/",N3116)-1)</f>
        <v>theater</v>
      </c>
      <c r="R3116" t="str">
        <f>MID(N3116,FIND("/",N3116)+1,LEN(N3116))</f>
        <v>spaces</v>
      </c>
      <c r="S3116" s="10">
        <f>(((J3116/60)/60)/24)+DATE(1970,1,1)</f>
        <v>41843.632523148146</v>
      </c>
      <c r="T3116" s="11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>(E3117/D3117) * 100</f>
        <v>3</v>
      </c>
      <c r="P3117" s="15">
        <f>(E3117/L3117)</f>
        <v>300</v>
      </c>
      <c r="Q3117" t="str">
        <f>MID(N3117,1,FIND("/",N3117)-1)</f>
        <v>theater</v>
      </c>
      <c r="R3117" t="str">
        <f>MID(N3117,FIND("/",N3117)+1,LEN(N3117))</f>
        <v>spaces</v>
      </c>
      <c r="S3117" s="10">
        <f>(((J3117/60)/60)/24)+DATE(1970,1,1)</f>
        <v>42496.447071759263</v>
      </c>
      <c r="T3117" s="11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>(E3118/D3118) * 100</f>
        <v>57.333333333333336</v>
      </c>
      <c r="P3118" s="15">
        <f>(E3118/L3118)</f>
        <v>43</v>
      </c>
      <c r="Q3118" t="str">
        <f>MID(N3118,1,FIND("/",N3118)-1)</f>
        <v>theater</v>
      </c>
      <c r="R3118" t="str">
        <f>MID(N3118,FIND("/",N3118)+1,LEN(N3118))</f>
        <v>spaces</v>
      </c>
      <c r="S3118" s="10">
        <f>(((J3118/60)/60)/24)+DATE(1970,1,1)</f>
        <v>42081.515335648146</v>
      </c>
      <c r="T3118" s="11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>(E3119/D3119) * 100</f>
        <v>0.1</v>
      </c>
      <c r="P3119" s="15">
        <f>(E3119/L3119)</f>
        <v>1</v>
      </c>
      <c r="Q3119" t="str">
        <f>MID(N3119,1,FIND("/",N3119)-1)</f>
        <v>theater</v>
      </c>
      <c r="R3119" t="str">
        <f>MID(N3119,FIND("/",N3119)+1,LEN(N3119))</f>
        <v>spaces</v>
      </c>
      <c r="S3119" s="10">
        <f>(((J3119/60)/60)/24)+DATE(1970,1,1)</f>
        <v>42509.374537037031</v>
      </c>
      <c r="T3119" s="11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>(E3120/D3120) * 100</f>
        <v>0.31</v>
      </c>
      <c r="P3120" s="15">
        <f>(E3120/L3120)</f>
        <v>775</v>
      </c>
      <c r="Q3120" t="str">
        <f>MID(N3120,1,FIND("/",N3120)-1)</f>
        <v>theater</v>
      </c>
      <c r="R3120" t="str">
        <f>MID(N3120,FIND("/",N3120)+1,LEN(N3120))</f>
        <v>spaces</v>
      </c>
      <c r="S3120" s="10">
        <f>(((J3120/60)/60)/24)+DATE(1970,1,1)</f>
        <v>42534.649571759262</v>
      </c>
      <c r="T3120" s="11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>(E3121/D3121) * 100</f>
        <v>0.05</v>
      </c>
      <c r="P3121" s="15">
        <f>(E3121/L3121)</f>
        <v>5</v>
      </c>
      <c r="Q3121" t="str">
        <f>MID(N3121,1,FIND("/",N3121)-1)</f>
        <v>theater</v>
      </c>
      <c r="R3121" t="str">
        <f>MID(N3121,FIND("/",N3121)+1,LEN(N3121))</f>
        <v>spaces</v>
      </c>
      <c r="S3121" s="10">
        <f>(((J3121/60)/60)/24)+DATE(1970,1,1)</f>
        <v>42060.04550925926</v>
      </c>
      <c r="T3121" s="11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>(E3122/D3122) * 100</f>
        <v>9.8461538461538465E-3</v>
      </c>
      <c r="P3122" s="15">
        <f>(E3122/L3122)</f>
        <v>12.8</v>
      </c>
      <c r="Q3122" t="str">
        <f>MID(N3122,1,FIND("/",N3122)-1)</f>
        <v>theater</v>
      </c>
      <c r="R3122" t="str">
        <f>MID(N3122,FIND("/",N3122)+1,LEN(N3122))</f>
        <v>spaces</v>
      </c>
      <c r="S3122" s="10">
        <f>(((J3122/60)/60)/24)+DATE(1970,1,1)</f>
        <v>42435.942083333335</v>
      </c>
      <c r="T3122" s="11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>(E3123/D3123) * 100</f>
        <v>0.66666666666666674</v>
      </c>
      <c r="P3123" s="15">
        <f>(E3123/L3123)</f>
        <v>10</v>
      </c>
      <c r="Q3123" t="str">
        <f>MID(N3123,1,FIND("/",N3123)-1)</f>
        <v>theater</v>
      </c>
      <c r="R3123" t="str">
        <f>MID(N3123,FIND("/",N3123)+1,LEN(N3123))</f>
        <v>spaces</v>
      </c>
      <c r="S3123" s="10">
        <f>(((J3123/60)/60)/24)+DATE(1970,1,1)</f>
        <v>41848.679803240739</v>
      </c>
      <c r="T3123" s="11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>(E3124/D3124) * 100</f>
        <v>58.291457286432156</v>
      </c>
      <c r="P3124" s="15">
        <f>(E3124/L3124)</f>
        <v>58</v>
      </c>
      <c r="Q3124" t="str">
        <f>MID(N3124,1,FIND("/",N3124)-1)</f>
        <v>theater</v>
      </c>
      <c r="R3124" t="str">
        <f>MID(N3124,FIND("/",N3124)+1,LEN(N3124))</f>
        <v>spaces</v>
      </c>
      <c r="S3124" s="10">
        <f>(((J3124/60)/60)/24)+DATE(1970,1,1)</f>
        <v>42678.932083333333</v>
      </c>
      <c r="T3124" s="11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>(E3125/D3125) * 100</f>
        <v>68.153599999999997</v>
      </c>
      <c r="P3125" s="15">
        <f>(E3125/L3125)</f>
        <v>244.80459770114942</v>
      </c>
      <c r="Q3125" t="str">
        <f>MID(N3125,1,FIND("/",N3125)-1)</f>
        <v>theater</v>
      </c>
      <c r="R3125" t="str">
        <f>MID(N3125,FIND("/",N3125)+1,LEN(N3125))</f>
        <v>spaces</v>
      </c>
      <c r="S3125" s="10">
        <f>(((J3125/60)/60)/24)+DATE(1970,1,1)</f>
        <v>42530.993032407408</v>
      </c>
      <c r="T3125" s="11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>(E3126/D3126) * 100</f>
        <v>3.2499999999999999E-3</v>
      </c>
      <c r="P3126" s="15">
        <f>(E3126/L3126)</f>
        <v>6.5</v>
      </c>
      <c r="Q3126" t="str">
        <f>MID(N3126,1,FIND("/",N3126)-1)</f>
        <v>theater</v>
      </c>
      <c r="R3126" t="str">
        <f>MID(N3126,FIND("/",N3126)+1,LEN(N3126))</f>
        <v>spaces</v>
      </c>
      <c r="S3126" s="10">
        <f>(((J3126/60)/60)/24)+DATE(1970,1,1)</f>
        <v>41977.780104166668</v>
      </c>
      <c r="T3126" s="11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>(E3127/D3127) * 100</f>
        <v>0</v>
      </c>
      <c r="P3127" s="15" t="e">
        <f>(E3127/L3127)</f>
        <v>#DIV/0!</v>
      </c>
      <c r="Q3127" t="str">
        <f>MID(N3127,1,FIND("/",N3127)-1)</f>
        <v>theater</v>
      </c>
      <c r="R3127" t="str">
        <f>MID(N3127,FIND("/",N3127)+1,LEN(N3127))</f>
        <v>spaces</v>
      </c>
      <c r="S3127" s="10">
        <f>(((J3127/60)/60)/24)+DATE(1970,1,1)</f>
        <v>42346.20685185185</v>
      </c>
      <c r="T3127" s="11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>(E3128/D3128) * 100</f>
        <v>4.16</v>
      </c>
      <c r="P3128" s="15">
        <f>(E3128/L3128)</f>
        <v>61.176470588235297</v>
      </c>
      <c r="Q3128" t="str">
        <f>MID(N3128,1,FIND("/",N3128)-1)</f>
        <v>theater</v>
      </c>
      <c r="R3128" t="str">
        <f>MID(N3128,FIND("/",N3128)+1,LEN(N3128))</f>
        <v>spaces</v>
      </c>
      <c r="S3128" s="10">
        <f>(((J3128/60)/60)/24)+DATE(1970,1,1)</f>
        <v>42427.01807870371</v>
      </c>
      <c r="T3128" s="11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>(E3129/D3129) * 100</f>
        <v>0</v>
      </c>
      <c r="P3129" s="15" t="e">
        <f>(E3129/L3129)</f>
        <v>#DIV/0!</v>
      </c>
      <c r="Q3129" t="str">
        <f>MID(N3129,1,FIND("/",N3129)-1)</f>
        <v>theater</v>
      </c>
      <c r="R3129" t="str">
        <f>MID(N3129,FIND("/",N3129)+1,LEN(N3129))</f>
        <v>spaces</v>
      </c>
      <c r="S3129" s="10">
        <f>(((J3129/60)/60)/24)+DATE(1970,1,1)</f>
        <v>42034.856817129628</v>
      </c>
      <c r="T3129" s="11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>(E3130/D3130) * 100</f>
        <v>108.60666666666667</v>
      </c>
      <c r="P3130" s="15">
        <f>(E3130/L3130)</f>
        <v>139.23931623931625</v>
      </c>
      <c r="Q3130" t="str">
        <f>MID(N3130,1,FIND("/",N3130)-1)</f>
        <v>theater</v>
      </c>
      <c r="R3130" t="str">
        <f>MID(N3130,FIND("/",N3130)+1,LEN(N3130))</f>
        <v>plays</v>
      </c>
      <c r="S3130" s="10">
        <f>(((J3130/60)/60)/24)+DATE(1970,1,1)</f>
        <v>42780.825706018513</v>
      </c>
      <c r="T3130" s="11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>(E3131/D3131) * 100</f>
        <v>0.8</v>
      </c>
      <c r="P3131" s="15">
        <f>(E3131/L3131)</f>
        <v>10</v>
      </c>
      <c r="Q3131" t="str">
        <f>MID(N3131,1,FIND("/",N3131)-1)</f>
        <v>theater</v>
      </c>
      <c r="R3131" t="str">
        <f>MID(N3131,FIND("/",N3131)+1,LEN(N3131))</f>
        <v>plays</v>
      </c>
      <c r="S3131" s="10">
        <f>(((J3131/60)/60)/24)+DATE(1970,1,1)</f>
        <v>42803.842812499999</v>
      </c>
      <c r="T3131" s="11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>(E3132/D3132) * 100</f>
        <v>3.75</v>
      </c>
      <c r="P3132" s="15">
        <f>(E3132/L3132)</f>
        <v>93.75</v>
      </c>
      <c r="Q3132" t="str">
        <f>MID(N3132,1,FIND("/",N3132)-1)</f>
        <v>theater</v>
      </c>
      <c r="R3132" t="str">
        <f>MID(N3132,FIND("/",N3132)+1,LEN(N3132))</f>
        <v>plays</v>
      </c>
      <c r="S3132" s="10">
        <f>(((J3132/60)/60)/24)+DATE(1970,1,1)</f>
        <v>42808.640231481477</v>
      </c>
      <c r="T3132" s="11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>(E3133/D3133) * 100</f>
        <v>15.731707317073171</v>
      </c>
      <c r="P3133" s="15">
        <f>(E3133/L3133)</f>
        <v>53.75</v>
      </c>
      <c r="Q3133" t="str">
        <f>MID(N3133,1,FIND("/",N3133)-1)</f>
        <v>theater</v>
      </c>
      <c r="R3133" t="str">
        <f>MID(N3133,FIND("/",N3133)+1,LEN(N3133))</f>
        <v>plays</v>
      </c>
      <c r="S3133" s="10">
        <f>(((J3133/60)/60)/24)+DATE(1970,1,1)</f>
        <v>42803.579224537039</v>
      </c>
      <c r="T3133" s="11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>(E3134/D3134) * 100</f>
        <v>3.3333333333333333E-2</v>
      </c>
      <c r="P3134" s="15">
        <f>(E3134/L3134)</f>
        <v>10</v>
      </c>
      <c r="Q3134" t="str">
        <f>MID(N3134,1,FIND("/",N3134)-1)</f>
        <v>theater</v>
      </c>
      <c r="R3134" t="str">
        <f>MID(N3134,FIND("/",N3134)+1,LEN(N3134))</f>
        <v>plays</v>
      </c>
      <c r="S3134" s="10">
        <f>(((J3134/60)/60)/24)+DATE(1970,1,1)</f>
        <v>42786.350231481483</v>
      </c>
      <c r="T3134" s="11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>(E3135/D3135) * 100</f>
        <v>108</v>
      </c>
      <c r="P3135" s="15">
        <f>(E3135/L3135)</f>
        <v>33.75</v>
      </c>
      <c r="Q3135" t="str">
        <f>MID(N3135,1,FIND("/",N3135)-1)</f>
        <v>theater</v>
      </c>
      <c r="R3135" t="str">
        <f>MID(N3135,FIND("/",N3135)+1,LEN(N3135))</f>
        <v>plays</v>
      </c>
      <c r="S3135" s="10">
        <f>(((J3135/60)/60)/24)+DATE(1970,1,1)</f>
        <v>42788.565208333333</v>
      </c>
      <c r="T3135" s="11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>(E3136/D3136) * 100</f>
        <v>22.5</v>
      </c>
      <c r="P3136" s="15">
        <f>(E3136/L3136)</f>
        <v>18.75</v>
      </c>
      <c r="Q3136" t="str">
        <f>MID(N3136,1,FIND("/",N3136)-1)</f>
        <v>theater</v>
      </c>
      <c r="R3136" t="str">
        <f>MID(N3136,FIND("/",N3136)+1,LEN(N3136))</f>
        <v>plays</v>
      </c>
      <c r="S3136" s="10">
        <f>(((J3136/60)/60)/24)+DATE(1970,1,1)</f>
        <v>42800.720127314817</v>
      </c>
      <c r="T3136" s="11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>(E3137/D3137) * 100</f>
        <v>20.849420849420849</v>
      </c>
      <c r="P3137" s="15">
        <f>(E3137/L3137)</f>
        <v>23.142857142857142</v>
      </c>
      <c r="Q3137" t="str">
        <f>MID(N3137,1,FIND("/",N3137)-1)</f>
        <v>theater</v>
      </c>
      <c r="R3137" t="str">
        <f>MID(N3137,FIND("/",N3137)+1,LEN(N3137))</f>
        <v>plays</v>
      </c>
      <c r="S3137" s="10">
        <f>(((J3137/60)/60)/24)+DATE(1970,1,1)</f>
        <v>42807.151863425926</v>
      </c>
      <c r="T3137" s="11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>(E3138/D3138) * 100</f>
        <v>127.8</v>
      </c>
      <c r="P3138" s="15">
        <f>(E3138/L3138)</f>
        <v>29.045454545454547</v>
      </c>
      <c r="Q3138" t="str">
        <f>MID(N3138,1,FIND("/",N3138)-1)</f>
        <v>theater</v>
      </c>
      <c r="R3138" t="str">
        <f>MID(N3138,FIND("/",N3138)+1,LEN(N3138))</f>
        <v>plays</v>
      </c>
      <c r="S3138" s="10">
        <f>(((J3138/60)/60)/24)+DATE(1970,1,1)</f>
        <v>42789.462430555555</v>
      </c>
      <c r="T3138" s="11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>(E3139/D3139) * 100</f>
        <v>3.3333333333333335</v>
      </c>
      <c r="P3139" s="15">
        <f>(E3139/L3139)</f>
        <v>50</v>
      </c>
      <c r="Q3139" t="str">
        <f>MID(N3139,1,FIND("/",N3139)-1)</f>
        <v>theater</v>
      </c>
      <c r="R3139" t="str">
        <f>MID(N3139,FIND("/",N3139)+1,LEN(N3139))</f>
        <v>plays</v>
      </c>
      <c r="S3139" s="10">
        <f>(((J3139/60)/60)/24)+DATE(1970,1,1)</f>
        <v>42807.885057870371</v>
      </c>
      <c r="T3139" s="11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>(E3140/D3140) * 100</f>
        <v>0</v>
      </c>
      <c r="P3140" s="15" t="e">
        <f>(E3140/L3140)</f>
        <v>#DIV/0!</v>
      </c>
      <c r="Q3140" t="str">
        <f>MID(N3140,1,FIND("/",N3140)-1)</f>
        <v>theater</v>
      </c>
      <c r="R3140" t="str">
        <f>MID(N3140,FIND("/",N3140)+1,LEN(N3140))</f>
        <v>plays</v>
      </c>
      <c r="S3140" s="10">
        <f>(((J3140/60)/60)/24)+DATE(1970,1,1)</f>
        <v>42809.645914351851</v>
      </c>
      <c r="T3140" s="11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>(E3141/D3141) * 100</f>
        <v>5.4</v>
      </c>
      <c r="P3141" s="15">
        <f>(E3141/L3141)</f>
        <v>450</v>
      </c>
      <c r="Q3141" t="str">
        <f>MID(N3141,1,FIND("/",N3141)-1)</f>
        <v>theater</v>
      </c>
      <c r="R3141" t="str">
        <f>MID(N3141,FIND("/",N3141)+1,LEN(N3141))</f>
        <v>plays</v>
      </c>
      <c r="S3141" s="10">
        <f>(((J3141/60)/60)/24)+DATE(1970,1,1)</f>
        <v>42785.270370370374</v>
      </c>
      <c r="T3141" s="11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>(E3142/D3142) * 100</f>
        <v>0.96</v>
      </c>
      <c r="P3142" s="15">
        <f>(E3142/L3142)</f>
        <v>24</v>
      </c>
      <c r="Q3142" t="str">
        <f>MID(N3142,1,FIND("/",N3142)-1)</f>
        <v>theater</v>
      </c>
      <c r="R3142" t="str">
        <f>MID(N3142,FIND("/",N3142)+1,LEN(N3142))</f>
        <v>plays</v>
      </c>
      <c r="S3142" s="10">
        <f>(((J3142/60)/60)/24)+DATE(1970,1,1)</f>
        <v>42802.718784722223</v>
      </c>
      <c r="T3142" s="11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>(E3143/D3143) * 100</f>
        <v>51.6</v>
      </c>
      <c r="P3143" s="15">
        <f>(E3143/L3143)</f>
        <v>32.25</v>
      </c>
      <c r="Q3143" t="str">
        <f>MID(N3143,1,FIND("/",N3143)-1)</f>
        <v>theater</v>
      </c>
      <c r="R3143" t="str">
        <f>MID(N3143,FIND("/",N3143)+1,LEN(N3143))</f>
        <v>plays</v>
      </c>
      <c r="S3143" s="10">
        <f>(((J3143/60)/60)/24)+DATE(1970,1,1)</f>
        <v>42800.753333333334</v>
      </c>
      <c r="T3143" s="11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>(E3144/D3144) * 100</f>
        <v>1.6363636363636365</v>
      </c>
      <c r="P3144" s="15">
        <f>(E3144/L3144)</f>
        <v>15</v>
      </c>
      <c r="Q3144" t="str">
        <f>MID(N3144,1,FIND("/",N3144)-1)</f>
        <v>theater</v>
      </c>
      <c r="R3144" t="str">
        <f>MID(N3144,FIND("/",N3144)+1,LEN(N3144))</f>
        <v>plays</v>
      </c>
      <c r="S3144" s="10">
        <f>(((J3144/60)/60)/24)+DATE(1970,1,1)</f>
        <v>42783.513182870374</v>
      </c>
      <c r="T3144" s="11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>(E3145/D3145) * 100</f>
        <v>0</v>
      </c>
      <c r="P3145" s="15" t="e">
        <f>(E3145/L3145)</f>
        <v>#DIV/0!</v>
      </c>
      <c r="Q3145" t="str">
        <f>MID(N3145,1,FIND("/",N3145)-1)</f>
        <v>theater</v>
      </c>
      <c r="R3145" t="str">
        <f>MID(N3145,FIND("/",N3145)+1,LEN(N3145))</f>
        <v>plays</v>
      </c>
      <c r="S3145" s="10">
        <f>(((J3145/60)/60)/24)+DATE(1970,1,1)</f>
        <v>42808.358287037037</v>
      </c>
      <c r="T3145" s="11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>(E3146/D3146) * 100</f>
        <v>75.400000000000006</v>
      </c>
      <c r="P3146" s="15">
        <f>(E3146/L3146)</f>
        <v>251.33333333333334</v>
      </c>
      <c r="Q3146" t="str">
        <f>MID(N3146,1,FIND("/",N3146)-1)</f>
        <v>theater</v>
      </c>
      <c r="R3146" t="str">
        <f>MID(N3146,FIND("/",N3146)+1,LEN(N3146))</f>
        <v>plays</v>
      </c>
      <c r="S3146" s="10">
        <f>(((J3146/60)/60)/24)+DATE(1970,1,1)</f>
        <v>42796.538275462968</v>
      </c>
      <c r="T3146" s="11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>(E3147/D3147) * 100</f>
        <v>0</v>
      </c>
      <c r="P3147" s="15" t="e">
        <f>(E3147/L3147)</f>
        <v>#DIV/0!</v>
      </c>
      <c r="Q3147" t="str">
        <f>MID(N3147,1,FIND("/",N3147)-1)</f>
        <v>theater</v>
      </c>
      <c r="R3147" t="str">
        <f>MID(N3147,FIND("/",N3147)+1,LEN(N3147))</f>
        <v>plays</v>
      </c>
      <c r="S3147" s="10">
        <f>(((J3147/60)/60)/24)+DATE(1970,1,1)</f>
        <v>42762.040902777779</v>
      </c>
      <c r="T3147" s="11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>(E3148/D3148) * 100</f>
        <v>10.5</v>
      </c>
      <c r="P3148" s="15">
        <f>(E3148/L3148)</f>
        <v>437.5</v>
      </c>
      <c r="Q3148" t="str">
        <f>MID(N3148,1,FIND("/",N3148)-1)</f>
        <v>theater</v>
      </c>
      <c r="R3148" t="str">
        <f>MID(N3148,FIND("/",N3148)+1,LEN(N3148))</f>
        <v>plays</v>
      </c>
      <c r="S3148" s="10">
        <f>(((J3148/60)/60)/24)+DATE(1970,1,1)</f>
        <v>42796.682476851856</v>
      </c>
      <c r="T3148" s="11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>(E3149/D3149) * 100</f>
        <v>117.52499999999999</v>
      </c>
      <c r="P3149" s="15">
        <f>(E3149/L3149)</f>
        <v>110.35211267605634</v>
      </c>
      <c r="Q3149" t="str">
        <f>MID(N3149,1,FIND("/",N3149)-1)</f>
        <v>theater</v>
      </c>
      <c r="R3149" t="str">
        <f>MID(N3149,FIND("/",N3149)+1,LEN(N3149))</f>
        <v>plays</v>
      </c>
      <c r="S3149" s="10">
        <f>(((J3149/60)/60)/24)+DATE(1970,1,1)</f>
        <v>41909.969386574077</v>
      </c>
      <c r="T3149" s="11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>(E3150/D3150) * 100</f>
        <v>131.16666666666669</v>
      </c>
      <c r="P3150" s="15">
        <f>(E3150/L3150)</f>
        <v>41.421052631578945</v>
      </c>
      <c r="Q3150" t="str">
        <f>MID(N3150,1,FIND("/",N3150)-1)</f>
        <v>theater</v>
      </c>
      <c r="R3150" t="str">
        <f>MID(N3150,FIND("/",N3150)+1,LEN(N3150))</f>
        <v>plays</v>
      </c>
      <c r="S3150" s="10">
        <f>(((J3150/60)/60)/24)+DATE(1970,1,1)</f>
        <v>41891.665324074071</v>
      </c>
      <c r="T3150" s="11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>(E3151/D3151) * 100</f>
        <v>104</v>
      </c>
      <c r="P3151" s="15">
        <f>(E3151/L3151)</f>
        <v>52</v>
      </c>
      <c r="Q3151" t="str">
        <f>MID(N3151,1,FIND("/",N3151)-1)</f>
        <v>theater</v>
      </c>
      <c r="R3151" t="str">
        <f>MID(N3151,FIND("/",N3151)+1,LEN(N3151))</f>
        <v>plays</v>
      </c>
      <c r="S3151" s="10">
        <f>(((J3151/60)/60)/24)+DATE(1970,1,1)</f>
        <v>41226.017361111109</v>
      </c>
      <c r="T3151" s="11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>(E3152/D3152) * 100</f>
        <v>101</v>
      </c>
      <c r="P3152" s="15">
        <f>(E3152/L3152)</f>
        <v>33.990384615384613</v>
      </c>
      <c r="Q3152" t="str">
        <f>MID(N3152,1,FIND("/",N3152)-1)</f>
        <v>theater</v>
      </c>
      <c r="R3152" t="str">
        <f>MID(N3152,FIND("/",N3152)+1,LEN(N3152))</f>
        <v>plays</v>
      </c>
      <c r="S3152" s="10">
        <f>(((J3152/60)/60)/24)+DATE(1970,1,1)</f>
        <v>40478.263923611114</v>
      </c>
      <c r="T3152" s="11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>(E3153/D3153) * 100</f>
        <v>100.4</v>
      </c>
      <c r="P3153" s="15">
        <f>(E3153/L3153)</f>
        <v>103.35294117647059</v>
      </c>
      <c r="Q3153" t="str">
        <f>MID(N3153,1,FIND("/",N3153)-1)</f>
        <v>theater</v>
      </c>
      <c r="R3153" t="str">
        <f>MID(N3153,FIND("/",N3153)+1,LEN(N3153))</f>
        <v>plays</v>
      </c>
      <c r="S3153" s="10">
        <f>(((J3153/60)/60)/24)+DATE(1970,1,1)</f>
        <v>41862.83997685185</v>
      </c>
      <c r="T3153" s="11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>(E3154/D3154) * 100</f>
        <v>105.95454545454545</v>
      </c>
      <c r="P3154" s="15">
        <f>(E3154/L3154)</f>
        <v>34.791044776119406</v>
      </c>
      <c r="Q3154" t="str">
        <f>MID(N3154,1,FIND("/",N3154)-1)</f>
        <v>theater</v>
      </c>
      <c r="R3154" t="str">
        <f>MID(N3154,FIND("/",N3154)+1,LEN(N3154))</f>
        <v>plays</v>
      </c>
      <c r="S3154" s="10">
        <f>(((J3154/60)/60)/24)+DATE(1970,1,1)</f>
        <v>41550.867673611108</v>
      </c>
      <c r="T3154" s="11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>(E3155/D3155) * 100</f>
        <v>335.58333333333337</v>
      </c>
      <c r="P3155" s="15">
        <f>(E3155/L3155)</f>
        <v>41.773858921161825</v>
      </c>
      <c r="Q3155" t="str">
        <f>MID(N3155,1,FIND("/",N3155)-1)</f>
        <v>theater</v>
      </c>
      <c r="R3155" t="str">
        <f>MID(N3155,FIND("/",N3155)+1,LEN(N3155))</f>
        <v>plays</v>
      </c>
      <c r="S3155" s="10">
        <f>(((J3155/60)/60)/24)+DATE(1970,1,1)</f>
        <v>40633.154363425929</v>
      </c>
      <c r="T3155" s="11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>(E3156/D3156) * 100</f>
        <v>112.92857142857142</v>
      </c>
      <c r="P3156" s="15">
        <f>(E3156/L3156)</f>
        <v>64.268292682926827</v>
      </c>
      <c r="Q3156" t="str">
        <f>MID(N3156,1,FIND("/",N3156)-1)</f>
        <v>theater</v>
      </c>
      <c r="R3156" t="str">
        <f>MID(N3156,FIND("/",N3156)+1,LEN(N3156))</f>
        <v>plays</v>
      </c>
      <c r="S3156" s="10">
        <f>(((J3156/60)/60)/24)+DATE(1970,1,1)</f>
        <v>40970.875671296293</v>
      </c>
      <c r="T3156" s="11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>(E3157/D3157) * 100</f>
        <v>188.50460000000001</v>
      </c>
      <c r="P3157" s="15">
        <f>(E3157/L3157)</f>
        <v>31.209370860927152</v>
      </c>
      <c r="Q3157" t="str">
        <f>MID(N3157,1,FIND("/",N3157)-1)</f>
        <v>theater</v>
      </c>
      <c r="R3157" t="str">
        <f>MID(N3157,FIND("/",N3157)+1,LEN(N3157))</f>
        <v>plays</v>
      </c>
      <c r="S3157" s="10">
        <f>(((J3157/60)/60)/24)+DATE(1970,1,1)</f>
        <v>41233.499131944445</v>
      </c>
      <c r="T3157" s="11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>(E3158/D3158) * 100</f>
        <v>101.81818181818181</v>
      </c>
      <c r="P3158" s="15">
        <f>(E3158/L3158)</f>
        <v>62.921348314606739</v>
      </c>
      <c r="Q3158" t="str">
        <f>MID(N3158,1,FIND("/",N3158)-1)</f>
        <v>theater</v>
      </c>
      <c r="R3158" t="str">
        <f>MID(N3158,FIND("/",N3158)+1,LEN(N3158))</f>
        <v>plays</v>
      </c>
      <c r="S3158" s="10">
        <f>(((J3158/60)/60)/24)+DATE(1970,1,1)</f>
        <v>41026.953055555554</v>
      </c>
      <c r="T3158" s="11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>(E3159/D3159) * 100</f>
        <v>101</v>
      </c>
      <c r="P3159" s="15">
        <f>(E3159/L3159)</f>
        <v>98.536585365853654</v>
      </c>
      <c r="Q3159" t="str">
        <f>MID(N3159,1,FIND("/",N3159)-1)</f>
        <v>theater</v>
      </c>
      <c r="R3159" t="str">
        <f>MID(N3159,FIND("/",N3159)+1,LEN(N3159))</f>
        <v>plays</v>
      </c>
      <c r="S3159" s="10">
        <f>(((J3159/60)/60)/24)+DATE(1970,1,1)</f>
        <v>41829.788252314815</v>
      </c>
      <c r="T3159" s="11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>(E3160/D3160) * 100</f>
        <v>113.99999999999999</v>
      </c>
      <c r="P3160" s="15">
        <f>(E3160/L3160)</f>
        <v>82.608695652173907</v>
      </c>
      <c r="Q3160" t="str">
        <f>MID(N3160,1,FIND("/",N3160)-1)</f>
        <v>theater</v>
      </c>
      <c r="R3160" t="str">
        <f>MID(N3160,FIND("/",N3160)+1,LEN(N3160))</f>
        <v>plays</v>
      </c>
      <c r="S3160" s="10">
        <f>(((J3160/60)/60)/24)+DATE(1970,1,1)</f>
        <v>41447.839722222219</v>
      </c>
      <c r="T3160" s="11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>(E3161/D3161) * 100</f>
        <v>133.48133333333334</v>
      </c>
      <c r="P3161" s="15">
        <f>(E3161/L3161)</f>
        <v>38.504230769230773</v>
      </c>
      <c r="Q3161" t="str">
        <f>MID(N3161,1,FIND("/",N3161)-1)</f>
        <v>theater</v>
      </c>
      <c r="R3161" t="str">
        <f>MID(N3161,FIND("/",N3161)+1,LEN(N3161))</f>
        <v>plays</v>
      </c>
      <c r="S3161" s="10">
        <f>(((J3161/60)/60)/24)+DATE(1970,1,1)</f>
        <v>40884.066678240742</v>
      </c>
      <c r="T3161" s="11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>(E3162/D3162) * 100</f>
        <v>101.53333333333335</v>
      </c>
      <c r="P3162" s="15">
        <f>(E3162/L3162)</f>
        <v>80.15789473684211</v>
      </c>
      <c r="Q3162" t="str">
        <f>MID(N3162,1,FIND("/",N3162)-1)</f>
        <v>theater</v>
      </c>
      <c r="R3162" t="str">
        <f>MID(N3162,FIND("/",N3162)+1,LEN(N3162))</f>
        <v>plays</v>
      </c>
      <c r="S3162" s="10">
        <f>(((J3162/60)/60)/24)+DATE(1970,1,1)</f>
        <v>41841.26489583333</v>
      </c>
      <c r="T3162" s="11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>(E3163/D3163) * 100</f>
        <v>105.1</v>
      </c>
      <c r="P3163" s="15">
        <f>(E3163/L3163)</f>
        <v>28.405405405405407</v>
      </c>
      <c r="Q3163" t="str">
        <f>MID(N3163,1,FIND("/",N3163)-1)</f>
        <v>theater</v>
      </c>
      <c r="R3163" t="str">
        <f>MID(N3163,FIND("/",N3163)+1,LEN(N3163))</f>
        <v>plays</v>
      </c>
      <c r="S3163" s="10">
        <f>(((J3163/60)/60)/24)+DATE(1970,1,1)</f>
        <v>41897.536134259259</v>
      </c>
      <c r="T3163" s="11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>(E3164/D3164) * 100</f>
        <v>127.15</v>
      </c>
      <c r="P3164" s="15">
        <f>(E3164/L3164)</f>
        <v>80.730158730158735</v>
      </c>
      <c r="Q3164" t="str">
        <f>MID(N3164,1,FIND("/",N3164)-1)</f>
        <v>theater</v>
      </c>
      <c r="R3164" t="str">
        <f>MID(N3164,FIND("/",N3164)+1,LEN(N3164))</f>
        <v>plays</v>
      </c>
      <c r="S3164" s="10">
        <f>(((J3164/60)/60)/24)+DATE(1970,1,1)</f>
        <v>41799.685902777775</v>
      </c>
      <c r="T3164" s="11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>(E3165/D3165) * 100</f>
        <v>111.15384615384616</v>
      </c>
      <c r="P3165" s="15">
        <f>(E3165/L3165)</f>
        <v>200.69444444444446</v>
      </c>
      <c r="Q3165" t="str">
        <f>MID(N3165,1,FIND("/",N3165)-1)</f>
        <v>theater</v>
      </c>
      <c r="R3165" t="str">
        <f>MID(N3165,FIND("/",N3165)+1,LEN(N3165))</f>
        <v>plays</v>
      </c>
      <c r="S3165" s="10">
        <f>(((J3165/60)/60)/24)+DATE(1970,1,1)</f>
        <v>41775.753761574073</v>
      </c>
      <c r="T3165" s="11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>(E3166/D3166) * 100</f>
        <v>106.76</v>
      </c>
      <c r="P3166" s="15">
        <f>(E3166/L3166)</f>
        <v>37.591549295774648</v>
      </c>
      <c r="Q3166" t="str">
        <f>MID(N3166,1,FIND("/",N3166)-1)</f>
        <v>theater</v>
      </c>
      <c r="R3166" t="str">
        <f>MID(N3166,FIND("/",N3166)+1,LEN(N3166))</f>
        <v>plays</v>
      </c>
      <c r="S3166" s="10">
        <f>(((J3166/60)/60)/24)+DATE(1970,1,1)</f>
        <v>41766.80572916667</v>
      </c>
      <c r="T3166" s="11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>(E3167/D3167) * 100</f>
        <v>162.66666666666666</v>
      </c>
      <c r="P3167" s="15">
        <f>(E3167/L3167)</f>
        <v>58.095238095238095</v>
      </c>
      <c r="Q3167" t="str">
        <f>MID(N3167,1,FIND("/",N3167)-1)</f>
        <v>theater</v>
      </c>
      <c r="R3167" t="str">
        <f>MID(N3167,FIND("/",N3167)+1,LEN(N3167))</f>
        <v>plays</v>
      </c>
      <c r="S3167" s="10">
        <f>(((J3167/60)/60)/24)+DATE(1970,1,1)</f>
        <v>40644.159259259257</v>
      </c>
      <c r="T3167" s="11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>(E3168/D3168) * 100</f>
        <v>160.22808571428573</v>
      </c>
      <c r="P3168" s="15">
        <f>(E3168/L3168)</f>
        <v>60.300892473118282</v>
      </c>
      <c r="Q3168" t="str">
        <f>MID(N3168,1,FIND("/",N3168)-1)</f>
        <v>theater</v>
      </c>
      <c r="R3168" t="str">
        <f>MID(N3168,FIND("/",N3168)+1,LEN(N3168))</f>
        <v>plays</v>
      </c>
      <c r="S3168" s="10">
        <f>(((J3168/60)/60)/24)+DATE(1970,1,1)</f>
        <v>41940.69158564815</v>
      </c>
      <c r="T3168" s="11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>(E3169/D3169) * 100</f>
        <v>116.16666666666666</v>
      </c>
      <c r="P3169" s="15">
        <f>(E3169/L3169)</f>
        <v>63.363636363636367</v>
      </c>
      <c r="Q3169" t="str">
        <f>MID(N3169,1,FIND("/",N3169)-1)</f>
        <v>theater</v>
      </c>
      <c r="R3169" t="str">
        <f>MID(N3169,FIND("/",N3169)+1,LEN(N3169))</f>
        <v>plays</v>
      </c>
      <c r="S3169" s="10">
        <f>(((J3169/60)/60)/24)+DATE(1970,1,1)</f>
        <v>41839.175706018519</v>
      </c>
      <c r="T3169" s="11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>(E3170/D3170) * 100</f>
        <v>124.2</v>
      </c>
      <c r="P3170" s="15">
        <f>(E3170/L3170)</f>
        <v>50.901639344262293</v>
      </c>
      <c r="Q3170" t="str">
        <f>MID(N3170,1,FIND("/",N3170)-1)</f>
        <v>theater</v>
      </c>
      <c r="R3170" t="str">
        <f>MID(N3170,FIND("/",N3170)+1,LEN(N3170))</f>
        <v>plays</v>
      </c>
      <c r="S3170" s="10">
        <f>(((J3170/60)/60)/24)+DATE(1970,1,1)</f>
        <v>41772.105937500004</v>
      </c>
      <c r="T3170" s="11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>(E3171/D3171) * 100</f>
        <v>103.01249999999999</v>
      </c>
      <c r="P3171" s="15">
        <f>(E3171/L3171)</f>
        <v>100.5</v>
      </c>
      <c r="Q3171" t="str">
        <f>MID(N3171,1,FIND("/",N3171)-1)</f>
        <v>theater</v>
      </c>
      <c r="R3171" t="str">
        <f>MID(N3171,FIND("/",N3171)+1,LEN(N3171))</f>
        <v>plays</v>
      </c>
      <c r="S3171" s="10">
        <f>(((J3171/60)/60)/24)+DATE(1970,1,1)</f>
        <v>41591.737974537034</v>
      </c>
      <c r="T3171" s="11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>(E3172/D3172) * 100</f>
        <v>112.25</v>
      </c>
      <c r="P3172" s="15">
        <f>(E3172/L3172)</f>
        <v>31.619718309859156</v>
      </c>
      <c r="Q3172" t="str">
        <f>MID(N3172,1,FIND("/",N3172)-1)</f>
        <v>theater</v>
      </c>
      <c r="R3172" t="str">
        <f>MID(N3172,FIND("/",N3172)+1,LEN(N3172))</f>
        <v>plays</v>
      </c>
      <c r="S3172" s="10">
        <f>(((J3172/60)/60)/24)+DATE(1970,1,1)</f>
        <v>41789.080370370371</v>
      </c>
      <c r="T3172" s="11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>(E3173/D3173) * 100</f>
        <v>108.8142857142857</v>
      </c>
      <c r="P3173" s="15">
        <f>(E3173/L3173)</f>
        <v>65.102564102564102</v>
      </c>
      <c r="Q3173" t="str">
        <f>MID(N3173,1,FIND("/",N3173)-1)</f>
        <v>theater</v>
      </c>
      <c r="R3173" t="str">
        <f>MID(N3173,FIND("/",N3173)+1,LEN(N3173))</f>
        <v>plays</v>
      </c>
      <c r="S3173" s="10">
        <f>(((J3173/60)/60)/24)+DATE(1970,1,1)</f>
        <v>42466.608310185184</v>
      </c>
      <c r="T3173" s="11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>(E3174/D3174) * 100</f>
        <v>114.99999999999999</v>
      </c>
      <c r="P3174" s="15">
        <f>(E3174/L3174)</f>
        <v>79.310344827586206</v>
      </c>
      <c r="Q3174" t="str">
        <f>MID(N3174,1,FIND("/",N3174)-1)</f>
        <v>theater</v>
      </c>
      <c r="R3174" t="str">
        <f>MID(N3174,FIND("/",N3174)+1,LEN(N3174))</f>
        <v>plays</v>
      </c>
      <c r="S3174" s="10">
        <f>(((J3174/60)/60)/24)+DATE(1970,1,1)</f>
        <v>40923.729953703703</v>
      </c>
      <c r="T3174" s="11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>(E3175/D3175) * 100</f>
        <v>103</v>
      </c>
      <c r="P3175" s="15">
        <f>(E3175/L3175)</f>
        <v>139.18918918918919</v>
      </c>
      <c r="Q3175" t="str">
        <f>MID(N3175,1,FIND("/",N3175)-1)</f>
        <v>theater</v>
      </c>
      <c r="R3175" t="str">
        <f>MID(N3175,FIND("/",N3175)+1,LEN(N3175))</f>
        <v>plays</v>
      </c>
      <c r="S3175" s="10">
        <f>(((J3175/60)/60)/24)+DATE(1970,1,1)</f>
        <v>41878.878379629627</v>
      </c>
      <c r="T3175" s="11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>(E3176/D3176) * 100</f>
        <v>101.13333333333334</v>
      </c>
      <c r="P3176" s="15">
        <f>(E3176/L3176)</f>
        <v>131.91304347826087</v>
      </c>
      <c r="Q3176" t="str">
        <f>MID(N3176,1,FIND("/",N3176)-1)</f>
        <v>theater</v>
      </c>
      <c r="R3176" t="str">
        <f>MID(N3176,FIND("/",N3176)+1,LEN(N3176))</f>
        <v>plays</v>
      </c>
      <c r="S3176" s="10">
        <f>(((J3176/60)/60)/24)+DATE(1970,1,1)</f>
        <v>41862.864675925928</v>
      </c>
      <c r="T3176" s="11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>(E3177/D3177) * 100</f>
        <v>109.55999999999999</v>
      </c>
      <c r="P3177" s="15">
        <f>(E3177/L3177)</f>
        <v>91.3</v>
      </c>
      <c r="Q3177" t="str">
        <f>MID(N3177,1,FIND("/",N3177)-1)</f>
        <v>theater</v>
      </c>
      <c r="R3177" t="str">
        <f>MID(N3177,FIND("/",N3177)+1,LEN(N3177))</f>
        <v>plays</v>
      </c>
      <c r="S3177" s="10">
        <f>(((J3177/60)/60)/24)+DATE(1970,1,1)</f>
        <v>40531.886886574073</v>
      </c>
      <c r="T3177" s="11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>(E3178/D3178) * 100</f>
        <v>114.8421052631579</v>
      </c>
      <c r="P3178" s="15">
        <f>(E3178/L3178)</f>
        <v>39.672727272727272</v>
      </c>
      <c r="Q3178" t="str">
        <f>MID(N3178,1,FIND("/",N3178)-1)</f>
        <v>theater</v>
      </c>
      <c r="R3178" t="str">
        <f>MID(N3178,FIND("/",N3178)+1,LEN(N3178))</f>
        <v>plays</v>
      </c>
      <c r="S3178" s="10">
        <f>(((J3178/60)/60)/24)+DATE(1970,1,1)</f>
        <v>41477.930914351848</v>
      </c>
      <c r="T3178" s="11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>(E3179/D3179) * 100</f>
        <v>117.39999999999999</v>
      </c>
      <c r="P3179" s="15">
        <f>(E3179/L3179)</f>
        <v>57.549019607843135</v>
      </c>
      <c r="Q3179" t="str">
        <f>MID(N3179,1,FIND("/",N3179)-1)</f>
        <v>theater</v>
      </c>
      <c r="R3179" t="str">
        <f>MID(N3179,FIND("/",N3179)+1,LEN(N3179))</f>
        <v>plays</v>
      </c>
      <c r="S3179" s="10">
        <f>(((J3179/60)/60)/24)+DATE(1970,1,1)</f>
        <v>41781.666770833333</v>
      </c>
      <c r="T3179" s="11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>(E3180/D3180) * 100</f>
        <v>171.73333333333335</v>
      </c>
      <c r="P3180" s="15">
        <f>(E3180/L3180)</f>
        <v>33.025641025641029</v>
      </c>
      <c r="Q3180" t="str">
        <f>MID(N3180,1,FIND("/",N3180)-1)</f>
        <v>theater</v>
      </c>
      <c r="R3180" t="str">
        <f>MID(N3180,FIND("/",N3180)+1,LEN(N3180))</f>
        <v>plays</v>
      </c>
      <c r="S3180" s="10">
        <f>(((J3180/60)/60)/24)+DATE(1970,1,1)</f>
        <v>41806.605034722219</v>
      </c>
      <c r="T3180" s="11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>(E3181/D3181) * 100</f>
        <v>114.16238095238094</v>
      </c>
      <c r="P3181" s="15">
        <f>(E3181/L3181)</f>
        <v>77.335806451612896</v>
      </c>
      <c r="Q3181" t="str">
        <f>MID(N3181,1,FIND("/",N3181)-1)</f>
        <v>theater</v>
      </c>
      <c r="R3181" t="str">
        <f>MID(N3181,FIND("/",N3181)+1,LEN(N3181))</f>
        <v>plays</v>
      </c>
      <c r="S3181" s="10">
        <f>(((J3181/60)/60)/24)+DATE(1970,1,1)</f>
        <v>41375.702210648145</v>
      </c>
      <c r="T3181" s="11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>(E3182/D3182) * 100</f>
        <v>119.75</v>
      </c>
      <c r="P3182" s="15">
        <f>(E3182/L3182)</f>
        <v>31.933333333333334</v>
      </c>
      <c r="Q3182" t="str">
        <f>MID(N3182,1,FIND("/",N3182)-1)</f>
        <v>theater</v>
      </c>
      <c r="R3182" t="str">
        <f>MID(N3182,FIND("/",N3182)+1,LEN(N3182))</f>
        <v>plays</v>
      </c>
      <c r="S3182" s="10">
        <f>(((J3182/60)/60)/24)+DATE(1970,1,1)</f>
        <v>41780.412604166668</v>
      </c>
      <c r="T3182" s="11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>(E3183/D3183) * 100</f>
        <v>109.00000000000001</v>
      </c>
      <c r="P3183" s="15">
        <f>(E3183/L3183)</f>
        <v>36.333333333333336</v>
      </c>
      <c r="Q3183" t="str">
        <f>MID(N3183,1,FIND("/",N3183)-1)</f>
        <v>theater</v>
      </c>
      <c r="R3183" t="str">
        <f>MID(N3183,FIND("/",N3183)+1,LEN(N3183))</f>
        <v>plays</v>
      </c>
      <c r="S3183" s="10">
        <f>(((J3183/60)/60)/24)+DATE(1970,1,1)</f>
        <v>41779.310034722221</v>
      </c>
      <c r="T3183" s="11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>(E3184/D3184) * 100</f>
        <v>100.88571428571429</v>
      </c>
      <c r="P3184" s="15">
        <f>(E3184/L3184)</f>
        <v>46.768211920529801</v>
      </c>
      <c r="Q3184" t="str">
        <f>MID(N3184,1,FIND("/",N3184)-1)</f>
        <v>theater</v>
      </c>
      <c r="R3184" t="str">
        <f>MID(N3184,FIND("/",N3184)+1,LEN(N3184))</f>
        <v>plays</v>
      </c>
      <c r="S3184" s="10">
        <f>(((J3184/60)/60)/24)+DATE(1970,1,1)</f>
        <v>40883.949317129627</v>
      </c>
      <c r="T3184" s="11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>(E3185/D3185) * 100</f>
        <v>109.00000000000001</v>
      </c>
      <c r="P3185" s="15">
        <f>(E3185/L3185)</f>
        <v>40.073529411764703</v>
      </c>
      <c r="Q3185" t="str">
        <f>MID(N3185,1,FIND("/",N3185)-1)</f>
        <v>theater</v>
      </c>
      <c r="R3185" t="str">
        <f>MID(N3185,FIND("/",N3185)+1,LEN(N3185))</f>
        <v>plays</v>
      </c>
      <c r="S3185" s="10">
        <f>(((J3185/60)/60)/24)+DATE(1970,1,1)</f>
        <v>41491.79478009259</v>
      </c>
      <c r="T3185" s="11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>(E3186/D3186) * 100</f>
        <v>107.20930232558139</v>
      </c>
      <c r="P3186" s="15">
        <f>(E3186/L3186)</f>
        <v>100.21739130434783</v>
      </c>
      <c r="Q3186" t="str">
        <f>MID(N3186,1,FIND("/",N3186)-1)</f>
        <v>theater</v>
      </c>
      <c r="R3186" t="str">
        <f>MID(N3186,FIND("/",N3186)+1,LEN(N3186))</f>
        <v>plays</v>
      </c>
      <c r="S3186" s="10">
        <f>(((J3186/60)/60)/24)+DATE(1970,1,1)</f>
        <v>41791.993414351848</v>
      </c>
      <c r="T3186" s="11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>(E3187/D3187) * 100</f>
        <v>100</v>
      </c>
      <c r="P3187" s="15">
        <f>(E3187/L3187)</f>
        <v>41.666666666666664</v>
      </c>
      <c r="Q3187" t="str">
        <f>MID(N3187,1,FIND("/",N3187)-1)</f>
        <v>theater</v>
      </c>
      <c r="R3187" t="str">
        <f>MID(N3187,FIND("/",N3187)+1,LEN(N3187))</f>
        <v>plays</v>
      </c>
      <c r="S3187" s="10">
        <f>(((J3187/60)/60)/24)+DATE(1970,1,1)</f>
        <v>41829.977326388893</v>
      </c>
      <c r="T3187" s="11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>(E3188/D3188) * 100</f>
        <v>102.18750000000001</v>
      </c>
      <c r="P3188" s="15">
        <f>(E3188/L3188)</f>
        <v>46.714285714285715</v>
      </c>
      <c r="Q3188" t="str">
        <f>MID(N3188,1,FIND("/",N3188)-1)</f>
        <v>theater</v>
      </c>
      <c r="R3188" t="str">
        <f>MID(N3188,FIND("/",N3188)+1,LEN(N3188))</f>
        <v>plays</v>
      </c>
      <c r="S3188" s="10">
        <f>(((J3188/60)/60)/24)+DATE(1970,1,1)</f>
        <v>41868.924050925925</v>
      </c>
      <c r="T3188" s="11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>(E3189/D3189) * 100</f>
        <v>116.29333333333334</v>
      </c>
      <c r="P3189" s="15">
        <f>(E3189/L3189)</f>
        <v>71.491803278688522</v>
      </c>
      <c r="Q3189" t="str">
        <f>MID(N3189,1,FIND("/",N3189)-1)</f>
        <v>theater</v>
      </c>
      <c r="R3189" t="str">
        <f>MID(N3189,FIND("/",N3189)+1,LEN(N3189))</f>
        <v>plays</v>
      </c>
      <c r="S3189" s="10">
        <f>(((J3189/60)/60)/24)+DATE(1970,1,1)</f>
        <v>41835.666354166664</v>
      </c>
      <c r="T3189" s="11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>(E3190/D3190) * 100</f>
        <v>65</v>
      </c>
      <c r="P3190" s="15">
        <f>(E3190/L3190)</f>
        <v>14.444444444444445</v>
      </c>
      <c r="Q3190" t="str">
        <f>MID(N3190,1,FIND("/",N3190)-1)</f>
        <v>theater</v>
      </c>
      <c r="R3190" t="str">
        <f>MID(N3190,FIND("/",N3190)+1,LEN(N3190))</f>
        <v>musical</v>
      </c>
      <c r="S3190" s="10">
        <f>(((J3190/60)/60)/24)+DATE(1970,1,1)</f>
        <v>42144.415532407409</v>
      </c>
      <c r="T3190" s="11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>(E3191/D3191) * 100</f>
        <v>12.327272727272726</v>
      </c>
      <c r="P3191" s="15">
        <f>(E3191/L3191)</f>
        <v>356.84210526315792</v>
      </c>
      <c r="Q3191" t="str">
        <f>MID(N3191,1,FIND("/",N3191)-1)</f>
        <v>theater</v>
      </c>
      <c r="R3191" t="str">
        <f>MID(N3191,FIND("/",N3191)+1,LEN(N3191))</f>
        <v>musical</v>
      </c>
      <c r="S3191" s="10">
        <f>(((J3191/60)/60)/24)+DATE(1970,1,1)</f>
        <v>42118.346435185187</v>
      </c>
      <c r="T3191" s="11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>(E3192/D3192) * 100</f>
        <v>0</v>
      </c>
      <c r="P3192" s="15" t="e">
        <f>(E3192/L3192)</f>
        <v>#DIV/0!</v>
      </c>
      <c r="Q3192" t="str">
        <f>MID(N3192,1,FIND("/",N3192)-1)</f>
        <v>theater</v>
      </c>
      <c r="R3192" t="str">
        <f>MID(N3192,FIND("/",N3192)+1,LEN(N3192))</f>
        <v>musical</v>
      </c>
      <c r="S3192" s="10">
        <f>(((J3192/60)/60)/24)+DATE(1970,1,1)</f>
        <v>42683.151331018518</v>
      </c>
      <c r="T3192" s="11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>(E3193/D3193) * 100</f>
        <v>4.0266666666666664</v>
      </c>
      <c r="P3193" s="15">
        <f>(E3193/L3193)</f>
        <v>37.75</v>
      </c>
      <c r="Q3193" t="str">
        <f>MID(N3193,1,FIND("/",N3193)-1)</f>
        <v>theater</v>
      </c>
      <c r="R3193" t="str">
        <f>MID(N3193,FIND("/",N3193)+1,LEN(N3193))</f>
        <v>musical</v>
      </c>
      <c r="S3193" s="10">
        <f>(((J3193/60)/60)/24)+DATE(1970,1,1)</f>
        <v>42538.755428240736</v>
      </c>
      <c r="T3193" s="11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>(E3194/D3194) * 100</f>
        <v>1.02</v>
      </c>
      <c r="P3194" s="15">
        <f>(E3194/L3194)</f>
        <v>12.75</v>
      </c>
      <c r="Q3194" t="str">
        <f>MID(N3194,1,FIND("/",N3194)-1)</f>
        <v>theater</v>
      </c>
      <c r="R3194" t="str">
        <f>MID(N3194,FIND("/",N3194)+1,LEN(N3194))</f>
        <v>musical</v>
      </c>
      <c r="S3194" s="10">
        <f>(((J3194/60)/60)/24)+DATE(1970,1,1)</f>
        <v>42018.94049768518</v>
      </c>
      <c r="T3194" s="11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>(E3195/D3195) * 100</f>
        <v>11.74</v>
      </c>
      <c r="P3195" s="15">
        <f>(E3195/L3195)</f>
        <v>24.458333333333332</v>
      </c>
      <c r="Q3195" t="str">
        <f>MID(N3195,1,FIND("/",N3195)-1)</f>
        <v>theater</v>
      </c>
      <c r="R3195" t="str">
        <f>MID(N3195,FIND("/",N3195)+1,LEN(N3195))</f>
        <v>musical</v>
      </c>
      <c r="S3195" s="10">
        <f>(((J3195/60)/60)/24)+DATE(1970,1,1)</f>
        <v>42010.968240740738</v>
      </c>
      <c r="T3195" s="11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>(E3196/D3196) * 100</f>
        <v>0</v>
      </c>
      <c r="P3196" s="15" t="e">
        <f>(E3196/L3196)</f>
        <v>#DIV/0!</v>
      </c>
      <c r="Q3196" t="str">
        <f>MID(N3196,1,FIND("/",N3196)-1)</f>
        <v>theater</v>
      </c>
      <c r="R3196" t="str">
        <f>MID(N3196,FIND("/",N3196)+1,LEN(N3196))</f>
        <v>musical</v>
      </c>
      <c r="S3196" s="10">
        <f>(((J3196/60)/60)/24)+DATE(1970,1,1)</f>
        <v>42182.062476851846</v>
      </c>
      <c r="T3196" s="11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>(E3197/D3197) * 100</f>
        <v>59.142857142857139</v>
      </c>
      <c r="P3197" s="15">
        <f>(E3197/L3197)</f>
        <v>53.07692307692308</v>
      </c>
      <c r="Q3197" t="str">
        <f>MID(N3197,1,FIND("/",N3197)-1)</f>
        <v>theater</v>
      </c>
      <c r="R3197" t="str">
        <f>MID(N3197,FIND("/",N3197)+1,LEN(N3197))</f>
        <v>musical</v>
      </c>
      <c r="S3197" s="10">
        <f>(((J3197/60)/60)/24)+DATE(1970,1,1)</f>
        <v>42017.594236111108</v>
      </c>
      <c r="T3197" s="11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>(E3198/D3198) * 100</f>
        <v>0.06</v>
      </c>
      <c r="P3198" s="15">
        <f>(E3198/L3198)</f>
        <v>300</v>
      </c>
      <c r="Q3198" t="str">
        <f>MID(N3198,1,FIND("/",N3198)-1)</f>
        <v>theater</v>
      </c>
      <c r="R3198" t="str">
        <f>MID(N3198,FIND("/",N3198)+1,LEN(N3198))</f>
        <v>musical</v>
      </c>
      <c r="S3198" s="10">
        <f>(((J3198/60)/60)/24)+DATE(1970,1,1)</f>
        <v>42157.598090277781</v>
      </c>
      <c r="T3198" s="11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>(E3199/D3199) * 100</f>
        <v>11.450000000000001</v>
      </c>
      <c r="P3199" s="15">
        <f>(E3199/L3199)</f>
        <v>286.25</v>
      </c>
      <c r="Q3199" t="str">
        <f>MID(N3199,1,FIND("/",N3199)-1)</f>
        <v>theater</v>
      </c>
      <c r="R3199" t="str">
        <f>MID(N3199,FIND("/",N3199)+1,LEN(N3199))</f>
        <v>musical</v>
      </c>
      <c r="S3199" s="10">
        <f>(((J3199/60)/60)/24)+DATE(1970,1,1)</f>
        <v>42009.493263888886</v>
      </c>
      <c r="T3199" s="11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>(E3200/D3200) * 100</f>
        <v>0.36666666666666664</v>
      </c>
      <c r="P3200" s="15">
        <f>(E3200/L3200)</f>
        <v>36.666666666666664</v>
      </c>
      <c r="Q3200" t="str">
        <f>MID(N3200,1,FIND("/",N3200)-1)</f>
        <v>theater</v>
      </c>
      <c r="R3200" t="str">
        <f>MID(N3200,FIND("/",N3200)+1,LEN(N3200))</f>
        <v>musical</v>
      </c>
      <c r="S3200" s="10">
        <f>(((J3200/60)/60)/24)+DATE(1970,1,1)</f>
        <v>42013.424502314811</v>
      </c>
      <c r="T3200" s="11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>(E3201/D3201) * 100</f>
        <v>52.16</v>
      </c>
      <c r="P3201" s="15">
        <f>(E3201/L3201)</f>
        <v>49.20754716981132</v>
      </c>
      <c r="Q3201" t="str">
        <f>MID(N3201,1,FIND("/",N3201)-1)</f>
        <v>theater</v>
      </c>
      <c r="R3201" t="str">
        <f>MID(N3201,FIND("/",N3201)+1,LEN(N3201))</f>
        <v>musical</v>
      </c>
      <c r="S3201" s="10">
        <f>(((J3201/60)/60)/24)+DATE(1970,1,1)</f>
        <v>41858.761782407404</v>
      </c>
      <c r="T3201" s="11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>(E3202/D3202) * 100</f>
        <v>2E-3</v>
      </c>
      <c r="P3202" s="15">
        <f>(E3202/L3202)</f>
        <v>1</v>
      </c>
      <c r="Q3202" t="str">
        <f>MID(N3202,1,FIND("/",N3202)-1)</f>
        <v>theater</v>
      </c>
      <c r="R3202" t="str">
        <f>MID(N3202,FIND("/",N3202)+1,LEN(N3202))</f>
        <v>musical</v>
      </c>
      <c r="S3202" s="10">
        <f>(((J3202/60)/60)/24)+DATE(1970,1,1)</f>
        <v>42460.320613425924</v>
      </c>
      <c r="T3202" s="11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>(E3203/D3203) * 100</f>
        <v>1.25</v>
      </c>
      <c r="P3203" s="15">
        <f>(E3203/L3203)</f>
        <v>12.5</v>
      </c>
      <c r="Q3203" t="str">
        <f>MID(N3203,1,FIND("/",N3203)-1)</f>
        <v>theater</v>
      </c>
      <c r="R3203" t="str">
        <f>MID(N3203,FIND("/",N3203)+1,LEN(N3203))</f>
        <v>musical</v>
      </c>
      <c r="S3203" s="10">
        <f>(((J3203/60)/60)/24)+DATE(1970,1,1)</f>
        <v>41861.767094907409</v>
      </c>
      <c r="T3203" s="11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>(E3204/D3204) * 100</f>
        <v>54.52</v>
      </c>
      <c r="P3204" s="15">
        <f>(E3204/L3204)</f>
        <v>109.04</v>
      </c>
      <c r="Q3204" t="str">
        <f>MID(N3204,1,FIND("/",N3204)-1)</f>
        <v>theater</v>
      </c>
      <c r="R3204" t="str">
        <f>MID(N3204,FIND("/",N3204)+1,LEN(N3204))</f>
        <v>musical</v>
      </c>
      <c r="S3204" s="10">
        <f>(((J3204/60)/60)/24)+DATE(1970,1,1)</f>
        <v>42293.853541666671</v>
      </c>
      <c r="T3204" s="11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>(E3205/D3205) * 100</f>
        <v>25</v>
      </c>
      <c r="P3205" s="15">
        <f>(E3205/L3205)</f>
        <v>41.666666666666664</v>
      </c>
      <c r="Q3205" t="str">
        <f>MID(N3205,1,FIND("/",N3205)-1)</f>
        <v>theater</v>
      </c>
      <c r="R3205" t="str">
        <f>MID(N3205,FIND("/",N3205)+1,LEN(N3205))</f>
        <v>musical</v>
      </c>
      <c r="S3205" s="10">
        <f>(((J3205/60)/60)/24)+DATE(1970,1,1)</f>
        <v>42242.988680555558</v>
      </c>
      <c r="T3205" s="11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>(E3206/D3206) * 100</f>
        <v>0</v>
      </c>
      <c r="P3206" s="15" t="e">
        <f>(E3206/L3206)</f>
        <v>#DIV/0!</v>
      </c>
      <c r="Q3206" t="str">
        <f>MID(N3206,1,FIND("/",N3206)-1)</f>
        <v>theater</v>
      </c>
      <c r="R3206" t="str">
        <f>MID(N3206,FIND("/",N3206)+1,LEN(N3206))</f>
        <v>musical</v>
      </c>
      <c r="S3206" s="10">
        <f>(((J3206/60)/60)/24)+DATE(1970,1,1)</f>
        <v>42172.686099537037</v>
      </c>
      <c r="T3206" s="11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>(E3207/D3207) * 100</f>
        <v>3.4125000000000001</v>
      </c>
      <c r="P3207" s="15">
        <f>(E3207/L3207)</f>
        <v>22.75</v>
      </c>
      <c r="Q3207" t="str">
        <f>MID(N3207,1,FIND("/",N3207)-1)</f>
        <v>theater</v>
      </c>
      <c r="R3207" t="str">
        <f>MID(N3207,FIND("/",N3207)+1,LEN(N3207))</f>
        <v>musical</v>
      </c>
      <c r="S3207" s="10">
        <f>(((J3207/60)/60)/24)+DATE(1970,1,1)</f>
        <v>42095.374675925923</v>
      </c>
      <c r="T3207" s="11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>(E3208/D3208) * 100</f>
        <v>0</v>
      </c>
      <c r="P3208" s="15" t="e">
        <f>(E3208/L3208)</f>
        <v>#DIV/0!</v>
      </c>
      <c r="Q3208" t="str">
        <f>MID(N3208,1,FIND("/",N3208)-1)</f>
        <v>theater</v>
      </c>
      <c r="R3208" t="str">
        <f>MID(N3208,FIND("/",N3208)+1,LEN(N3208))</f>
        <v>musical</v>
      </c>
      <c r="S3208" s="10">
        <f>(((J3208/60)/60)/24)+DATE(1970,1,1)</f>
        <v>42236.276053240741</v>
      </c>
      <c r="T3208" s="11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>(E3209/D3209) * 100</f>
        <v>46.36363636363636</v>
      </c>
      <c r="P3209" s="15">
        <f>(E3209/L3209)</f>
        <v>70.833333333333329</v>
      </c>
      <c r="Q3209" t="str">
        <f>MID(N3209,1,FIND("/",N3209)-1)</f>
        <v>theater</v>
      </c>
      <c r="R3209" t="str">
        <f>MID(N3209,FIND("/",N3209)+1,LEN(N3209))</f>
        <v>musical</v>
      </c>
      <c r="S3209" s="10">
        <f>(((J3209/60)/60)/24)+DATE(1970,1,1)</f>
        <v>42057.277858796297</v>
      </c>
      <c r="T3209" s="11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>(E3210/D3210) * 100</f>
        <v>103.49999999999999</v>
      </c>
      <c r="P3210" s="15">
        <f>(E3210/L3210)</f>
        <v>63.109756097560975</v>
      </c>
      <c r="Q3210" t="str">
        <f>MID(N3210,1,FIND("/",N3210)-1)</f>
        <v>theater</v>
      </c>
      <c r="R3210" t="str">
        <f>MID(N3210,FIND("/",N3210)+1,LEN(N3210))</f>
        <v>plays</v>
      </c>
      <c r="S3210" s="10">
        <f>(((J3210/60)/60)/24)+DATE(1970,1,1)</f>
        <v>41827.605057870373</v>
      </c>
      <c r="T3210" s="11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>(E3211/D3211) * 100</f>
        <v>119.32315789473684</v>
      </c>
      <c r="P3211" s="15">
        <f>(E3211/L3211)</f>
        <v>50.157964601769912</v>
      </c>
      <c r="Q3211" t="str">
        <f>MID(N3211,1,FIND("/",N3211)-1)</f>
        <v>theater</v>
      </c>
      <c r="R3211" t="str">
        <f>MID(N3211,FIND("/",N3211)+1,LEN(N3211))</f>
        <v>plays</v>
      </c>
      <c r="S3211" s="10">
        <f>(((J3211/60)/60)/24)+DATE(1970,1,1)</f>
        <v>41778.637245370373</v>
      </c>
      <c r="T3211" s="11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>(E3212/D3212) * 100</f>
        <v>125.76666666666667</v>
      </c>
      <c r="P3212" s="15">
        <f>(E3212/L3212)</f>
        <v>62.883333333333333</v>
      </c>
      <c r="Q3212" t="str">
        <f>MID(N3212,1,FIND("/",N3212)-1)</f>
        <v>theater</v>
      </c>
      <c r="R3212" t="str">
        <f>MID(N3212,FIND("/",N3212)+1,LEN(N3212))</f>
        <v>plays</v>
      </c>
      <c r="S3212" s="10">
        <f>(((J3212/60)/60)/24)+DATE(1970,1,1)</f>
        <v>41013.936562499999</v>
      </c>
      <c r="T3212" s="11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>(E3213/D3213) * 100</f>
        <v>119.74347826086958</v>
      </c>
      <c r="P3213" s="15">
        <f>(E3213/L3213)</f>
        <v>85.531055900621112</v>
      </c>
      <c r="Q3213" t="str">
        <f>MID(N3213,1,FIND("/",N3213)-1)</f>
        <v>theater</v>
      </c>
      <c r="R3213" t="str">
        <f>MID(N3213,FIND("/",N3213)+1,LEN(N3213))</f>
        <v>plays</v>
      </c>
      <c r="S3213" s="10">
        <f>(((J3213/60)/60)/24)+DATE(1970,1,1)</f>
        <v>41834.586574074077</v>
      </c>
      <c r="T3213" s="11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>(E3214/D3214) * 100</f>
        <v>126.25</v>
      </c>
      <c r="P3214" s="15">
        <f>(E3214/L3214)</f>
        <v>53.723404255319146</v>
      </c>
      <c r="Q3214" t="str">
        <f>MID(N3214,1,FIND("/",N3214)-1)</f>
        <v>theater</v>
      </c>
      <c r="R3214" t="str">
        <f>MID(N3214,FIND("/",N3214)+1,LEN(N3214))</f>
        <v>plays</v>
      </c>
      <c r="S3214" s="10">
        <f>(((J3214/60)/60)/24)+DATE(1970,1,1)</f>
        <v>41829.795729166668</v>
      </c>
      <c r="T3214" s="11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>(E3215/D3215) * 100</f>
        <v>100.11666666666667</v>
      </c>
      <c r="P3215" s="15">
        <f>(E3215/L3215)</f>
        <v>127.80851063829788</v>
      </c>
      <c r="Q3215" t="str">
        <f>MID(N3215,1,FIND("/",N3215)-1)</f>
        <v>theater</v>
      </c>
      <c r="R3215" t="str">
        <f>MID(N3215,FIND("/",N3215)+1,LEN(N3215))</f>
        <v>plays</v>
      </c>
      <c r="S3215" s="10">
        <f>(((J3215/60)/60)/24)+DATE(1970,1,1)</f>
        <v>42171.763414351852</v>
      </c>
      <c r="T3215" s="11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>(E3216/D3216) * 100</f>
        <v>102.13333333333334</v>
      </c>
      <c r="P3216" s="15">
        <f>(E3216/L3216)</f>
        <v>106.57391304347826</v>
      </c>
      <c r="Q3216" t="str">
        <f>MID(N3216,1,FIND("/",N3216)-1)</f>
        <v>theater</v>
      </c>
      <c r="R3216" t="str">
        <f>MID(N3216,FIND("/",N3216)+1,LEN(N3216))</f>
        <v>plays</v>
      </c>
      <c r="S3216" s="10">
        <f>(((J3216/60)/60)/24)+DATE(1970,1,1)</f>
        <v>42337.792511574073</v>
      </c>
      <c r="T3216" s="11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>(E3217/D3217) * 100</f>
        <v>100.35142857142858</v>
      </c>
      <c r="P3217" s="15">
        <f>(E3217/L3217)</f>
        <v>262.11194029850748</v>
      </c>
      <c r="Q3217" t="str">
        <f>MID(N3217,1,FIND("/",N3217)-1)</f>
        <v>theater</v>
      </c>
      <c r="R3217" t="str">
        <f>MID(N3217,FIND("/",N3217)+1,LEN(N3217))</f>
        <v>plays</v>
      </c>
      <c r="S3217" s="10">
        <f>(((J3217/60)/60)/24)+DATE(1970,1,1)</f>
        <v>42219.665173611109</v>
      </c>
      <c r="T3217" s="11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>(E3218/D3218) * 100</f>
        <v>100.05</v>
      </c>
      <c r="P3218" s="15">
        <f>(E3218/L3218)</f>
        <v>57.171428571428571</v>
      </c>
      <c r="Q3218" t="str">
        <f>MID(N3218,1,FIND("/",N3218)-1)</f>
        <v>theater</v>
      </c>
      <c r="R3218" t="str">
        <f>MID(N3218,FIND("/",N3218)+1,LEN(N3218))</f>
        <v>plays</v>
      </c>
      <c r="S3218" s="10">
        <f>(((J3218/60)/60)/24)+DATE(1970,1,1)</f>
        <v>42165.462627314817</v>
      </c>
      <c r="T3218" s="11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>(E3219/D3219) * 100</f>
        <v>116.02222222222223</v>
      </c>
      <c r="P3219" s="15">
        <f>(E3219/L3219)</f>
        <v>50.20192307692308</v>
      </c>
      <c r="Q3219" t="str">
        <f>MID(N3219,1,FIND("/",N3219)-1)</f>
        <v>theater</v>
      </c>
      <c r="R3219" t="str">
        <f>MID(N3219,FIND("/",N3219)+1,LEN(N3219))</f>
        <v>plays</v>
      </c>
      <c r="S3219" s="10">
        <f>(((J3219/60)/60)/24)+DATE(1970,1,1)</f>
        <v>42648.546111111107</v>
      </c>
      <c r="T3219" s="11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>(E3220/D3220) * 100</f>
        <v>102.1</v>
      </c>
      <c r="P3220" s="15">
        <f>(E3220/L3220)</f>
        <v>66.586956521739125</v>
      </c>
      <c r="Q3220" t="str">
        <f>MID(N3220,1,FIND("/",N3220)-1)</f>
        <v>theater</v>
      </c>
      <c r="R3220" t="str">
        <f>MID(N3220,FIND("/",N3220)+1,LEN(N3220))</f>
        <v>plays</v>
      </c>
      <c r="S3220" s="10">
        <f>(((J3220/60)/60)/24)+DATE(1970,1,1)</f>
        <v>41971.002152777779</v>
      </c>
      <c r="T3220" s="11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>(E3221/D3221) * 100</f>
        <v>100.11000000000001</v>
      </c>
      <c r="P3221" s="15">
        <f>(E3221/L3221)</f>
        <v>168.25210084033614</v>
      </c>
      <c r="Q3221" t="str">
        <f>MID(N3221,1,FIND("/",N3221)-1)</f>
        <v>theater</v>
      </c>
      <c r="R3221" t="str">
        <f>MID(N3221,FIND("/",N3221)+1,LEN(N3221))</f>
        <v>plays</v>
      </c>
      <c r="S3221" s="10">
        <f>(((J3221/60)/60)/24)+DATE(1970,1,1)</f>
        <v>42050.983182870375</v>
      </c>
      <c r="T3221" s="11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>(E3222/D3222) * 100</f>
        <v>100.84</v>
      </c>
      <c r="P3222" s="15">
        <f>(E3222/L3222)</f>
        <v>256.37288135593218</v>
      </c>
      <c r="Q3222" t="str">
        <f>MID(N3222,1,FIND("/",N3222)-1)</f>
        <v>theater</v>
      </c>
      <c r="R3222" t="str">
        <f>MID(N3222,FIND("/",N3222)+1,LEN(N3222))</f>
        <v>plays</v>
      </c>
      <c r="S3222" s="10">
        <f>(((J3222/60)/60)/24)+DATE(1970,1,1)</f>
        <v>42772.833379629628</v>
      </c>
      <c r="T3222" s="11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>(E3223/D3223) * 100</f>
        <v>103.42499999999998</v>
      </c>
      <c r="P3223" s="15">
        <f>(E3223/L3223)</f>
        <v>36.610619469026545</v>
      </c>
      <c r="Q3223" t="str">
        <f>MID(N3223,1,FIND("/",N3223)-1)</f>
        <v>theater</v>
      </c>
      <c r="R3223" t="str">
        <f>MID(N3223,FIND("/",N3223)+1,LEN(N3223))</f>
        <v>plays</v>
      </c>
      <c r="S3223" s="10">
        <f>(((J3223/60)/60)/24)+DATE(1970,1,1)</f>
        <v>42155.696793981479</v>
      </c>
      <c r="T3223" s="11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>(E3224/D3224) * 100</f>
        <v>124.8</v>
      </c>
      <c r="P3224" s="15">
        <f>(E3224/L3224)</f>
        <v>37.142857142857146</v>
      </c>
      <c r="Q3224" t="str">
        <f>MID(N3224,1,FIND("/",N3224)-1)</f>
        <v>theater</v>
      </c>
      <c r="R3224" t="str">
        <f>MID(N3224,FIND("/",N3224)+1,LEN(N3224))</f>
        <v>plays</v>
      </c>
      <c r="S3224" s="10">
        <f>(((J3224/60)/60)/24)+DATE(1970,1,1)</f>
        <v>42270.582141203704</v>
      </c>
      <c r="T3224" s="11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>(E3225/D3225) * 100</f>
        <v>109.51612903225806</v>
      </c>
      <c r="P3225" s="15">
        <f>(E3225/L3225)</f>
        <v>45.878378378378379</v>
      </c>
      <c r="Q3225" t="str">
        <f>MID(N3225,1,FIND("/",N3225)-1)</f>
        <v>theater</v>
      </c>
      <c r="R3225" t="str">
        <f>MID(N3225,FIND("/",N3225)+1,LEN(N3225))</f>
        <v>plays</v>
      </c>
      <c r="S3225" s="10">
        <f>(((J3225/60)/60)/24)+DATE(1970,1,1)</f>
        <v>42206.835370370376</v>
      </c>
      <c r="T3225" s="11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>(E3226/D3226) * 100</f>
        <v>102.03333333333333</v>
      </c>
      <c r="P3226" s="15">
        <f>(E3226/L3226)</f>
        <v>141.71296296296296</v>
      </c>
      <c r="Q3226" t="str">
        <f>MID(N3226,1,FIND("/",N3226)-1)</f>
        <v>theater</v>
      </c>
      <c r="R3226" t="str">
        <f>MID(N3226,FIND("/",N3226)+1,LEN(N3226))</f>
        <v>plays</v>
      </c>
      <c r="S3226" s="10">
        <f>(((J3226/60)/60)/24)+DATE(1970,1,1)</f>
        <v>42697.850844907407</v>
      </c>
      <c r="T3226" s="11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>(E3227/D3227) * 100</f>
        <v>102.35000000000001</v>
      </c>
      <c r="P3227" s="15">
        <f>(E3227/L3227)</f>
        <v>52.487179487179489</v>
      </c>
      <c r="Q3227" t="str">
        <f>MID(N3227,1,FIND("/",N3227)-1)</f>
        <v>theater</v>
      </c>
      <c r="R3227" t="str">
        <f>MID(N3227,FIND("/",N3227)+1,LEN(N3227))</f>
        <v>plays</v>
      </c>
      <c r="S3227" s="10">
        <f>(((J3227/60)/60)/24)+DATE(1970,1,1)</f>
        <v>42503.559467592597</v>
      </c>
      <c r="T3227" s="11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>(E3228/D3228) * 100</f>
        <v>104.16666666666667</v>
      </c>
      <c r="P3228" s="15">
        <f>(E3228/L3228)</f>
        <v>59.523809523809526</v>
      </c>
      <c r="Q3228" t="str">
        <f>MID(N3228,1,FIND("/",N3228)-1)</f>
        <v>theater</v>
      </c>
      <c r="R3228" t="str">
        <f>MID(N3228,FIND("/",N3228)+1,LEN(N3228))</f>
        <v>plays</v>
      </c>
      <c r="S3228" s="10">
        <f>(((J3228/60)/60)/24)+DATE(1970,1,1)</f>
        <v>42277.583472222221</v>
      </c>
      <c r="T3228" s="11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>(E3229/D3229) * 100</f>
        <v>125</v>
      </c>
      <c r="P3229" s="15">
        <f>(E3229/L3229)</f>
        <v>50</v>
      </c>
      <c r="Q3229" t="str">
        <f>MID(N3229,1,FIND("/",N3229)-1)</f>
        <v>theater</v>
      </c>
      <c r="R3229" t="str">
        <f>MID(N3229,FIND("/",N3229)+1,LEN(N3229))</f>
        <v>plays</v>
      </c>
      <c r="S3229" s="10">
        <f>(((J3229/60)/60)/24)+DATE(1970,1,1)</f>
        <v>42722.882361111115</v>
      </c>
      <c r="T3229" s="11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>(E3230/D3230) * 100</f>
        <v>102.34285714285714</v>
      </c>
      <c r="P3230" s="15">
        <f>(E3230/L3230)</f>
        <v>193.62162162162161</v>
      </c>
      <c r="Q3230" t="str">
        <f>MID(N3230,1,FIND("/",N3230)-1)</f>
        <v>theater</v>
      </c>
      <c r="R3230" t="str">
        <f>MID(N3230,FIND("/",N3230)+1,LEN(N3230))</f>
        <v>plays</v>
      </c>
      <c r="S3230" s="10">
        <f>(((J3230/60)/60)/24)+DATE(1970,1,1)</f>
        <v>42323.70930555556</v>
      </c>
      <c r="T3230" s="11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>(E3231/D3231) * 100</f>
        <v>107.86500000000001</v>
      </c>
      <c r="P3231" s="15">
        <f>(E3231/L3231)</f>
        <v>106.79702970297029</v>
      </c>
      <c r="Q3231" t="str">
        <f>MID(N3231,1,FIND("/",N3231)-1)</f>
        <v>theater</v>
      </c>
      <c r="R3231" t="str">
        <f>MID(N3231,FIND("/",N3231)+1,LEN(N3231))</f>
        <v>plays</v>
      </c>
      <c r="S3231" s="10">
        <f>(((J3231/60)/60)/24)+DATE(1970,1,1)</f>
        <v>41933.291643518518</v>
      </c>
      <c r="T3231" s="11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>(E3232/D3232) * 100</f>
        <v>109.88461538461539</v>
      </c>
      <c r="P3232" s="15">
        <f>(E3232/L3232)</f>
        <v>77.21621621621621</v>
      </c>
      <c r="Q3232" t="str">
        <f>MID(N3232,1,FIND("/",N3232)-1)</f>
        <v>theater</v>
      </c>
      <c r="R3232" t="str">
        <f>MID(N3232,FIND("/",N3232)+1,LEN(N3232))</f>
        <v>plays</v>
      </c>
      <c r="S3232" s="10">
        <f>(((J3232/60)/60)/24)+DATE(1970,1,1)</f>
        <v>41898.168125000004</v>
      </c>
      <c r="T3232" s="11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>(E3233/D3233) * 100</f>
        <v>161</v>
      </c>
      <c r="P3233" s="15">
        <f>(E3233/L3233)</f>
        <v>57.5</v>
      </c>
      <c r="Q3233" t="str">
        <f>MID(N3233,1,FIND("/",N3233)-1)</f>
        <v>theater</v>
      </c>
      <c r="R3233" t="str">
        <f>MID(N3233,FIND("/",N3233)+1,LEN(N3233))</f>
        <v>plays</v>
      </c>
      <c r="S3233" s="10">
        <f>(((J3233/60)/60)/24)+DATE(1970,1,1)</f>
        <v>42446.943831018521</v>
      </c>
      <c r="T3233" s="11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>(E3234/D3234) * 100</f>
        <v>131.20000000000002</v>
      </c>
      <c r="P3234" s="15">
        <f>(E3234/L3234)</f>
        <v>50.46153846153846</v>
      </c>
      <c r="Q3234" t="str">
        <f>MID(N3234,1,FIND("/",N3234)-1)</f>
        <v>theater</v>
      </c>
      <c r="R3234" t="str">
        <f>MID(N3234,FIND("/",N3234)+1,LEN(N3234))</f>
        <v>plays</v>
      </c>
      <c r="S3234" s="10">
        <f>(((J3234/60)/60)/24)+DATE(1970,1,1)</f>
        <v>42463.81385416667</v>
      </c>
      <c r="T3234" s="11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>(E3235/D3235) * 100</f>
        <v>118.8</v>
      </c>
      <c r="P3235" s="15">
        <f>(E3235/L3235)</f>
        <v>97.377049180327873</v>
      </c>
      <c r="Q3235" t="str">
        <f>MID(N3235,1,FIND("/",N3235)-1)</f>
        <v>theater</v>
      </c>
      <c r="R3235" t="str">
        <f>MID(N3235,FIND("/",N3235)+1,LEN(N3235))</f>
        <v>plays</v>
      </c>
      <c r="S3235" s="10">
        <f>(((J3235/60)/60)/24)+DATE(1970,1,1)</f>
        <v>42766.805034722223</v>
      </c>
      <c r="T3235" s="11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>(E3236/D3236) * 100</f>
        <v>100.39275000000001</v>
      </c>
      <c r="P3236" s="15">
        <f>(E3236/L3236)</f>
        <v>34.91921739130435</v>
      </c>
      <c r="Q3236" t="str">
        <f>MID(N3236,1,FIND("/",N3236)-1)</f>
        <v>theater</v>
      </c>
      <c r="R3236" t="str">
        <f>MID(N3236,FIND("/",N3236)+1,LEN(N3236))</f>
        <v>plays</v>
      </c>
      <c r="S3236" s="10">
        <f>(((J3236/60)/60)/24)+DATE(1970,1,1)</f>
        <v>42734.789444444439</v>
      </c>
      <c r="T3236" s="11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>(E3237/D3237) * 100</f>
        <v>103.20666666666666</v>
      </c>
      <c r="P3237" s="15">
        <f>(E3237/L3237)</f>
        <v>85.530386740331494</v>
      </c>
      <c r="Q3237" t="str">
        <f>MID(N3237,1,FIND("/",N3237)-1)</f>
        <v>theater</v>
      </c>
      <c r="R3237" t="str">
        <f>MID(N3237,FIND("/",N3237)+1,LEN(N3237))</f>
        <v>plays</v>
      </c>
      <c r="S3237" s="10">
        <f>(((J3237/60)/60)/24)+DATE(1970,1,1)</f>
        <v>42522.347812499997</v>
      </c>
      <c r="T3237" s="11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>(E3238/D3238) * 100</f>
        <v>100.6</v>
      </c>
      <c r="P3238" s="15">
        <f>(E3238/L3238)</f>
        <v>182.90909090909091</v>
      </c>
      <c r="Q3238" t="str">
        <f>MID(N3238,1,FIND("/",N3238)-1)</f>
        <v>theater</v>
      </c>
      <c r="R3238" t="str">
        <f>MID(N3238,FIND("/",N3238)+1,LEN(N3238))</f>
        <v>plays</v>
      </c>
      <c r="S3238" s="10">
        <f>(((J3238/60)/60)/24)+DATE(1970,1,1)</f>
        <v>42702.917048611111</v>
      </c>
      <c r="T3238" s="11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>(E3239/D3239) * 100</f>
        <v>100.78754285714287</v>
      </c>
      <c r="P3239" s="15">
        <f>(E3239/L3239)</f>
        <v>131.13620817843866</v>
      </c>
      <c r="Q3239" t="str">
        <f>MID(N3239,1,FIND("/",N3239)-1)</f>
        <v>theater</v>
      </c>
      <c r="R3239" t="str">
        <f>MID(N3239,FIND("/",N3239)+1,LEN(N3239))</f>
        <v>plays</v>
      </c>
      <c r="S3239" s="10">
        <f>(((J3239/60)/60)/24)+DATE(1970,1,1)</f>
        <v>42252.474351851852</v>
      </c>
      <c r="T3239" s="11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>(E3240/D3240) * 100</f>
        <v>112.32142857142857</v>
      </c>
      <c r="P3240" s="15">
        <f>(E3240/L3240)</f>
        <v>39.810126582278478</v>
      </c>
      <c r="Q3240" t="str">
        <f>MID(N3240,1,FIND("/",N3240)-1)</f>
        <v>theater</v>
      </c>
      <c r="R3240" t="str">
        <f>MID(N3240,FIND("/",N3240)+1,LEN(N3240))</f>
        <v>plays</v>
      </c>
      <c r="S3240" s="10">
        <f>(((J3240/60)/60)/24)+DATE(1970,1,1)</f>
        <v>42156.510393518518</v>
      </c>
      <c r="T3240" s="11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>(E3241/D3241) * 100</f>
        <v>105.91914022517912</v>
      </c>
      <c r="P3241" s="15">
        <f>(E3241/L3241)</f>
        <v>59.701730769230764</v>
      </c>
      <c r="Q3241" t="str">
        <f>MID(N3241,1,FIND("/",N3241)-1)</f>
        <v>theater</v>
      </c>
      <c r="R3241" t="str">
        <f>MID(N3241,FIND("/",N3241)+1,LEN(N3241))</f>
        <v>plays</v>
      </c>
      <c r="S3241" s="10">
        <f>(((J3241/60)/60)/24)+DATE(1970,1,1)</f>
        <v>42278.089039351849</v>
      </c>
      <c r="T3241" s="11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>(E3242/D3242) * 100</f>
        <v>100.56666666666668</v>
      </c>
      <c r="P3242" s="15">
        <f>(E3242/L3242)</f>
        <v>88.735294117647058</v>
      </c>
      <c r="Q3242" t="str">
        <f>MID(N3242,1,FIND("/",N3242)-1)</f>
        <v>theater</v>
      </c>
      <c r="R3242" t="str">
        <f>MID(N3242,FIND("/",N3242)+1,LEN(N3242))</f>
        <v>plays</v>
      </c>
      <c r="S3242" s="10">
        <f>(((J3242/60)/60)/24)+DATE(1970,1,1)</f>
        <v>42754.693842592591</v>
      </c>
      <c r="T3242" s="11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>(E3243/D3243) * 100</f>
        <v>115.30588235294117</v>
      </c>
      <c r="P3243" s="15">
        <f>(E3243/L3243)</f>
        <v>58.688622754491021</v>
      </c>
      <c r="Q3243" t="str">
        <f>MID(N3243,1,FIND("/",N3243)-1)</f>
        <v>theater</v>
      </c>
      <c r="R3243" t="str">
        <f>MID(N3243,FIND("/",N3243)+1,LEN(N3243))</f>
        <v>plays</v>
      </c>
      <c r="S3243" s="10">
        <f>(((J3243/60)/60)/24)+DATE(1970,1,1)</f>
        <v>41893.324884259258</v>
      </c>
      <c r="T3243" s="11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>(E3244/D3244) * 100</f>
        <v>127.30419999999999</v>
      </c>
      <c r="P3244" s="15">
        <f>(E3244/L3244)</f>
        <v>69.56513661202186</v>
      </c>
      <c r="Q3244" t="str">
        <f>MID(N3244,1,FIND("/",N3244)-1)</f>
        <v>theater</v>
      </c>
      <c r="R3244" t="str">
        <f>MID(N3244,FIND("/",N3244)+1,LEN(N3244))</f>
        <v>plays</v>
      </c>
      <c r="S3244" s="10">
        <f>(((J3244/60)/60)/24)+DATE(1970,1,1)</f>
        <v>41871.755694444444</v>
      </c>
      <c r="T3244" s="11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>(E3245/D3245) * 100</f>
        <v>102.83750000000001</v>
      </c>
      <c r="P3245" s="15">
        <f>(E3245/L3245)</f>
        <v>115.87323943661971</v>
      </c>
      <c r="Q3245" t="str">
        <f>MID(N3245,1,FIND("/",N3245)-1)</f>
        <v>theater</v>
      </c>
      <c r="R3245" t="str">
        <f>MID(N3245,FIND("/",N3245)+1,LEN(N3245))</f>
        <v>plays</v>
      </c>
      <c r="S3245" s="10">
        <f>(((J3245/60)/60)/24)+DATE(1970,1,1)</f>
        <v>42262.096782407403</v>
      </c>
      <c r="T3245" s="11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>(E3246/D3246) * 100</f>
        <v>102.9375</v>
      </c>
      <c r="P3246" s="15">
        <f>(E3246/L3246)</f>
        <v>23.869565217391305</v>
      </c>
      <c r="Q3246" t="str">
        <f>MID(N3246,1,FIND("/",N3246)-1)</f>
        <v>theater</v>
      </c>
      <c r="R3246" t="str">
        <f>MID(N3246,FIND("/",N3246)+1,LEN(N3246))</f>
        <v>plays</v>
      </c>
      <c r="S3246" s="10">
        <f>(((J3246/60)/60)/24)+DATE(1970,1,1)</f>
        <v>42675.694236111114</v>
      </c>
      <c r="T3246" s="11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>(E3247/D3247) * 100</f>
        <v>104.3047619047619</v>
      </c>
      <c r="P3247" s="15">
        <f>(E3247/L3247)</f>
        <v>81.125925925925927</v>
      </c>
      <c r="Q3247" t="str">
        <f>MID(N3247,1,FIND("/",N3247)-1)</f>
        <v>theater</v>
      </c>
      <c r="R3247" t="str">
        <f>MID(N3247,FIND("/",N3247)+1,LEN(N3247))</f>
        <v>plays</v>
      </c>
      <c r="S3247" s="10">
        <f>(((J3247/60)/60)/24)+DATE(1970,1,1)</f>
        <v>42135.60020833333</v>
      </c>
      <c r="T3247" s="11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>(E3248/D3248) * 100</f>
        <v>111.22000000000001</v>
      </c>
      <c r="P3248" s="15">
        <f>(E3248/L3248)</f>
        <v>57.626943005181346</v>
      </c>
      <c r="Q3248" t="str">
        <f>MID(N3248,1,FIND("/",N3248)-1)</f>
        <v>theater</v>
      </c>
      <c r="R3248" t="str">
        <f>MID(N3248,FIND("/",N3248)+1,LEN(N3248))</f>
        <v>plays</v>
      </c>
      <c r="S3248" s="10">
        <f>(((J3248/60)/60)/24)+DATE(1970,1,1)</f>
        <v>42230.472222222219</v>
      </c>
      <c r="T3248" s="11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>(E3249/D3249) * 100</f>
        <v>105.86</v>
      </c>
      <c r="P3249" s="15">
        <f>(E3249/L3249)</f>
        <v>46.429824561403507</v>
      </c>
      <c r="Q3249" t="str">
        <f>MID(N3249,1,FIND("/",N3249)-1)</f>
        <v>theater</v>
      </c>
      <c r="R3249" t="str">
        <f>MID(N3249,FIND("/",N3249)+1,LEN(N3249))</f>
        <v>plays</v>
      </c>
      <c r="S3249" s="10">
        <f>(((J3249/60)/60)/24)+DATE(1970,1,1)</f>
        <v>42167.434166666666</v>
      </c>
      <c r="T3249" s="11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>(E3250/D3250) * 100</f>
        <v>100.79166666666666</v>
      </c>
      <c r="P3250" s="15">
        <f>(E3250/L3250)</f>
        <v>60.475000000000001</v>
      </c>
      <c r="Q3250" t="str">
        <f>MID(N3250,1,FIND("/",N3250)-1)</f>
        <v>theater</v>
      </c>
      <c r="R3250" t="str">
        <f>MID(N3250,FIND("/",N3250)+1,LEN(N3250))</f>
        <v>plays</v>
      </c>
      <c r="S3250" s="10">
        <f>(((J3250/60)/60)/24)+DATE(1970,1,1)</f>
        <v>42068.888391203705</v>
      </c>
      <c r="T3250" s="11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>(E3251/D3251) * 100</f>
        <v>104.92727272727274</v>
      </c>
      <c r="P3251" s="15">
        <f>(E3251/L3251)</f>
        <v>65.579545454545453</v>
      </c>
      <c r="Q3251" t="str">
        <f>MID(N3251,1,FIND("/",N3251)-1)</f>
        <v>theater</v>
      </c>
      <c r="R3251" t="str">
        <f>MID(N3251,FIND("/",N3251)+1,LEN(N3251))</f>
        <v>plays</v>
      </c>
      <c r="S3251" s="10">
        <f>(((J3251/60)/60)/24)+DATE(1970,1,1)</f>
        <v>42145.746689814812</v>
      </c>
      <c r="T3251" s="11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>(E3252/D3252) * 100</f>
        <v>101.55199999999999</v>
      </c>
      <c r="P3252" s="15">
        <f>(E3252/L3252)</f>
        <v>119.1924882629108</v>
      </c>
      <c r="Q3252" t="str">
        <f>MID(N3252,1,FIND("/",N3252)-1)</f>
        <v>theater</v>
      </c>
      <c r="R3252" t="str">
        <f>MID(N3252,FIND("/",N3252)+1,LEN(N3252))</f>
        <v>plays</v>
      </c>
      <c r="S3252" s="10">
        <f>(((J3252/60)/60)/24)+DATE(1970,1,1)</f>
        <v>41918.742175925923</v>
      </c>
      <c r="T3252" s="11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>(E3253/D3253) * 100</f>
        <v>110.73333333333333</v>
      </c>
      <c r="P3253" s="15">
        <f>(E3253/L3253)</f>
        <v>83.05</v>
      </c>
      <c r="Q3253" t="str">
        <f>MID(N3253,1,FIND("/",N3253)-1)</f>
        <v>theater</v>
      </c>
      <c r="R3253" t="str">
        <f>MID(N3253,FIND("/",N3253)+1,LEN(N3253))</f>
        <v>plays</v>
      </c>
      <c r="S3253" s="10">
        <f>(((J3253/60)/60)/24)+DATE(1970,1,1)</f>
        <v>42146.731087962966</v>
      </c>
      <c r="T3253" s="11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>(E3254/D3254) * 100</f>
        <v>127.82222222222221</v>
      </c>
      <c r="P3254" s="15">
        <f>(E3254/L3254)</f>
        <v>57.52</v>
      </c>
      <c r="Q3254" t="str">
        <f>MID(N3254,1,FIND("/",N3254)-1)</f>
        <v>theater</v>
      </c>
      <c r="R3254" t="str">
        <f>MID(N3254,FIND("/",N3254)+1,LEN(N3254))</f>
        <v>plays</v>
      </c>
      <c r="S3254" s="10">
        <f>(((J3254/60)/60)/24)+DATE(1970,1,1)</f>
        <v>42590.472685185188</v>
      </c>
      <c r="T3254" s="11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>(E3255/D3255) * 100</f>
        <v>101.82500000000002</v>
      </c>
      <c r="P3255" s="15">
        <f>(E3255/L3255)</f>
        <v>177.08695652173913</v>
      </c>
      <c r="Q3255" t="str">
        <f>MID(N3255,1,FIND("/",N3255)-1)</f>
        <v>theater</v>
      </c>
      <c r="R3255" t="str">
        <f>MID(N3255,FIND("/",N3255)+1,LEN(N3255))</f>
        <v>plays</v>
      </c>
      <c r="S3255" s="10">
        <f>(((J3255/60)/60)/24)+DATE(1970,1,1)</f>
        <v>42602.576712962968</v>
      </c>
      <c r="T3255" s="11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>(E3256/D3256) * 100</f>
        <v>101.25769230769231</v>
      </c>
      <c r="P3256" s="15">
        <f>(E3256/L3256)</f>
        <v>70.771505376344081</v>
      </c>
      <c r="Q3256" t="str">
        <f>MID(N3256,1,FIND("/",N3256)-1)</f>
        <v>theater</v>
      </c>
      <c r="R3256" t="str">
        <f>MID(N3256,FIND("/",N3256)+1,LEN(N3256))</f>
        <v>plays</v>
      </c>
      <c r="S3256" s="10">
        <f>(((J3256/60)/60)/24)+DATE(1970,1,1)</f>
        <v>42059.085752314815</v>
      </c>
      <c r="T3256" s="11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>(E3257/D3257) * 100</f>
        <v>175</v>
      </c>
      <c r="P3257" s="15">
        <f>(E3257/L3257)</f>
        <v>29.166666666666668</v>
      </c>
      <c r="Q3257" t="str">
        <f>MID(N3257,1,FIND("/",N3257)-1)</f>
        <v>theater</v>
      </c>
      <c r="R3257" t="str">
        <f>MID(N3257,FIND("/",N3257)+1,LEN(N3257))</f>
        <v>plays</v>
      </c>
      <c r="S3257" s="10">
        <f>(((J3257/60)/60)/24)+DATE(1970,1,1)</f>
        <v>41889.768229166664</v>
      </c>
      <c r="T3257" s="11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>(E3258/D3258) * 100</f>
        <v>128.06</v>
      </c>
      <c r="P3258" s="15">
        <f>(E3258/L3258)</f>
        <v>72.76136363636364</v>
      </c>
      <c r="Q3258" t="str">
        <f>MID(N3258,1,FIND("/",N3258)-1)</f>
        <v>theater</v>
      </c>
      <c r="R3258" t="str">
        <f>MID(N3258,FIND("/",N3258)+1,LEN(N3258))</f>
        <v>plays</v>
      </c>
      <c r="S3258" s="10">
        <f>(((J3258/60)/60)/24)+DATE(1970,1,1)</f>
        <v>42144.573807870373</v>
      </c>
      <c r="T3258" s="11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>(E3259/D3259) * 100</f>
        <v>106.29949999999999</v>
      </c>
      <c r="P3259" s="15">
        <f>(E3259/L3259)</f>
        <v>51.853414634146333</v>
      </c>
      <c r="Q3259" t="str">
        <f>MID(N3259,1,FIND("/",N3259)-1)</f>
        <v>theater</v>
      </c>
      <c r="R3259" t="str">
        <f>MID(N3259,FIND("/",N3259)+1,LEN(N3259))</f>
        <v>plays</v>
      </c>
      <c r="S3259" s="10">
        <f>(((J3259/60)/60)/24)+DATE(1970,1,1)</f>
        <v>42758.559629629628</v>
      </c>
      <c r="T3259" s="11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>(E3260/D3260) * 100</f>
        <v>105.21428571428571</v>
      </c>
      <c r="P3260" s="15">
        <f>(E3260/L3260)</f>
        <v>98.2</v>
      </c>
      <c r="Q3260" t="str">
        <f>MID(N3260,1,FIND("/",N3260)-1)</f>
        <v>theater</v>
      </c>
      <c r="R3260" t="str">
        <f>MID(N3260,FIND("/",N3260)+1,LEN(N3260))</f>
        <v>plays</v>
      </c>
      <c r="S3260" s="10">
        <f>(((J3260/60)/60)/24)+DATE(1970,1,1)</f>
        <v>41982.887280092589</v>
      </c>
      <c r="T3260" s="11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>(E3261/D3261) * 100</f>
        <v>106.16782608695652</v>
      </c>
      <c r="P3261" s="15">
        <f>(E3261/L3261)</f>
        <v>251.7381443298969</v>
      </c>
      <c r="Q3261" t="str">
        <f>MID(N3261,1,FIND("/",N3261)-1)</f>
        <v>theater</v>
      </c>
      <c r="R3261" t="str">
        <f>MID(N3261,FIND("/",N3261)+1,LEN(N3261))</f>
        <v>plays</v>
      </c>
      <c r="S3261" s="10">
        <f>(((J3261/60)/60)/24)+DATE(1970,1,1)</f>
        <v>42614.760937500003</v>
      </c>
      <c r="T3261" s="11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>(E3262/D3262) * 100</f>
        <v>109.24000000000001</v>
      </c>
      <c r="P3262" s="15">
        <f>(E3262/L3262)</f>
        <v>74.821917808219183</v>
      </c>
      <c r="Q3262" t="str">
        <f>MID(N3262,1,FIND("/",N3262)-1)</f>
        <v>theater</v>
      </c>
      <c r="R3262" t="str">
        <f>MID(N3262,FIND("/",N3262)+1,LEN(N3262))</f>
        <v>plays</v>
      </c>
      <c r="S3262" s="10">
        <f>(((J3262/60)/60)/24)+DATE(1970,1,1)</f>
        <v>42303.672662037032</v>
      </c>
      <c r="T3262" s="11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>(E3263/D3263) * 100</f>
        <v>100.45454545454547</v>
      </c>
      <c r="P3263" s="15">
        <f>(E3263/L3263)</f>
        <v>67.65306122448979</v>
      </c>
      <c r="Q3263" t="str">
        <f>MID(N3263,1,FIND("/",N3263)-1)</f>
        <v>theater</v>
      </c>
      <c r="R3263" t="str">
        <f>MID(N3263,FIND("/",N3263)+1,LEN(N3263))</f>
        <v>plays</v>
      </c>
      <c r="S3263" s="10">
        <f>(((J3263/60)/60)/24)+DATE(1970,1,1)</f>
        <v>42171.725416666668</v>
      </c>
      <c r="T3263" s="11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>(E3264/D3264) * 100</f>
        <v>103.04098360655738</v>
      </c>
      <c r="P3264" s="15">
        <f>(E3264/L3264)</f>
        <v>93.81343283582089</v>
      </c>
      <c r="Q3264" t="str">
        <f>MID(N3264,1,FIND("/",N3264)-1)</f>
        <v>theater</v>
      </c>
      <c r="R3264" t="str">
        <f>MID(N3264,FIND("/",N3264)+1,LEN(N3264))</f>
        <v>plays</v>
      </c>
      <c r="S3264" s="10">
        <f>(((J3264/60)/60)/24)+DATE(1970,1,1)</f>
        <v>41964.315532407403</v>
      </c>
      <c r="T3264" s="11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>(E3265/D3265) * 100</f>
        <v>112.1664</v>
      </c>
      <c r="P3265" s="15">
        <f>(E3265/L3265)</f>
        <v>41.237647058823526</v>
      </c>
      <c r="Q3265" t="str">
        <f>MID(N3265,1,FIND("/",N3265)-1)</f>
        <v>theater</v>
      </c>
      <c r="R3265" t="str">
        <f>MID(N3265,FIND("/",N3265)+1,LEN(N3265))</f>
        <v>plays</v>
      </c>
      <c r="S3265" s="10">
        <f>(((J3265/60)/60)/24)+DATE(1970,1,1)</f>
        <v>42284.516064814816</v>
      </c>
      <c r="T3265" s="11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>(E3266/D3266) * 100</f>
        <v>103</v>
      </c>
      <c r="P3266" s="15">
        <f>(E3266/L3266)</f>
        <v>52.551020408163268</v>
      </c>
      <c r="Q3266" t="str">
        <f>MID(N3266,1,FIND("/",N3266)-1)</f>
        <v>theater</v>
      </c>
      <c r="R3266" t="str">
        <f>MID(N3266,FIND("/",N3266)+1,LEN(N3266))</f>
        <v>plays</v>
      </c>
      <c r="S3266" s="10">
        <f>(((J3266/60)/60)/24)+DATE(1970,1,1)</f>
        <v>42016.800208333334</v>
      </c>
      <c r="T3266" s="11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>(E3267/D3267) * 100</f>
        <v>164</v>
      </c>
      <c r="P3267" s="15">
        <f>(E3267/L3267)</f>
        <v>70.285714285714292</v>
      </c>
      <c r="Q3267" t="str">
        <f>MID(N3267,1,FIND("/",N3267)-1)</f>
        <v>theater</v>
      </c>
      <c r="R3267" t="str">
        <f>MID(N3267,FIND("/",N3267)+1,LEN(N3267))</f>
        <v>plays</v>
      </c>
      <c r="S3267" s="10">
        <f>(((J3267/60)/60)/24)+DATE(1970,1,1)</f>
        <v>42311.711979166663</v>
      </c>
      <c r="T3267" s="11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>(E3268/D3268) * 100</f>
        <v>131.28333333333333</v>
      </c>
      <c r="P3268" s="15">
        <f>(E3268/L3268)</f>
        <v>48.325153374233132</v>
      </c>
      <c r="Q3268" t="str">
        <f>MID(N3268,1,FIND("/",N3268)-1)</f>
        <v>theater</v>
      </c>
      <c r="R3268" t="str">
        <f>MID(N3268,FIND("/",N3268)+1,LEN(N3268))</f>
        <v>plays</v>
      </c>
      <c r="S3268" s="10">
        <f>(((J3268/60)/60)/24)+DATE(1970,1,1)</f>
        <v>42136.536134259266</v>
      </c>
      <c r="T3268" s="11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>(E3269/D3269) * 100</f>
        <v>102.1</v>
      </c>
      <c r="P3269" s="15">
        <f>(E3269/L3269)</f>
        <v>53.177083333333336</v>
      </c>
      <c r="Q3269" t="str">
        <f>MID(N3269,1,FIND("/",N3269)-1)</f>
        <v>theater</v>
      </c>
      <c r="R3269" t="str">
        <f>MID(N3269,FIND("/",N3269)+1,LEN(N3269))</f>
        <v>plays</v>
      </c>
      <c r="S3269" s="10">
        <f>(((J3269/60)/60)/24)+DATE(1970,1,1)</f>
        <v>42172.757638888885</v>
      </c>
      <c r="T3269" s="11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>(E3270/D3270) * 100</f>
        <v>128</v>
      </c>
      <c r="P3270" s="15">
        <f>(E3270/L3270)</f>
        <v>60.952380952380949</v>
      </c>
      <c r="Q3270" t="str">
        <f>MID(N3270,1,FIND("/",N3270)-1)</f>
        <v>theater</v>
      </c>
      <c r="R3270" t="str">
        <f>MID(N3270,FIND("/",N3270)+1,LEN(N3270))</f>
        <v>plays</v>
      </c>
      <c r="S3270" s="10">
        <f>(((J3270/60)/60)/24)+DATE(1970,1,1)</f>
        <v>42590.90425925926</v>
      </c>
      <c r="T3270" s="11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>(E3271/D3271) * 100</f>
        <v>101.49999999999999</v>
      </c>
      <c r="P3271" s="15">
        <f>(E3271/L3271)</f>
        <v>116</v>
      </c>
      <c r="Q3271" t="str">
        <f>MID(N3271,1,FIND("/",N3271)-1)</f>
        <v>theater</v>
      </c>
      <c r="R3271" t="str">
        <f>MID(N3271,FIND("/",N3271)+1,LEN(N3271))</f>
        <v>plays</v>
      </c>
      <c r="S3271" s="10">
        <f>(((J3271/60)/60)/24)+DATE(1970,1,1)</f>
        <v>42137.395798611105</v>
      </c>
      <c r="T3271" s="11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>(E3272/D3272) * 100</f>
        <v>101.66666666666666</v>
      </c>
      <c r="P3272" s="15">
        <f>(E3272/L3272)</f>
        <v>61</v>
      </c>
      <c r="Q3272" t="str">
        <f>MID(N3272,1,FIND("/",N3272)-1)</f>
        <v>theater</v>
      </c>
      <c r="R3272" t="str">
        <f>MID(N3272,FIND("/",N3272)+1,LEN(N3272))</f>
        <v>plays</v>
      </c>
      <c r="S3272" s="10">
        <f>(((J3272/60)/60)/24)+DATE(1970,1,1)</f>
        <v>42167.533159722225</v>
      </c>
      <c r="T3272" s="11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>(E3273/D3273) * 100</f>
        <v>130</v>
      </c>
      <c r="P3273" s="15">
        <f>(E3273/L3273)</f>
        <v>38.235294117647058</v>
      </c>
      <c r="Q3273" t="str">
        <f>MID(N3273,1,FIND("/",N3273)-1)</f>
        <v>theater</v>
      </c>
      <c r="R3273" t="str">
        <f>MID(N3273,FIND("/",N3273)+1,LEN(N3273))</f>
        <v>plays</v>
      </c>
      <c r="S3273" s="10">
        <f>(((J3273/60)/60)/24)+DATE(1970,1,1)</f>
        <v>41915.437210648146</v>
      </c>
      <c r="T3273" s="11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>(E3274/D3274) * 100</f>
        <v>154.43</v>
      </c>
      <c r="P3274" s="15">
        <f>(E3274/L3274)</f>
        <v>106.50344827586207</v>
      </c>
      <c r="Q3274" t="str">
        <f>MID(N3274,1,FIND("/",N3274)-1)</f>
        <v>theater</v>
      </c>
      <c r="R3274" t="str">
        <f>MID(N3274,FIND("/",N3274)+1,LEN(N3274))</f>
        <v>plays</v>
      </c>
      <c r="S3274" s="10">
        <f>(((J3274/60)/60)/24)+DATE(1970,1,1)</f>
        <v>42284.500104166669</v>
      </c>
      <c r="T3274" s="11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>(E3275/D3275) * 100</f>
        <v>107.4</v>
      </c>
      <c r="P3275" s="15">
        <f>(E3275/L3275)</f>
        <v>204.57142857142858</v>
      </c>
      <c r="Q3275" t="str">
        <f>MID(N3275,1,FIND("/",N3275)-1)</f>
        <v>theater</v>
      </c>
      <c r="R3275" t="str">
        <f>MID(N3275,FIND("/",N3275)+1,LEN(N3275))</f>
        <v>plays</v>
      </c>
      <c r="S3275" s="10">
        <f>(((J3275/60)/60)/24)+DATE(1970,1,1)</f>
        <v>42611.801412037035</v>
      </c>
      <c r="T3275" s="11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>(E3276/D3276) * 100</f>
        <v>101.32258064516128</v>
      </c>
      <c r="P3276" s="15">
        <f>(E3276/L3276)</f>
        <v>54.912587412587413</v>
      </c>
      <c r="Q3276" t="str">
        <f>MID(N3276,1,FIND("/",N3276)-1)</f>
        <v>theater</v>
      </c>
      <c r="R3276" t="str">
        <f>MID(N3276,FIND("/",N3276)+1,LEN(N3276))</f>
        <v>plays</v>
      </c>
      <c r="S3276" s="10">
        <f>(((J3276/60)/60)/24)+DATE(1970,1,1)</f>
        <v>42400.704537037032</v>
      </c>
      <c r="T3276" s="11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>(E3277/D3277) * 100</f>
        <v>100.27777777777777</v>
      </c>
      <c r="P3277" s="15">
        <f>(E3277/L3277)</f>
        <v>150.41666666666666</v>
      </c>
      <c r="Q3277" t="str">
        <f>MID(N3277,1,FIND("/",N3277)-1)</f>
        <v>theater</v>
      </c>
      <c r="R3277" t="str">
        <f>MID(N3277,FIND("/",N3277)+1,LEN(N3277))</f>
        <v>plays</v>
      </c>
      <c r="S3277" s="10">
        <f>(((J3277/60)/60)/24)+DATE(1970,1,1)</f>
        <v>42017.88045138889</v>
      </c>
      <c r="T3277" s="11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>(E3278/D3278) * 100</f>
        <v>116.84444444444443</v>
      </c>
      <c r="P3278" s="15">
        <f>(E3278/L3278)</f>
        <v>52.58</v>
      </c>
      <c r="Q3278" t="str">
        <f>MID(N3278,1,FIND("/",N3278)-1)</f>
        <v>theater</v>
      </c>
      <c r="R3278" t="str">
        <f>MID(N3278,FIND("/",N3278)+1,LEN(N3278))</f>
        <v>plays</v>
      </c>
      <c r="S3278" s="10">
        <f>(((J3278/60)/60)/24)+DATE(1970,1,1)</f>
        <v>42426.949988425928</v>
      </c>
      <c r="T3278" s="11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>(E3279/D3279) * 100</f>
        <v>108.60000000000001</v>
      </c>
      <c r="P3279" s="15">
        <f>(E3279/L3279)</f>
        <v>54.3</v>
      </c>
      <c r="Q3279" t="str">
        <f>MID(N3279,1,FIND("/",N3279)-1)</f>
        <v>theater</v>
      </c>
      <c r="R3279" t="str">
        <f>MID(N3279,FIND("/",N3279)+1,LEN(N3279))</f>
        <v>plays</v>
      </c>
      <c r="S3279" s="10">
        <f>(((J3279/60)/60)/24)+DATE(1970,1,1)</f>
        <v>41931.682939814818</v>
      </c>
      <c r="T3279" s="11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>(E3280/D3280) * 100</f>
        <v>103.4</v>
      </c>
      <c r="P3280" s="15">
        <f>(E3280/L3280)</f>
        <v>76.029411764705884</v>
      </c>
      <c r="Q3280" t="str">
        <f>MID(N3280,1,FIND("/",N3280)-1)</f>
        <v>theater</v>
      </c>
      <c r="R3280" t="str">
        <f>MID(N3280,FIND("/",N3280)+1,LEN(N3280))</f>
        <v>plays</v>
      </c>
      <c r="S3280" s="10">
        <f>(((J3280/60)/60)/24)+DATE(1970,1,1)</f>
        <v>42124.848414351851</v>
      </c>
      <c r="T3280" s="11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>(E3281/D3281) * 100</f>
        <v>114.27586206896552</v>
      </c>
      <c r="P3281" s="15">
        <f>(E3281/L3281)</f>
        <v>105.2063492063492</v>
      </c>
      <c r="Q3281" t="str">
        <f>MID(N3281,1,FIND("/",N3281)-1)</f>
        <v>theater</v>
      </c>
      <c r="R3281" t="str">
        <f>MID(N3281,FIND("/",N3281)+1,LEN(N3281))</f>
        <v>plays</v>
      </c>
      <c r="S3281" s="10">
        <f>(((J3281/60)/60)/24)+DATE(1970,1,1)</f>
        <v>42431.102534722217</v>
      </c>
      <c r="T3281" s="11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>(E3282/D3282) * 100</f>
        <v>103</v>
      </c>
      <c r="P3282" s="15">
        <f>(E3282/L3282)</f>
        <v>68.666666666666671</v>
      </c>
      <c r="Q3282" t="str">
        <f>MID(N3282,1,FIND("/",N3282)-1)</f>
        <v>theater</v>
      </c>
      <c r="R3282" t="str">
        <f>MID(N3282,FIND("/",N3282)+1,LEN(N3282))</f>
        <v>plays</v>
      </c>
      <c r="S3282" s="10">
        <f>(((J3282/60)/60)/24)+DATE(1970,1,1)</f>
        <v>42121.756921296299</v>
      </c>
      <c r="T3282" s="11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>(E3283/D3283) * 100</f>
        <v>121.6</v>
      </c>
      <c r="P3283" s="15">
        <f>(E3283/L3283)</f>
        <v>129.36170212765958</v>
      </c>
      <c r="Q3283" t="str">
        <f>MID(N3283,1,FIND("/",N3283)-1)</f>
        <v>theater</v>
      </c>
      <c r="R3283" t="str">
        <f>MID(N3283,FIND("/",N3283)+1,LEN(N3283))</f>
        <v>plays</v>
      </c>
      <c r="S3283" s="10">
        <f>(((J3283/60)/60)/24)+DATE(1970,1,1)</f>
        <v>42219.019733796296</v>
      </c>
      <c r="T3283" s="11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>(E3284/D3284) * 100</f>
        <v>102.6467741935484</v>
      </c>
      <c r="P3284" s="15">
        <f>(E3284/L3284)</f>
        <v>134.26371308016877</v>
      </c>
      <c r="Q3284" t="str">
        <f>MID(N3284,1,FIND("/",N3284)-1)</f>
        <v>theater</v>
      </c>
      <c r="R3284" t="str">
        <f>MID(N3284,FIND("/",N3284)+1,LEN(N3284))</f>
        <v>plays</v>
      </c>
      <c r="S3284" s="10">
        <f>(((J3284/60)/60)/24)+DATE(1970,1,1)</f>
        <v>42445.19430555556</v>
      </c>
      <c r="T3284" s="11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>(E3285/D3285) * 100</f>
        <v>104.75000000000001</v>
      </c>
      <c r="P3285" s="15">
        <f>(E3285/L3285)</f>
        <v>17.829787234042552</v>
      </c>
      <c r="Q3285" t="str">
        <f>MID(N3285,1,FIND("/",N3285)-1)</f>
        <v>theater</v>
      </c>
      <c r="R3285" t="str">
        <f>MID(N3285,FIND("/",N3285)+1,LEN(N3285))</f>
        <v>plays</v>
      </c>
      <c r="S3285" s="10">
        <f>(((J3285/60)/60)/24)+DATE(1970,1,1)</f>
        <v>42379.74418981481</v>
      </c>
      <c r="T3285" s="11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>(E3286/D3286) * 100</f>
        <v>101.6</v>
      </c>
      <c r="P3286" s="15">
        <f>(E3286/L3286)</f>
        <v>203.2</v>
      </c>
      <c r="Q3286" t="str">
        <f>MID(N3286,1,FIND("/",N3286)-1)</f>
        <v>theater</v>
      </c>
      <c r="R3286" t="str">
        <f>MID(N3286,FIND("/",N3286)+1,LEN(N3286))</f>
        <v>plays</v>
      </c>
      <c r="S3286" s="10">
        <f>(((J3286/60)/60)/24)+DATE(1970,1,1)</f>
        <v>42380.884872685187</v>
      </c>
      <c r="T3286" s="11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>(E3287/D3287) * 100</f>
        <v>112.10242048409683</v>
      </c>
      <c r="P3287" s="15">
        <f>(E3287/L3287)</f>
        <v>69.18518518518519</v>
      </c>
      <c r="Q3287" t="str">
        <f>MID(N3287,1,FIND("/",N3287)-1)</f>
        <v>theater</v>
      </c>
      <c r="R3287" t="str">
        <f>MID(N3287,FIND("/",N3287)+1,LEN(N3287))</f>
        <v>plays</v>
      </c>
      <c r="S3287" s="10">
        <f>(((J3287/60)/60)/24)+DATE(1970,1,1)</f>
        <v>42762.942430555559</v>
      </c>
      <c r="T3287" s="11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>(E3288/D3288) * 100</f>
        <v>101.76666666666667</v>
      </c>
      <c r="P3288" s="15">
        <f>(E3288/L3288)</f>
        <v>125.12295081967213</v>
      </c>
      <c r="Q3288" t="str">
        <f>MID(N3288,1,FIND("/",N3288)-1)</f>
        <v>theater</v>
      </c>
      <c r="R3288" t="str">
        <f>MID(N3288,FIND("/",N3288)+1,LEN(N3288))</f>
        <v>plays</v>
      </c>
      <c r="S3288" s="10">
        <f>(((J3288/60)/60)/24)+DATE(1970,1,1)</f>
        <v>42567.840069444443</v>
      </c>
      <c r="T3288" s="11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>(E3289/D3289) * 100</f>
        <v>100</v>
      </c>
      <c r="P3289" s="15">
        <f>(E3289/L3289)</f>
        <v>73.529411764705884</v>
      </c>
      <c r="Q3289" t="str">
        <f>MID(N3289,1,FIND("/",N3289)-1)</f>
        <v>theater</v>
      </c>
      <c r="R3289" t="str">
        <f>MID(N3289,FIND("/",N3289)+1,LEN(N3289))</f>
        <v>plays</v>
      </c>
      <c r="S3289" s="10">
        <f>(((J3289/60)/60)/24)+DATE(1970,1,1)</f>
        <v>42311.750324074077</v>
      </c>
      <c r="T3289" s="11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>(E3290/D3290) * 100</f>
        <v>100.26489999999998</v>
      </c>
      <c r="P3290" s="15">
        <f>(E3290/L3290)</f>
        <v>48.437149758454105</v>
      </c>
      <c r="Q3290" t="str">
        <f>MID(N3290,1,FIND("/",N3290)-1)</f>
        <v>theater</v>
      </c>
      <c r="R3290" t="str">
        <f>MID(N3290,FIND("/",N3290)+1,LEN(N3290))</f>
        <v>plays</v>
      </c>
      <c r="S3290" s="10">
        <f>(((J3290/60)/60)/24)+DATE(1970,1,1)</f>
        <v>42505.774479166663</v>
      </c>
      <c r="T3290" s="11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>(E3291/D3291) * 100</f>
        <v>133.04200000000003</v>
      </c>
      <c r="P3291" s="15">
        <f>(E3291/L3291)</f>
        <v>26.608400000000003</v>
      </c>
      <c r="Q3291" t="str">
        <f>MID(N3291,1,FIND("/",N3291)-1)</f>
        <v>theater</v>
      </c>
      <c r="R3291" t="str">
        <f>MID(N3291,FIND("/",N3291)+1,LEN(N3291))</f>
        <v>plays</v>
      </c>
      <c r="S3291" s="10">
        <f>(((J3291/60)/60)/24)+DATE(1970,1,1)</f>
        <v>42758.368078703701</v>
      </c>
      <c r="T3291" s="11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>(E3292/D3292) * 100</f>
        <v>121.2</v>
      </c>
      <c r="P3292" s="15">
        <f>(E3292/L3292)</f>
        <v>33.666666666666664</v>
      </c>
      <c r="Q3292" t="str">
        <f>MID(N3292,1,FIND("/",N3292)-1)</f>
        <v>theater</v>
      </c>
      <c r="R3292" t="str">
        <f>MID(N3292,FIND("/",N3292)+1,LEN(N3292))</f>
        <v>plays</v>
      </c>
      <c r="S3292" s="10">
        <f>(((J3292/60)/60)/24)+DATE(1970,1,1)</f>
        <v>42775.51494212963</v>
      </c>
      <c r="T3292" s="11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>(E3293/D3293) * 100</f>
        <v>113.99999999999999</v>
      </c>
      <c r="P3293" s="15">
        <f>(E3293/L3293)</f>
        <v>40.714285714285715</v>
      </c>
      <c r="Q3293" t="str">
        <f>MID(N3293,1,FIND("/",N3293)-1)</f>
        <v>theater</v>
      </c>
      <c r="R3293" t="str">
        <f>MID(N3293,FIND("/",N3293)+1,LEN(N3293))</f>
        <v>plays</v>
      </c>
      <c r="S3293" s="10">
        <f>(((J3293/60)/60)/24)+DATE(1970,1,1)</f>
        <v>42232.702546296292</v>
      </c>
      <c r="T3293" s="11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>(E3294/D3294) * 100</f>
        <v>286.13861386138615</v>
      </c>
      <c r="P3294" s="15">
        <f>(E3294/L3294)</f>
        <v>19.266666666666666</v>
      </c>
      <c r="Q3294" t="str">
        <f>MID(N3294,1,FIND("/",N3294)-1)</f>
        <v>theater</v>
      </c>
      <c r="R3294" t="str">
        <f>MID(N3294,FIND("/",N3294)+1,LEN(N3294))</f>
        <v>plays</v>
      </c>
      <c r="S3294" s="10">
        <f>(((J3294/60)/60)/24)+DATE(1970,1,1)</f>
        <v>42282.770231481481</v>
      </c>
      <c r="T3294" s="11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>(E3295/D3295) * 100</f>
        <v>170.44444444444446</v>
      </c>
      <c r="P3295" s="15">
        <f>(E3295/L3295)</f>
        <v>84.285714285714292</v>
      </c>
      <c r="Q3295" t="str">
        <f>MID(N3295,1,FIND("/",N3295)-1)</f>
        <v>theater</v>
      </c>
      <c r="R3295" t="str">
        <f>MID(N3295,FIND("/",N3295)+1,LEN(N3295))</f>
        <v>plays</v>
      </c>
      <c r="S3295" s="10">
        <f>(((J3295/60)/60)/24)+DATE(1970,1,1)</f>
        <v>42768.425370370373</v>
      </c>
      <c r="T3295" s="11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>(E3296/D3296) * 100</f>
        <v>118.33333333333333</v>
      </c>
      <c r="P3296" s="15">
        <f>(E3296/L3296)</f>
        <v>29.583333333333332</v>
      </c>
      <c r="Q3296" t="str">
        <f>MID(N3296,1,FIND("/",N3296)-1)</f>
        <v>theater</v>
      </c>
      <c r="R3296" t="str">
        <f>MID(N3296,FIND("/",N3296)+1,LEN(N3296))</f>
        <v>plays</v>
      </c>
      <c r="S3296" s="10">
        <f>(((J3296/60)/60)/24)+DATE(1970,1,1)</f>
        <v>42141.541134259256</v>
      </c>
      <c r="T3296" s="11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>(E3297/D3297) * 100</f>
        <v>102.85857142857142</v>
      </c>
      <c r="P3297" s="15">
        <f>(E3297/L3297)</f>
        <v>26.667037037037037</v>
      </c>
      <c r="Q3297" t="str">
        <f>MID(N3297,1,FIND("/",N3297)-1)</f>
        <v>theater</v>
      </c>
      <c r="R3297" t="str">
        <f>MID(N3297,FIND("/",N3297)+1,LEN(N3297))</f>
        <v>plays</v>
      </c>
      <c r="S3297" s="10">
        <f>(((J3297/60)/60)/24)+DATE(1970,1,1)</f>
        <v>42609.442465277782</v>
      </c>
      <c r="T3297" s="11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>(E3298/D3298) * 100</f>
        <v>144.06666666666666</v>
      </c>
      <c r="P3298" s="15">
        <f>(E3298/L3298)</f>
        <v>45.978723404255319</v>
      </c>
      <c r="Q3298" t="str">
        <f>MID(N3298,1,FIND("/",N3298)-1)</f>
        <v>theater</v>
      </c>
      <c r="R3298" t="str">
        <f>MID(N3298,FIND("/",N3298)+1,LEN(N3298))</f>
        <v>plays</v>
      </c>
      <c r="S3298" s="10">
        <f>(((J3298/60)/60)/24)+DATE(1970,1,1)</f>
        <v>42309.756620370375</v>
      </c>
      <c r="T3298" s="11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>(E3299/D3299) * 100</f>
        <v>100.07272727272726</v>
      </c>
      <c r="P3299" s="15">
        <f>(E3299/L3299)</f>
        <v>125.09090909090909</v>
      </c>
      <c r="Q3299" t="str">
        <f>MID(N3299,1,FIND("/",N3299)-1)</f>
        <v>theater</v>
      </c>
      <c r="R3299" t="str">
        <f>MID(N3299,FIND("/",N3299)+1,LEN(N3299))</f>
        <v>plays</v>
      </c>
      <c r="S3299" s="10">
        <f>(((J3299/60)/60)/24)+DATE(1970,1,1)</f>
        <v>42193.771481481483</v>
      </c>
      <c r="T3299" s="11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>(E3300/D3300) * 100</f>
        <v>101.73</v>
      </c>
      <c r="P3300" s="15">
        <f>(E3300/L3300)</f>
        <v>141.29166666666666</v>
      </c>
      <c r="Q3300" t="str">
        <f>MID(N3300,1,FIND("/",N3300)-1)</f>
        <v>theater</v>
      </c>
      <c r="R3300" t="str">
        <f>MID(N3300,FIND("/",N3300)+1,LEN(N3300))</f>
        <v>plays</v>
      </c>
      <c r="S3300" s="10">
        <f>(((J3300/60)/60)/24)+DATE(1970,1,1)</f>
        <v>42239.957962962959</v>
      </c>
      <c r="T3300" s="11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>(E3301/D3301) * 100</f>
        <v>116.19999999999999</v>
      </c>
      <c r="P3301" s="15">
        <f>(E3301/L3301)</f>
        <v>55.333333333333336</v>
      </c>
      <c r="Q3301" t="str">
        <f>MID(N3301,1,FIND("/",N3301)-1)</f>
        <v>theater</v>
      </c>
      <c r="R3301" t="str">
        <f>MID(N3301,FIND("/",N3301)+1,LEN(N3301))</f>
        <v>plays</v>
      </c>
      <c r="S3301" s="10">
        <f>(((J3301/60)/60)/24)+DATE(1970,1,1)</f>
        <v>42261.917395833334</v>
      </c>
      <c r="T3301" s="11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>(E3302/D3302) * 100</f>
        <v>136.16666666666666</v>
      </c>
      <c r="P3302" s="15">
        <f>(E3302/L3302)</f>
        <v>46.420454545454547</v>
      </c>
      <c r="Q3302" t="str">
        <f>MID(N3302,1,FIND("/",N3302)-1)</f>
        <v>theater</v>
      </c>
      <c r="R3302" t="str">
        <f>MID(N3302,FIND("/",N3302)+1,LEN(N3302))</f>
        <v>plays</v>
      </c>
      <c r="S3302" s="10">
        <f>(((J3302/60)/60)/24)+DATE(1970,1,1)</f>
        <v>42102.743773148148</v>
      </c>
      <c r="T3302" s="11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>(E3303/D3303) * 100</f>
        <v>133.46666666666667</v>
      </c>
      <c r="P3303" s="15">
        <f>(E3303/L3303)</f>
        <v>57.2</v>
      </c>
      <c r="Q3303" t="str">
        <f>MID(N3303,1,FIND("/",N3303)-1)</f>
        <v>theater</v>
      </c>
      <c r="R3303" t="str">
        <f>MID(N3303,FIND("/",N3303)+1,LEN(N3303))</f>
        <v>plays</v>
      </c>
      <c r="S3303" s="10">
        <f>(((J3303/60)/60)/24)+DATE(1970,1,1)</f>
        <v>42538.73583333334</v>
      </c>
      <c r="T3303" s="11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>(E3304/D3304) * 100</f>
        <v>103.39285714285715</v>
      </c>
      <c r="P3304" s="15">
        <f>(E3304/L3304)</f>
        <v>173.7</v>
      </c>
      <c r="Q3304" t="str">
        <f>MID(N3304,1,FIND("/",N3304)-1)</f>
        <v>theater</v>
      </c>
      <c r="R3304" t="str">
        <f>MID(N3304,FIND("/",N3304)+1,LEN(N3304))</f>
        <v>plays</v>
      </c>
      <c r="S3304" s="10">
        <f>(((J3304/60)/60)/24)+DATE(1970,1,1)</f>
        <v>42681.35157407407</v>
      </c>
      <c r="T3304" s="11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>(E3305/D3305) * 100</f>
        <v>115.88888888888889</v>
      </c>
      <c r="P3305" s="15">
        <f>(E3305/L3305)</f>
        <v>59.6</v>
      </c>
      <c r="Q3305" t="str">
        <f>MID(N3305,1,FIND("/",N3305)-1)</f>
        <v>theater</v>
      </c>
      <c r="R3305" t="str">
        <f>MID(N3305,FIND("/",N3305)+1,LEN(N3305))</f>
        <v>plays</v>
      </c>
      <c r="S3305" s="10">
        <f>(((J3305/60)/60)/24)+DATE(1970,1,1)</f>
        <v>42056.65143518518</v>
      </c>
      <c r="T3305" s="11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>(E3306/D3306) * 100</f>
        <v>104.51666666666665</v>
      </c>
      <c r="P3306" s="15">
        <f>(E3306/L3306)</f>
        <v>89.585714285714289</v>
      </c>
      <c r="Q3306" t="str">
        <f>MID(N3306,1,FIND("/",N3306)-1)</f>
        <v>theater</v>
      </c>
      <c r="R3306" t="str">
        <f>MID(N3306,FIND("/",N3306)+1,LEN(N3306))</f>
        <v>plays</v>
      </c>
      <c r="S3306" s="10">
        <f>(((J3306/60)/60)/24)+DATE(1970,1,1)</f>
        <v>42696.624444444446</v>
      </c>
      <c r="T3306" s="11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>(E3307/D3307) * 100</f>
        <v>102.02500000000001</v>
      </c>
      <c r="P3307" s="15">
        <f>(E3307/L3307)</f>
        <v>204.05</v>
      </c>
      <c r="Q3307" t="str">
        <f>MID(N3307,1,FIND("/",N3307)-1)</f>
        <v>theater</v>
      </c>
      <c r="R3307" t="str">
        <f>MID(N3307,FIND("/",N3307)+1,LEN(N3307))</f>
        <v>plays</v>
      </c>
      <c r="S3307" s="10">
        <f>(((J3307/60)/60)/24)+DATE(1970,1,1)</f>
        <v>42186.855879629627</v>
      </c>
      <c r="T3307" s="11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>(E3308/D3308) * 100</f>
        <v>175.33333333333334</v>
      </c>
      <c r="P3308" s="15">
        <f>(E3308/L3308)</f>
        <v>48.703703703703702</v>
      </c>
      <c r="Q3308" t="str">
        <f>MID(N3308,1,FIND("/",N3308)-1)</f>
        <v>theater</v>
      </c>
      <c r="R3308" t="str">
        <f>MID(N3308,FIND("/",N3308)+1,LEN(N3308))</f>
        <v>plays</v>
      </c>
      <c r="S3308" s="10">
        <f>(((J3308/60)/60)/24)+DATE(1970,1,1)</f>
        <v>42493.219236111108</v>
      </c>
      <c r="T3308" s="11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>(E3309/D3309) * 100</f>
        <v>106.67999999999999</v>
      </c>
      <c r="P3309" s="15">
        <f>(E3309/L3309)</f>
        <v>53.339999999999996</v>
      </c>
      <c r="Q3309" t="str">
        <f>MID(N3309,1,FIND("/",N3309)-1)</f>
        <v>theater</v>
      </c>
      <c r="R3309" t="str">
        <f>MID(N3309,FIND("/",N3309)+1,LEN(N3309))</f>
        <v>plays</v>
      </c>
      <c r="S3309" s="10">
        <f>(((J3309/60)/60)/24)+DATE(1970,1,1)</f>
        <v>42475.057164351849</v>
      </c>
      <c r="T3309" s="11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>(E3310/D3310) * 100</f>
        <v>122.28571428571429</v>
      </c>
      <c r="P3310" s="15">
        <f>(E3310/L3310)</f>
        <v>75.087719298245617</v>
      </c>
      <c r="Q3310" t="str">
        <f>MID(N3310,1,FIND("/",N3310)-1)</f>
        <v>theater</v>
      </c>
      <c r="R3310" t="str">
        <f>MID(N3310,FIND("/",N3310)+1,LEN(N3310))</f>
        <v>plays</v>
      </c>
      <c r="S3310" s="10">
        <f>(((J3310/60)/60)/24)+DATE(1970,1,1)</f>
        <v>42452.876909722225</v>
      </c>
      <c r="T3310" s="11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>(E3311/D3311) * 100</f>
        <v>159.42857142857144</v>
      </c>
      <c r="P3311" s="15">
        <f>(E3311/L3311)</f>
        <v>18</v>
      </c>
      <c r="Q3311" t="str">
        <f>MID(N3311,1,FIND("/",N3311)-1)</f>
        <v>theater</v>
      </c>
      <c r="R3311" t="str">
        <f>MID(N3311,FIND("/",N3311)+1,LEN(N3311))</f>
        <v>plays</v>
      </c>
      <c r="S3311" s="10">
        <f>(((J3311/60)/60)/24)+DATE(1970,1,1)</f>
        <v>42628.650208333333</v>
      </c>
      <c r="T3311" s="11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>(E3312/D3312) * 100</f>
        <v>100.07692307692308</v>
      </c>
      <c r="P3312" s="15">
        <f>(E3312/L3312)</f>
        <v>209.83870967741936</v>
      </c>
      <c r="Q3312" t="str">
        <f>MID(N3312,1,FIND("/",N3312)-1)</f>
        <v>theater</v>
      </c>
      <c r="R3312" t="str">
        <f>MID(N3312,FIND("/",N3312)+1,LEN(N3312))</f>
        <v>plays</v>
      </c>
      <c r="S3312" s="10">
        <f>(((J3312/60)/60)/24)+DATE(1970,1,1)</f>
        <v>42253.928530092591</v>
      </c>
      <c r="T3312" s="11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>(E3313/D3313) * 100</f>
        <v>109.84</v>
      </c>
      <c r="P3313" s="15">
        <f>(E3313/L3313)</f>
        <v>61.022222222222226</v>
      </c>
      <c r="Q3313" t="str">
        <f>MID(N3313,1,FIND("/",N3313)-1)</f>
        <v>theater</v>
      </c>
      <c r="R3313" t="str">
        <f>MID(N3313,FIND("/",N3313)+1,LEN(N3313))</f>
        <v>plays</v>
      </c>
      <c r="S3313" s="10">
        <f>(((J3313/60)/60)/24)+DATE(1970,1,1)</f>
        <v>42264.29178240741</v>
      </c>
      <c r="T3313" s="11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>(E3314/D3314) * 100</f>
        <v>100.03999999999999</v>
      </c>
      <c r="P3314" s="15">
        <f>(E3314/L3314)</f>
        <v>61</v>
      </c>
      <c r="Q3314" t="str">
        <f>MID(N3314,1,FIND("/",N3314)-1)</f>
        <v>theater</v>
      </c>
      <c r="R3314" t="str">
        <f>MID(N3314,FIND("/",N3314)+1,LEN(N3314))</f>
        <v>plays</v>
      </c>
      <c r="S3314" s="10">
        <f>(((J3314/60)/60)/24)+DATE(1970,1,1)</f>
        <v>42664.809560185182</v>
      </c>
      <c r="T3314" s="11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>(E3315/D3315) * 100</f>
        <v>116.05000000000001</v>
      </c>
      <c r="P3315" s="15">
        <f>(E3315/L3315)</f>
        <v>80.034482758620683</v>
      </c>
      <c r="Q3315" t="str">
        <f>MID(N3315,1,FIND("/",N3315)-1)</f>
        <v>theater</v>
      </c>
      <c r="R3315" t="str">
        <f>MID(N3315,FIND("/",N3315)+1,LEN(N3315))</f>
        <v>plays</v>
      </c>
      <c r="S3315" s="10">
        <f>(((J3315/60)/60)/24)+DATE(1970,1,1)</f>
        <v>42382.244409722218</v>
      </c>
      <c r="T3315" s="11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>(E3316/D3316) * 100</f>
        <v>210.75</v>
      </c>
      <c r="P3316" s="15">
        <f>(E3316/L3316)</f>
        <v>29.068965517241381</v>
      </c>
      <c r="Q3316" t="str">
        <f>MID(N3316,1,FIND("/",N3316)-1)</f>
        <v>theater</v>
      </c>
      <c r="R3316" t="str">
        <f>MID(N3316,FIND("/",N3316)+1,LEN(N3316))</f>
        <v>plays</v>
      </c>
      <c r="S3316" s="10">
        <f>(((J3316/60)/60)/24)+DATE(1970,1,1)</f>
        <v>42105.267488425925</v>
      </c>
      <c r="T3316" s="11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>(E3317/D3317) * 100</f>
        <v>110.00000000000001</v>
      </c>
      <c r="P3317" s="15">
        <f>(E3317/L3317)</f>
        <v>49.438202247191015</v>
      </c>
      <c r="Q3317" t="str">
        <f>MID(N3317,1,FIND("/",N3317)-1)</f>
        <v>theater</v>
      </c>
      <c r="R3317" t="str">
        <f>MID(N3317,FIND("/",N3317)+1,LEN(N3317))</f>
        <v>plays</v>
      </c>
      <c r="S3317" s="10">
        <f>(((J3317/60)/60)/24)+DATE(1970,1,1)</f>
        <v>42466.303715277783</v>
      </c>
      <c r="T3317" s="11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>(E3318/D3318) * 100</f>
        <v>100.08673425918037</v>
      </c>
      <c r="P3318" s="15">
        <f>(E3318/L3318)</f>
        <v>93.977440000000001</v>
      </c>
      <c r="Q3318" t="str">
        <f>MID(N3318,1,FIND("/",N3318)-1)</f>
        <v>theater</v>
      </c>
      <c r="R3318" t="str">
        <f>MID(N3318,FIND("/",N3318)+1,LEN(N3318))</f>
        <v>plays</v>
      </c>
      <c r="S3318" s="10">
        <f>(((J3318/60)/60)/24)+DATE(1970,1,1)</f>
        <v>41826.871238425927</v>
      </c>
      <c r="T3318" s="11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>(E3319/D3319) * 100</f>
        <v>106.19047619047619</v>
      </c>
      <c r="P3319" s="15">
        <f>(E3319/L3319)</f>
        <v>61.944444444444443</v>
      </c>
      <c r="Q3319" t="str">
        <f>MID(N3319,1,FIND("/",N3319)-1)</f>
        <v>theater</v>
      </c>
      <c r="R3319" t="str">
        <f>MID(N3319,FIND("/",N3319)+1,LEN(N3319))</f>
        <v>plays</v>
      </c>
      <c r="S3319" s="10">
        <f>(((J3319/60)/60)/24)+DATE(1970,1,1)</f>
        <v>42499.039629629624</v>
      </c>
      <c r="T3319" s="11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>(E3320/D3320) * 100</f>
        <v>125.6</v>
      </c>
      <c r="P3320" s="15">
        <f>(E3320/L3320)</f>
        <v>78.5</v>
      </c>
      <c r="Q3320" t="str">
        <f>MID(N3320,1,FIND("/",N3320)-1)</f>
        <v>theater</v>
      </c>
      <c r="R3320" t="str">
        <f>MID(N3320,FIND("/",N3320)+1,LEN(N3320))</f>
        <v>plays</v>
      </c>
      <c r="S3320" s="10">
        <f>(((J3320/60)/60)/24)+DATE(1970,1,1)</f>
        <v>42431.302002314813</v>
      </c>
      <c r="T3320" s="11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>(E3321/D3321) * 100</f>
        <v>108</v>
      </c>
      <c r="P3321" s="15">
        <f>(E3321/L3321)</f>
        <v>33.75</v>
      </c>
      <c r="Q3321" t="str">
        <f>MID(N3321,1,FIND("/",N3321)-1)</f>
        <v>theater</v>
      </c>
      <c r="R3321" t="str">
        <f>MID(N3321,FIND("/",N3321)+1,LEN(N3321))</f>
        <v>plays</v>
      </c>
      <c r="S3321" s="10">
        <f>(((J3321/60)/60)/24)+DATE(1970,1,1)</f>
        <v>41990.585486111115</v>
      </c>
      <c r="T3321" s="11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>(E3322/D3322) * 100</f>
        <v>101</v>
      </c>
      <c r="P3322" s="15">
        <f>(E3322/L3322)</f>
        <v>66.44736842105263</v>
      </c>
      <c r="Q3322" t="str">
        <f>MID(N3322,1,FIND("/",N3322)-1)</f>
        <v>theater</v>
      </c>
      <c r="R3322" t="str">
        <f>MID(N3322,FIND("/",N3322)+1,LEN(N3322))</f>
        <v>plays</v>
      </c>
      <c r="S3322" s="10">
        <f>(((J3322/60)/60)/24)+DATE(1970,1,1)</f>
        <v>42513.045798611114</v>
      </c>
      <c r="T3322" s="11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>(E3323/D3323) * 100</f>
        <v>107.4</v>
      </c>
      <c r="P3323" s="15">
        <f>(E3323/L3323)</f>
        <v>35.799999999999997</v>
      </c>
      <c r="Q3323" t="str">
        <f>MID(N3323,1,FIND("/",N3323)-1)</f>
        <v>theater</v>
      </c>
      <c r="R3323" t="str">
        <f>MID(N3323,FIND("/",N3323)+1,LEN(N3323))</f>
        <v>plays</v>
      </c>
      <c r="S3323" s="10">
        <f>(((J3323/60)/60)/24)+DATE(1970,1,1)</f>
        <v>41914.100289351853</v>
      </c>
      <c r="T3323" s="11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>(E3324/D3324) * 100</f>
        <v>101.51515151515152</v>
      </c>
      <c r="P3324" s="15">
        <f>(E3324/L3324)</f>
        <v>145.65217391304347</v>
      </c>
      <c r="Q3324" t="str">
        <f>MID(N3324,1,FIND("/",N3324)-1)</f>
        <v>theater</v>
      </c>
      <c r="R3324" t="str">
        <f>MID(N3324,FIND("/",N3324)+1,LEN(N3324))</f>
        <v>plays</v>
      </c>
      <c r="S3324" s="10">
        <f>(((J3324/60)/60)/24)+DATE(1970,1,1)</f>
        <v>42521.010370370372</v>
      </c>
      <c r="T3324" s="11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>(E3325/D3325) * 100</f>
        <v>125.89999999999999</v>
      </c>
      <c r="P3325" s="15">
        <f>(E3325/L3325)</f>
        <v>25.693877551020407</v>
      </c>
      <c r="Q3325" t="str">
        <f>MID(N3325,1,FIND("/",N3325)-1)</f>
        <v>theater</v>
      </c>
      <c r="R3325" t="str">
        <f>MID(N3325,FIND("/",N3325)+1,LEN(N3325))</f>
        <v>plays</v>
      </c>
      <c r="S3325" s="10">
        <f>(((J3325/60)/60)/24)+DATE(1970,1,1)</f>
        <v>42608.36583333333</v>
      </c>
      <c r="T3325" s="11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>(E3326/D3326) * 100</f>
        <v>101.66666666666666</v>
      </c>
      <c r="P3326" s="15">
        <f>(E3326/L3326)</f>
        <v>152.5</v>
      </c>
      <c r="Q3326" t="str">
        <f>MID(N3326,1,FIND("/",N3326)-1)</f>
        <v>theater</v>
      </c>
      <c r="R3326" t="str">
        <f>MID(N3326,FIND("/",N3326)+1,LEN(N3326))</f>
        <v>plays</v>
      </c>
      <c r="S3326" s="10">
        <f>(((J3326/60)/60)/24)+DATE(1970,1,1)</f>
        <v>42512.58321759259</v>
      </c>
      <c r="T3326" s="11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>(E3327/D3327) * 100</f>
        <v>112.5</v>
      </c>
      <c r="P3327" s="15">
        <f>(E3327/L3327)</f>
        <v>30</v>
      </c>
      <c r="Q3327" t="str">
        <f>MID(N3327,1,FIND("/",N3327)-1)</f>
        <v>theater</v>
      </c>
      <c r="R3327" t="str">
        <f>MID(N3327,FIND("/",N3327)+1,LEN(N3327))</f>
        <v>plays</v>
      </c>
      <c r="S3327" s="10">
        <f>(((J3327/60)/60)/24)+DATE(1970,1,1)</f>
        <v>42064.785613425927</v>
      </c>
      <c r="T3327" s="11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>(E3328/D3328) * 100</f>
        <v>101.375</v>
      </c>
      <c r="P3328" s="15">
        <f>(E3328/L3328)</f>
        <v>142.28070175438597</v>
      </c>
      <c r="Q3328" t="str">
        <f>MID(N3328,1,FIND("/",N3328)-1)</f>
        <v>theater</v>
      </c>
      <c r="R3328" t="str">
        <f>MID(N3328,FIND("/",N3328)+1,LEN(N3328))</f>
        <v>plays</v>
      </c>
      <c r="S3328" s="10">
        <f>(((J3328/60)/60)/24)+DATE(1970,1,1)</f>
        <v>42041.714178240742</v>
      </c>
      <c r="T3328" s="11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>(E3329/D3329) * 100</f>
        <v>101.25</v>
      </c>
      <c r="P3329" s="15">
        <f>(E3329/L3329)</f>
        <v>24.545454545454547</v>
      </c>
      <c r="Q3329" t="str">
        <f>MID(N3329,1,FIND("/",N3329)-1)</f>
        <v>theater</v>
      </c>
      <c r="R3329" t="str">
        <f>MID(N3329,FIND("/",N3329)+1,LEN(N3329))</f>
        <v>plays</v>
      </c>
      <c r="S3329" s="10">
        <f>(((J3329/60)/60)/24)+DATE(1970,1,1)</f>
        <v>42468.374606481477</v>
      </c>
      <c r="T3329" s="11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>(E3330/D3330) * 100</f>
        <v>146.38888888888889</v>
      </c>
      <c r="P3330" s="15">
        <f>(E3330/L3330)</f>
        <v>292.77777777777777</v>
      </c>
      <c r="Q3330" t="str">
        <f>MID(N3330,1,FIND("/",N3330)-1)</f>
        <v>theater</v>
      </c>
      <c r="R3330" t="str">
        <f>MID(N3330,FIND("/",N3330)+1,LEN(N3330))</f>
        <v>plays</v>
      </c>
      <c r="S3330" s="10">
        <f>(((J3330/60)/60)/24)+DATE(1970,1,1)</f>
        <v>41822.57503472222</v>
      </c>
      <c r="T3330" s="11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>(E3331/D3331) * 100</f>
        <v>116.8</v>
      </c>
      <c r="P3331" s="15">
        <f>(E3331/L3331)</f>
        <v>44.92307692307692</v>
      </c>
      <c r="Q3331" t="str">
        <f>MID(N3331,1,FIND("/",N3331)-1)</f>
        <v>theater</v>
      </c>
      <c r="R3331" t="str">
        <f>MID(N3331,FIND("/",N3331)+1,LEN(N3331))</f>
        <v>plays</v>
      </c>
      <c r="S3331" s="10">
        <f>(((J3331/60)/60)/24)+DATE(1970,1,1)</f>
        <v>41837.323009259257</v>
      </c>
      <c r="T3331" s="11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>(E3332/D3332) * 100</f>
        <v>106.26666666666667</v>
      </c>
      <c r="P3332" s="15">
        <f>(E3332/L3332)</f>
        <v>23.10144927536232</v>
      </c>
      <c r="Q3332" t="str">
        <f>MID(N3332,1,FIND("/",N3332)-1)</f>
        <v>theater</v>
      </c>
      <c r="R3332" t="str">
        <f>MID(N3332,FIND("/",N3332)+1,LEN(N3332))</f>
        <v>plays</v>
      </c>
      <c r="S3332" s="10">
        <f>(((J3332/60)/60)/24)+DATE(1970,1,1)</f>
        <v>42065.887361111112</v>
      </c>
      <c r="T3332" s="11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>(E3333/D3333) * 100</f>
        <v>104.52</v>
      </c>
      <c r="P3333" s="15">
        <f>(E3333/L3333)</f>
        <v>80.400000000000006</v>
      </c>
      <c r="Q3333" t="str">
        <f>MID(N3333,1,FIND("/",N3333)-1)</f>
        <v>theater</v>
      </c>
      <c r="R3333" t="str">
        <f>MID(N3333,FIND("/",N3333)+1,LEN(N3333))</f>
        <v>plays</v>
      </c>
      <c r="S3333" s="10">
        <f>(((J3333/60)/60)/24)+DATE(1970,1,1)</f>
        <v>42248.697754629626</v>
      </c>
      <c r="T3333" s="11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>(E3334/D3334) * 100</f>
        <v>100</v>
      </c>
      <c r="P3334" s="15">
        <f>(E3334/L3334)</f>
        <v>72.289156626506028</v>
      </c>
      <c r="Q3334" t="str">
        <f>MID(N3334,1,FIND("/",N3334)-1)</f>
        <v>theater</v>
      </c>
      <c r="R3334" t="str">
        <f>MID(N3334,FIND("/",N3334)+1,LEN(N3334))</f>
        <v>plays</v>
      </c>
      <c r="S3334" s="10">
        <f>(((J3334/60)/60)/24)+DATE(1970,1,1)</f>
        <v>41809.860300925924</v>
      </c>
      <c r="T3334" s="11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>(E3335/D3335) * 100</f>
        <v>104.57142857142858</v>
      </c>
      <c r="P3335" s="15">
        <f>(E3335/L3335)</f>
        <v>32.972972972972975</v>
      </c>
      <c r="Q3335" t="str">
        <f>MID(N3335,1,FIND("/",N3335)-1)</f>
        <v>theater</v>
      </c>
      <c r="R3335" t="str">
        <f>MID(N3335,FIND("/",N3335)+1,LEN(N3335))</f>
        <v>plays</v>
      </c>
      <c r="S3335" s="10">
        <f>(((J3335/60)/60)/24)+DATE(1970,1,1)</f>
        <v>42148.676851851851</v>
      </c>
      <c r="T3335" s="11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>(E3336/D3336) * 100</f>
        <v>138.62051149573753</v>
      </c>
      <c r="P3336" s="15">
        <f>(E3336/L3336)</f>
        <v>116.65217391304348</v>
      </c>
      <c r="Q3336" t="str">
        <f>MID(N3336,1,FIND("/",N3336)-1)</f>
        <v>theater</v>
      </c>
      <c r="R3336" t="str">
        <f>MID(N3336,FIND("/",N3336)+1,LEN(N3336))</f>
        <v>plays</v>
      </c>
      <c r="S3336" s="10">
        <f>(((J3336/60)/60)/24)+DATE(1970,1,1)</f>
        <v>42185.521087962959</v>
      </c>
      <c r="T3336" s="11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>(E3337/D3337) * 100</f>
        <v>100.32000000000001</v>
      </c>
      <c r="P3337" s="15">
        <f>(E3337/L3337)</f>
        <v>79.61904761904762</v>
      </c>
      <c r="Q3337" t="str">
        <f>MID(N3337,1,FIND("/",N3337)-1)</f>
        <v>theater</v>
      </c>
      <c r="R3337" t="str">
        <f>MID(N3337,FIND("/",N3337)+1,LEN(N3337))</f>
        <v>plays</v>
      </c>
      <c r="S3337" s="10">
        <f>(((J3337/60)/60)/24)+DATE(1970,1,1)</f>
        <v>41827.674143518518</v>
      </c>
      <c r="T3337" s="11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>(E3338/D3338) * 100</f>
        <v>100</v>
      </c>
      <c r="P3338" s="15">
        <f>(E3338/L3338)</f>
        <v>27.777777777777779</v>
      </c>
      <c r="Q3338" t="str">
        <f>MID(N3338,1,FIND("/",N3338)-1)</f>
        <v>theater</v>
      </c>
      <c r="R3338" t="str">
        <f>MID(N3338,FIND("/",N3338)+1,LEN(N3338))</f>
        <v>plays</v>
      </c>
      <c r="S3338" s="10">
        <f>(((J3338/60)/60)/24)+DATE(1970,1,1)</f>
        <v>42437.398680555561</v>
      </c>
      <c r="T3338" s="11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>(E3339/D3339) * 100</f>
        <v>110.2</v>
      </c>
      <c r="P3339" s="15">
        <f>(E3339/L3339)</f>
        <v>81.029411764705884</v>
      </c>
      <c r="Q3339" t="str">
        <f>MID(N3339,1,FIND("/",N3339)-1)</f>
        <v>theater</v>
      </c>
      <c r="R3339" t="str">
        <f>MID(N3339,FIND("/",N3339)+1,LEN(N3339))</f>
        <v>plays</v>
      </c>
      <c r="S3339" s="10">
        <f>(((J3339/60)/60)/24)+DATE(1970,1,1)</f>
        <v>41901.282025462962</v>
      </c>
      <c r="T3339" s="11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>(E3340/D3340) * 100</f>
        <v>102.18</v>
      </c>
      <c r="P3340" s="15">
        <f>(E3340/L3340)</f>
        <v>136.84821428571428</v>
      </c>
      <c r="Q3340" t="str">
        <f>MID(N3340,1,FIND("/",N3340)-1)</f>
        <v>theater</v>
      </c>
      <c r="R3340" t="str">
        <f>MID(N3340,FIND("/",N3340)+1,LEN(N3340))</f>
        <v>plays</v>
      </c>
      <c r="S3340" s="10">
        <f>(((J3340/60)/60)/24)+DATE(1970,1,1)</f>
        <v>42769.574999999997</v>
      </c>
      <c r="T3340" s="11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>(E3341/D3341) * 100</f>
        <v>104.35000000000001</v>
      </c>
      <c r="P3341" s="15">
        <f>(E3341/L3341)</f>
        <v>177.61702127659575</v>
      </c>
      <c r="Q3341" t="str">
        <f>MID(N3341,1,FIND("/",N3341)-1)</f>
        <v>theater</v>
      </c>
      <c r="R3341" t="str">
        <f>MID(N3341,FIND("/",N3341)+1,LEN(N3341))</f>
        <v>plays</v>
      </c>
      <c r="S3341" s="10">
        <f>(((J3341/60)/60)/24)+DATE(1970,1,1)</f>
        <v>42549.665717592594</v>
      </c>
      <c r="T3341" s="11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>(E3342/D3342) * 100</f>
        <v>138.16666666666666</v>
      </c>
      <c r="P3342" s="15">
        <f>(E3342/L3342)</f>
        <v>109.07894736842105</v>
      </c>
      <c r="Q3342" t="str">
        <f>MID(N3342,1,FIND("/",N3342)-1)</f>
        <v>theater</v>
      </c>
      <c r="R3342" t="str">
        <f>MID(N3342,FIND("/",N3342)+1,LEN(N3342))</f>
        <v>plays</v>
      </c>
      <c r="S3342" s="10">
        <f>(((J3342/60)/60)/24)+DATE(1970,1,1)</f>
        <v>42685.974004629628</v>
      </c>
      <c r="T3342" s="11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>(E3343/D3343) * 100</f>
        <v>100</v>
      </c>
      <c r="P3343" s="15">
        <f>(E3343/L3343)</f>
        <v>119.64285714285714</v>
      </c>
      <c r="Q3343" t="str">
        <f>MID(N3343,1,FIND("/",N3343)-1)</f>
        <v>theater</v>
      </c>
      <c r="R3343" t="str">
        <f>MID(N3343,FIND("/",N3343)+1,LEN(N3343))</f>
        <v>plays</v>
      </c>
      <c r="S3343" s="10">
        <f>(((J3343/60)/60)/24)+DATE(1970,1,1)</f>
        <v>42510.798854166671</v>
      </c>
      <c r="T3343" s="11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>(E3344/D3344) * 100</f>
        <v>101.66666666666666</v>
      </c>
      <c r="P3344" s="15">
        <f>(E3344/L3344)</f>
        <v>78.205128205128204</v>
      </c>
      <c r="Q3344" t="str">
        <f>MID(N3344,1,FIND("/",N3344)-1)</f>
        <v>theater</v>
      </c>
      <c r="R3344" t="str">
        <f>MID(N3344,FIND("/",N3344)+1,LEN(N3344))</f>
        <v>plays</v>
      </c>
      <c r="S3344" s="10">
        <f>(((J3344/60)/60)/24)+DATE(1970,1,1)</f>
        <v>42062.296412037031</v>
      </c>
      <c r="T3344" s="11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>(E3345/D3345) * 100</f>
        <v>171.42857142857142</v>
      </c>
      <c r="P3345" s="15">
        <f>(E3345/L3345)</f>
        <v>52.173913043478258</v>
      </c>
      <c r="Q3345" t="str">
        <f>MID(N3345,1,FIND("/",N3345)-1)</f>
        <v>theater</v>
      </c>
      <c r="R3345" t="str">
        <f>MID(N3345,FIND("/",N3345)+1,LEN(N3345))</f>
        <v>plays</v>
      </c>
      <c r="S3345" s="10">
        <f>(((J3345/60)/60)/24)+DATE(1970,1,1)</f>
        <v>42452.916481481487</v>
      </c>
      <c r="T3345" s="11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>(E3346/D3346) * 100</f>
        <v>101.44444444444444</v>
      </c>
      <c r="P3346" s="15">
        <f>(E3346/L3346)</f>
        <v>114.125</v>
      </c>
      <c r="Q3346" t="str">
        <f>MID(N3346,1,FIND("/",N3346)-1)</f>
        <v>theater</v>
      </c>
      <c r="R3346" t="str">
        <f>MID(N3346,FIND("/",N3346)+1,LEN(N3346))</f>
        <v>plays</v>
      </c>
      <c r="S3346" s="10">
        <f>(((J3346/60)/60)/24)+DATE(1970,1,1)</f>
        <v>41851.200150462959</v>
      </c>
      <c r="T3346" s="11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>(E3347/D3347) * 100</f>
        <v>130</v>
      </c>
      <c r="P3347" s="15">
        <f>(E3347/L3347)</f>
        <v>50</v>
      </c>
      <c r="Q3347" t="str">
        <f>MID(N3347,1,FIND("/",N3347)-1)</f>
        <v>theater</v>
      </c>
      <c r="R3347" t="str">
        <f>MID(N3347,FIND("/",N3347)+1,LEN(N3347))</f>
        <v>plays</v>
      </c>
      <c r="S3347" s="10">
        <f>(((J3347/60)/60)/24)+DATE(1970,1,1)</f>
        <v>42053.106111111112</v>
      </c>
      <c r="T3347" s="11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>(E3348/D3348) * 100</f>
        <v>110.00000000000001</v>
      </c>
      <c r="P3348" s="15">
        <f>(E3348/L3348)</f>
        <v>91.666666666666671</v>
      </c>
      <c r="Q3348" t="str">
        <f>MID(N3348,1,FIND("/",N3348)-1)</f>
        <v>theater</v>
      </c>
      <c r="R3348" t="str">
        <f>MID(N3348,FIND("/",N3348)+1,LEN(N3348))</f>
        <v>plays</v>
      </c>
      <c r="S3348" s="10">
        <f>(((J3348/60)/60)/24)+DATE(1970,1,1)</f>
        <v>42054.024421296301</v>
      </c>
      <c r="T3348" s="11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>(E3349/D3349) * 100</f>
        <v>119.44999999999999</v>
      </c>
      <c r="P3349" s="15">
        <f>(E3349/L3349)</f>
        <v>108.59090909090909</v>
      </c>
      <c r="Q3349" t="str">
        <f>MID(N3349,1,FIND("/",N3349)-1)</f>
        <v>theater</v>
      </c>
      <c r="R3349" t="str">
        <f>MID(N3349,FIND("/",N3349)+1,LEN(N3349))</f>
        <v>plays</v>
      </c>
      <c r="S3349" s="10">
        <f>(((J3349/60)/60)/24)+DATE(1970,1,1)</f>
        <v>42484.551550925928</v>
      </c>
      <c r="T3349" s="11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>(E3350/D3350) * 100</f>
        <v>100.2909090909091</v>
      </c>
      <c r="P3350" s="15">
        <f>(E3350/L3350)</f>
        <v>69.822784810126578</v>
      </c>
      <c r="Q3350" t="str">
        <f>MID(N3350,1,FIND("/",N3350)-1)</f>
        <v>theater</v>
      </c>
      <c r="R3350" t="str">
        <f>MID(N3350,FIND("/",N3350)+1,LEN(N3350))</f>
        <v>plays</v>
      </c>
      <c r="S3350" s="10">
        <f>(((J3350/60)/60)/24)+DATE(1970,1,1)</f>
        <v>42466.558796296296</v>
      </c>
      <c r="T3350" s="11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>(E3351/D3351) * 100</f>
        <v>153.4</v>
      </c>
      <c r="P3351" s="15">
        <f>(E3351/L3351)</f>
        <v>109.57142857142857</v>
      </c>
      <c r="Q3351" t="str">
        <f>MID(N3351,1,FIND("/",N3351)-1)</f>
        <v>theater</v>
      </c>
      <c r="R3351" t="str">
        <f>MID(N3351,FIND("/",N3351)+1,LEN(N3351))</f>
        <v>plays</v>
      </c>
      <c r="S3351" s="10">
        <f>(((J3351/60)/60)/24)+DATE(1970,1,1)</f>
        <v>42513.110787037032</v>
      </c>
      <c r="T3351" s="11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>(E3352/D3352) * 100</f>
        <v>104.42857142857143</v>
      </c>
      <c r="P3352" s="15">
        <f>(E3352/L3352)</f>
        <v>71.666666666666671</v>
      </c>
      <c r="Q3352" t="str">
        <f>MID(N3352,1,FIND("/",N3352)-1)</f>
        <v>theater</v>
      </c>
      <c r="R3352" t="str">
        <f>MID(N3352,FIND("/",N3352)+1,LEN(N3352))</f>
        <v>plays</v>
      </c>
      <c r="S3352" s="10">
        <f>(((J3352/60)/60)/24)+DATE(1970,1,1)</f>
        <v>42302.701516203699</v>
      </c>
      <c r="T3352" s="11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>(E3353/D3353) * 100</f>
        <v>101.1</v>
      </c>
      <c r="P3353" s="15">
        <f>(E3353/L3353)</f>
        <v>93.611111111111114</v>
      </c>
      <c r="Q3353" t="str">
        <f>MID(N3353,1,FIND("/",N3353)-1)</f>
        <v>theater</v>
      </c>
      <c r="R3353" t="str">
        <f>MID(N3353,FIND("/",N3353)+1,LEN(N3353))</f>
        <v>plays</v>
      </c>
      <c r="S3353" s="10">
        <f>(((J3353/60)/60)/24)+DATE(1970,1,1)</f>
        <v>41806.395428240743</v>
      </c>
      <c r="T3353" s="11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>(E3354/D3354) * 100</f>
        <v>107.52</v>
      </c>
      <c r="P3354" s="15">
        <f>(E3354/L3354)</f>
        <v>76.8</v>
      </c>
      <c r="Q3354" t="str">
        <f>MID(N3354,1,FIND("/",N3354)-1)</f>
        <v>theater</v>
      </c>
      <c r="R3354" t="str">
        <f>MID(N3354,FIND("/",N3354)+1,LEN(N3354))</f>
        <v>plays</v>
      </c>
      <c r="S3354" s="10">
        <f>(((J3354/60)/60)/24)+DATE(1970,1,1)</f>
        <v>42495.992800925931</v>
      </c>
      <c r="T3354" s="11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>(E3355/D3355) * 100</f>
        <v>315</v>
      </c>
      <c r="P3355" s="15">
        <f>(E3355/L3355)</f>
        <v>35.795454545454547</v>
      </c>
      <c r="Q3355" t="str">
        <f>MID(N3355,1,FIND("/",N3355)-1)</f>
        <v>theater</v>
      </c>
      <c r="R3355" t="str">
        <f>MID(N3355,FIND("/",N3355)+1,LEN(N3355))</f>
        <v>plays</v>
      </c>
      <c r="S3355" s="10">
        <f>(((J3355/60)/60)/24)+DATE(1970,1,1)</f>
        <v>42479.432291666672</v>
      </c>
      <c r="T3355" s="11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>(E3356/D3356) * 100</f>
        <v>101.93333333333334</v>
      </c>
      <c r="P3356" s="15">
        <f>(E3356/L3356)</f>
        <v>55.6</v>
      </c>
      <c r="Q3356" t="str">
        <f>MID(N3356,1,FIND("/",N3356)-1)</f>
        <v>theater</v>
      </c>
      <c r="R3356" t="str">
        <f>MID(N3356,FIND("/",N3356)+1,LEN(N3356))</f>
        <v>plays</v>
      </c>
      <c r="S3356" s="10">
        <f>(((J3356/60)/60)/24)+DATE(1970,1,1)</f>
        <v>42270.7269212963</v>
      </c>
      <c r="T3356" s="11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>(E3357/D3357) * 100</f>
        <v>126.28571428571429</v>
      </c>
      <c r="P3357" s="15">
        <f>(E3357/L3357)</f>
        <v>147.33333333333334</v>
      </c>
      <c r="Q3357" t="str">
        <f>MID(N3357,1,FIND("/",N3357)-1)</f>
        <v>theater</v>
      </c>
      <c r="R3357" t="str">
        <f>MID(N3357,FIND("/",N3357)+1,LEN(N3357))</f>
        <v>plays</v>
      </c>
      <c r="S3357" s="10">
        <f>(((J3357/60)/60)/24)+DATE(1970,1,1)</f>
        <v>42489.619525462964</v>
      </c>
      <c r="T3357" s="11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>(E3358/D3358) * 100</f>
        <v>101.4</v>
      </c>
      <c r="P3358" s="15">
        <f>(E3358/L3358)</f>
        <v>56.333333333333336</v>
      </c>
      <c r="Q3358" t="str">
        <f>MID(N3358,1,FIND("/",N3358)-1)</f>
        <v>theater</v>
      </c>
      <c r="R3358" t="str">
        <f>MID(N3358,FIND("/",N3358)+1,LEN(N3358))</f>
        <v>plays</v>
      </c>
      <c r="S3358" s="10">
        <f>(((J3358/60)/60)/24)+DATE(1970,1,1)</f>
        <v>42536.815648148149</v>
      </c>
      <c r="T3358" s="11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>(E3359/D3359) * 100</f>
        <v>101</v>
      </c>
      <c r="P3359" s="15">
        <f>(E3359/L3359)</f>
        <v>96.19047619047619</v>
      </c>
      <c r="Q3359" t="str">
        <f>MID(N3359,1,FIND("/",N3359)-1)</f>
        <v>theater</v>
      </c>
      <c r="R3359" t="str">
        <f>MID(N3359,FIND("/",N3359)+1,LEN(N3359))</f>
        <v>plays</v>
      </c>
      <c r="S3359" s="10">
        <f>(((J3359/60)/60)/24)+DATE(1970,1,1)</f>
        <v>41822.417939814812</v>
      </c>
      <c r="T3359" s="11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>(E3360/D3360) * 100</f>
        <v>102.99000000000001</v>
      </c>
      <c r="P3360" s="15">
        <f>(E3360/L3360)</f>
        <v>63.574074074074076</v>
      </c>
      <c r="Q3360" t="str">
        <f>MID(N3360,1,FIND("/",N3360)-1)</f>
        <v>theater</v>
      </c>
      <c r="R3360" t="str">
        <f>MID(N3360,FIND("/",N3360)+1,LEN(N3360))</f>
        <v>plays</v>
      </c>
      <c r="S3360" s="10">
        <f>(((J3360/60)/60)/24)+DATE(1970,1,1)</f>
        <v>41932.311099537037</v>
      </c>
      <c r="T3360" s="11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>(E3361/D3361) * 100</f>
        <v>106.25</v>
      </c>
      <c r="P3361" s="15">
        <f>(E3361/L3361)</f>
        <v>184.78260869565219</v>
      </c>
      <c r="Q3361" t="str">
        <f>MID(N3361,1,FIND("/",N3361)-1)</f>
        <v>theater</v>
      </c>
      <c r="R3361" t="str">
        <f>MID(N3361,FIND("/",N3361)+1,LEN(N3361))</f>
        <v>plays</v>
      </c>
      <c r="S3361" s="10">
        <f>(((J3361/60)/60)/24)+DATE(1970,1,1)</f>
        <v>42746.057106481487</v>
      </c>
      <c r="T3361" s="11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>(E3362/D3362) * 100</f>
        <v>101.37777777777779</v>
      </c>
      <c r="P3362" s="15">
        <f>(E3362/L3362)</f>
        <v>126.72222222222223</v>
      </c>
      <c r="Q3362" t="str">
        <f>MID(N3362,1,FIND("/",N3362)-1)</f>
        <v>theater</v>
      </c>
      <c r="R3362" t="str">
        <f>MID(N3362,FIND("/",N3362)+1,LEN(N3362))</f>
        <v>plays</v>
      </c>
      <c r="S3362" s="10">
        <f>(((J3362/60)/60)/24)+DATE(1970,1,1)</f>
        <v>42697.082673611112</v>
      </c>
      <c r="T3362" s="11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>(E3363/D3363) * 100</f>
        <v>113.46000000000001</v>
      </c>
      <c r="P3363" s="15">
        <f>(E3363/L3363)</f>
        <v>83.42647058823529</v>
      </c>
      <c r="Q3363" t="str">
        <f>MID(N3363,1,FIND("/",N3363)-1)</f>
        <v>theater</v>
      </c>
      <c r="R3363" t="str">
        <f>MID(N3363,FIND("/",N3363)+1,LEN(N3363))</f>
        <v>plays</v>
      </c>
      <c r="S3363" s="10">
        <f>(((J3363/60)/60)/24)+DATE(1970,1,1)</f>
        <v>41866.025347222225</v>
      </c>
      <c r="T3363" s="11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>(E3364/D3364) * 100</f>
        <v>218.00000000000003</v>
      </c>
      <c r="P3364" s="15">
        <f>(E3364/L3364)</f>
        <v>54.5</v>
      </c>
      <c r="Q3364" t="str">
        <f>MID(N3364,1,FIND("/",N3364)-1)</f>
        <v>theater</v>
      </c>
      <c r="R3364" t="str">
        <f>MID(N3364,FIND("/",N3364)+1,LEN(N3364))</f>
        <v>plays</v>
      </c>
      <c r="S3364" s="10">
        <f>(((J3364/60)/60)/24)+DATE(1970,1,1)</f>
        <v>42056.091631944444</v>
      </c>
      <c r="T3364" s="11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>(E3365/D3365) * 100</f>
        <v>101.41935483870968</v>
      </c>
      <c r="P3365" s="15">
        <f>(E3365/L3365)</f>
        <v>302.30769230769232</v>
      </c>
      <c r="Q3365" t="str">
        <f>MID(N3365,1,FIND("/",N3365)-1)</f>
        <v>theater</v>
      </c>
      <c r="R3365" t="str">
        <f>MID(N3365,FIND("/",N3365)+1,LEN(N3365))</f>
        <v>plays</v>
      </c>
      <c r="S3365" s="10">
        <f>(((J3365/60)/60)/24)+DATE(1970,1,1)</f>
        <v>41851.771354166667</v>
      </c>
      <c r="T3365" s="11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>(E3366/D3366) * 100</f>
        <v>105.93333333333332</v>
      </c>
      <c r="P3366" s="15">
        <f>(E3366/L3366)</f>
        <v>44.138888888888886</v>
      </c>
      <c r="Q3366" t="str">
        <f>MID(N3366,1,FIND("/",N3366)-1)</f>
        <v>theater</v>
      </c>
      <c r="R3366" t="str">
        <f>MID(N3366,FIND("/",N3366)+1,LEN(N3366))</f>
        <v>plays</v>
      </c>
      <c r="S3366" s="10">
        <f>(((J3366/60)/60)/24)+DATE(1970,1,1)</f>
        <v>42422.977418981478</v>
      </c>
      <c r="T3366" s="11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>(E3367/D3367) * 100</f>
        <v>104</v>
      </c>
      <c r="P3367" s="15">
        <f>(E3367/L3367)</f>
        <v>866.66666666666663</v>
      </c>
      <c r="Q3367" t="str">
        <f>MID(N3367,1,FIND("/",N3367)-1)</f>
        <v>theater</v>
      </c>
      <c r="R3367" t="str">
        <f>MID(N3367,FIND("/",N3367)+1,LEN(N3367))</f>
        <v>plays</v>
      </c>
      <c r="S3367" s="10">
        <f>(((J3367/60)/60)/24)+DATE(1970,1,1)</f>
        <v>42321.101759259262</v>
      </c>
      <c r="T3367" s="11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>(E3368/D3368) * 100</f>
        <v>221</v>
      </c>
      <c r="P3368" s="15">
        <f>(E3368/L3368)</f>
        <v>61.388888888888886</v>
      </c>
      <c r="Q3368" t="str">
        <f>MID(N3368,1,FIND("/",N3368)-1)</f>
        <v>theater</v>
      </c>
      <c r="R3368" t="str">
        <f>MID(N3368,FIND("/",N3368)+1,LEN(N3368))</f>
        <v>plays</v>
      </c>
      <c r="S3368" s="10">
        <f>(((J3368/60)/60)/24)+DATE(1970,1,1)</f>
        <v>42107.067557870367</v>
      </c>
      <c r="T3368" s="11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>(E3369/D3369) * 100</f>
        <v>118.66666666666667</v>
      </c>
      <c r="P3369" s="15">
        <f>(E3369/L3369)</f>
        <v>29.666666666666668</v>
      </c>
      <c r="Q3369" t="str">
        <f>MID(N3369,1,FIND("/",N3369)-1)</f>
        <v>theater</v>
      </c>
      <c r="R3369" t="str">
        <f>MID(N3369,FIND("/",N3369)+1,LEN(N3369))</f>
        <v>plays</v>
      </c>
      <c r="S3369" s="10">
        <f>(((J3369/60)/60)/24)+DATE(1970,1,1)</f>
        <v>42192.933958333335</v>
      </c>
      <c r="T3369" s="11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>(E3370/D3370) * 100</f>
        <v>104.60000000000001</v>
      </c>
      <c r="P3370" s="15">
        <f>(E3370/L3370)</f>
        <v>45.478260869565219</v>
      </c>
      <c r="Q3370" t="str">
        <f>MID(N3370,1,FIND("/",N3370)-1)</f>
        <v>theater</v>
      </c>
      <c r="R3370" t="str">
        <f>MID(N3370,FIND("/",N3370)+1,LEN(N3370))</f>
        <v>plays</v>
      </c>
      <c r="S3370" s="10">
        <f>(((J3370/60)/60)/24)+DATE(1970,1,1)</f>
        <v>41969.199756944443</v>
      </c>
      <c r="T3370" s="11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>(E3371/D3371) * 100</f>
        <v>103.89999999999999</v>
      </c>
      <c r="P3371" s="15">
        <f>(E3371/L3371)</f>
        <v>96.203703703703709</v>
      </c>
      <c r="Q3371" t="str">
        <f>MID(N3371,1,FIND("/",N3371)-1)</f>
        <v>theater</v>
      </c>
      <c r="R3371" t="str">
        <f>MID(N3371,FIND("/",N3371)+1,LEN(N3371))</f>
        <v>plays</v>
      </c>
      <c r="S3371" s="10">
        <f>(((J3371/60)/60)/24)+DATE(1970,1,1)</f>
        <v>42690.041435185187</v>
      </c>
      <c r="T3371" s="11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>(E3372/D3372) * 100</f>
        <v>117.73333333333333</v>
      </c>
      <c r="P3372" s="15">
        <f>(E3372/L3372)</f>
        <v>67.92307692307692</v>
      </c>
      <c r="Q3372" t="str">
        <f>MID(N3372,1,FIND("/",N3372)-1)</f>
        <v>theater</v>
      </c>
      <c r="R3372" t="str">
        <f>MID(N3372,FIND("/",N3372)+1,LEN(N3372))</f>
        <v>plays</v>
      </c>
      <c r="S3372" s="10">
        <f>(((J3372/60)/60)/24)+DATE(1970,1,1)</f>
        <v>42690.334317129629</v>
      </c>
      <c r="T3372" s="11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>(E3373/D3373) * 100</f>
        <v>138.5</v>
      </c>
      <c r="P3373" s="15">
        <f>(E3373/L3373)</f>
        <v>30.777777777777779</v>
      </c>
      <c r="Q3373" t="str">
        <f>MID(N3373,1,FIND("/",N3373)-1)</f>
        <v>theater</v>
      </c>
      <c r="R3373" t="str">
        <f>MID(N3373,FIND("/",N3373)+1,LEN(N3373))</f>
        <v>plays</v>
      </c>
      <c r="S3373" s="10">
        <f>(((J3373/60)/60)/24)+DATE(1970,1,1)</f>
        <v>42312.874594907407</v>
      </c>
      <c r="T3373" s="11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>(E3374/D3374) * 100</f>
        <v>103.49999999999999</v>
      </c>
      <c r="P3374" s="15">
        <f>(E3374/L3374)</f>
        <v>38.333333333333336</v>
      </c>
      <c r="Q3374" t="str">
        <f>MID(N3374,1,FIND("/",N3374)-1)</f>
        <v>theater</v>
      </c>
      <c r="R3374" t="str">
        <f>MID(N3374,FIND("/",N3374)+1,LEN(N3374))</f>
        <v>plays</v>
      </c>
      <c r="S3374" s="10">
        <f>(((J3374/60)/60)/24)+DATE(1970,1,1)</f>
        <v>41855.548101851848</v>
      </c>
      <c r="T3374" s="11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>(E3375/D3375) * 100</f>
        <v>100.25</v>
      </c>
      <c r="P3375" s="15">
        <f>(E3375/L3375)</f>
        <v>66.833333333333329</v>
      </c>
      <c r="Q3375" t="str">
        <f>MID(N3375,1,FIND("/",N3375)-1)</f>
        <v>theater</v>
      </c>
      <c r="R3375" t="str">
        <f>MID(N3375,FIND("/",N3375)+1,LEN(N3375))</f>
        <v>plays</v>
      </c>
      <c r="S3375" s="10">
        <f>(((J3375/60)/60)/24)+DATE(1970,1,1)</f>
        <v>42179.854629629626</v>
      </c>
      <c r="T3375" s="11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>(E3376/D3376) * 100</f>
        <v>106.57142857142856</v>
      </c>
      <c r="P3376" s="15">
        <f>(E3376/L3376)</f>
        <v>71.730769230769226</v>
      </c>
      <c r="Q3376" t="str">
        <f>MID(N3376,1,FIND("/",N3376)-1)</f>
        <v>theater</v>
      </c>
      <c r="R3376" t="str">
        <f>MID(N3376,FIND("/",N3376)+1,LEN(N3376))</f>
        <v>plays</v>
      </c>
      <c r="S3376" s="10">
        <f>(((J3376/60)/60)/24)+DATE(1970,1,1)</f>
        <v>42275.731666666667</v>
      </c>
      <c r="T3376" s="11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>(E3377/D3377) * 100</f>
        <v>100</v>
      </c>
      <c r="P3377" s="15">
        <f>(E3377/L3377)</f>
        <v>176.47058823529412</v>
      </c>
      <c r="Q3377" t="str">
        <f>MID(N3377,1,FIND("/",N3377)-1)</f>
        <v>theater</v>
      </c>
      <c r="R3377" t="str">
        <f>MID(N3377,FIND("/",N3377)+1,LEN(N3377))</f>
        <v>plays</v>
      </c>
      <c r="S3377" s="10">
        <f>(((J3377/60)/60)/24)+DATE(1970,1,1)</f>
        <v>41765.610798611109</v>
      </c>
      <c r="T3377" s="11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>(E3378/D3378) * 100</f>
        <v>100.01249999999999</v>
      </c>
      <c r="P3378" s="15">
        <f>(E3378/L3378)</f>
        <v>421.10526315789474</v>
      </c>
      <c r="Q3378" t="str">
        <f>MID(N3378,1,FIND("/",N3378)-1)</f>
        <v>theater</v>
      </c>
      <c r="R3378" t="str">
        <f>MID(N3378,FIND("/",N3378)+1,LEN(N3378))</f>
        <v>plays</v>
      </c>
      <c r="S3378" s="10">
        <f>(((J3378/60)/60)/24)+DATE(1970,1,1)</f>
        <v>42059.701319444444</v>
      </c>
      <c r="T3378" s="11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>(E3379/D3379) * 100</f>
        <v>101.05</v>
      </c>
      <c r="P3379" s="15">
        <f>(E3379/L3379)</f>
        <v>104.98701298701299</v>
      </c>
      <c r="Q3379" t="str">
        <f>MID(N3379,1,FIND("/",N3379)-1)</f>
        <v>theater</v>
      </c>
      <c r="R3379" t="str">
        <f>MID(N3379,FIND("/",N3379)+1,LEN(N3379))</f>
        <v>plays</v>
      </c>
      <c r="S3379" s="10">
        <f>(((J3379/60)/60)/24)+DATE(1970,1,1)</f>
        <v>42053.732627314821</v>
      </c>
      <c r="T3379" s="11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>(E3380/D3380) * 100</f>
        <v>107.63636363636364</v>
      </c>
      <c r="P3380" s="15">
        <f>(E3380/L3380)</f>
        <v>28.19047619047619</v>
      </c>
      <c r="Q3380" t="str">
        <f>MID(N3380,1,FIND("/",N3380)-1)</f>
        <v>theater</v>
      </c>
      <c r="R3380" t="str">
        <f>MID(N3380,FIND("/",N3380)+1,LEN(N3380))</f>
        <v>plays</v>
      </c>
      <c r="S3380" s="10">
        <f>(((J3380/60)/60)/24)+DATE(1970,1,1)</f>
        <v>41858.355393518519</v>
      </c>
      <c r="T3380" s="11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>(E3381/D3381) * 100</f>
        <v>103.64999999999999</v>
      </c>
      <c r="P3381" s="15">
        <f>(E3381/L3381)</f>
        <v>54.55263157894737</v>
      </c>
      <c r="Q3381" t="str">
        <f>MID(N3381,1,FIND("/",N3381)-1)</f>
        <v>theater</v>
      </c>
      <c r="R3381" t="str">
        <f>MID(N3381,FIND("/",N3381)+1,LEN(N3381))</f>
        <v>plays</v>
      </c>
      <c r="S3381" s="10">
        <f>(((J3381/60)/60)/24)+DATE(1970,1,1)</f>
        <v>42225.513888888891</v>
      </c>
      <c r="T3381" s="11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>(E3382/D3382) * 100</f>
        <v>104.43333333333334</v>
      </c>
      <c r="P3382" s="15">
        <f>(E3382/L3382)</f>
        <v>111.89285714285714</v>
      </c>
      <c r="Q3382" t="str">
        <f>MID(N3382,1,FIND("/",N3382)-1)</f>
        <v>theater</v>
      </c>
      <c r="R3382" t="str">
        <f>MID(N3382,FIND("/",N3382)+1,LEN(N3382))</f>
        <v>plays</v>
      </c>
      <c r="S3382" s="10">
        <f>(((J3382/60)/60)/24)+DATE(1970,1,1)</f>
        <v>41937.95344907407</v>
      </c>
      <c r="T3382" s="11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>(E3383/D3383) * 100</f>
        <v>102.25</v>
      </c>
      <c r="P3383" s="15">
        <f>(E3383/L3383)</f>
        <v>85.208333333333329</v>
      </c>
      <c r="Q3383" t="str">
        <f>MID(N3383,1,FIND("/",N3383)-1)</f>
        <v>theater</v>
      </c>
      <c r="R3383" t="str">
        <f>MID(N3383,FIND("/",N3383)+1,LEN(N3383))</f>
        <v>plays</v>
      </c>
      <c r="S3383" s="10">
        <f>(((J3383/60)/60)/24)+DATE(1970,1,1)</f>
        <v>42044.184988425928</v>
      </c>
      <c r="T3383" s="11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>(E3384/D3384) * 100</f>
        <v>100.74285714285713</v>
      </c>
      <c r="P3384" s="15">
        <f>(E3384/L3384)</f>
        <v>76.652173913043484</v>
      </c>
      <c r="Q3384" t="str">
        <f>MID(N3384,1,FIND("/",N3384)-1)</f>
        <v>theater</v>
      </c>
      <c r="R3384" t="str">
        <f>MID(N3384,FIND("/",N3384)+1,LEN(N3384))</f>
        <v>plays</v>
      </c>
      <c r="S3384" s="10">
        <f>(((J3384/60)/60)/24)+DATE(1970,1,1)</f>
        <v>42559.431203703702</v>
      </c>
      <c r="T3384" s="11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>(E3385/D3385) * 100</f>
        <v>111.71428571428572</v>
      </c>
      <c r="P3385" s="15">
        <f>(E3385/L3385)</f>
        <v>65.166666666666671</v>
      </c>
      <c r="Q3385" t="str">
        <f>MID(N3385,1,FIND("/",N3385)-1)</f>
        <v>theater</v>
      </c>
      <c r="R3385" t="str">
        <f>MID(N3385,FIND("/",N3385)+1,LEN(N3385))</f>
        <v>plays</v>
      </c>
      <c r="S3385" s="10">
        <f>(((J3385/60)/60)/24)+DATE(1970,1,1)</f>
        <v>42524.782638888893</v>
      </c>
      <c r="T3385" s="11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>(E3386/D3386) * 100</f>
        <v>100.01100000000001</v>
      </c>
      <c r="P3386" s="15">
        <f>(E3386/L3386)</f>
        <v>93.760312499999998</v>
      </c>
      <c r="Q3386" t="str">
        <f>MID(N3386,1,FIND("/",N3386)-1)</f>
        <v>theater</v>
      </c>
      <c r="R3386" t="str">
        <f>MID(N3386,FIND("/",N3386)+1,LEN(N3386))</f>
        <v>plays</v>
      </c>
      <c r="S3386" s="10">
        <f>(((J3386/60)/60)/24)+DATE(1970,1,1)</f>
        <v>42292.087592592594</v>
      </c>
      <c r="T3386" s="11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>(E3387/D3387) * 100</f>
        <v>100</v>
      </c>
      <c r="P3387" s="15">
        <f>(E3387/L3387)</f>
        <v>133.33333333333334</v>
      </c>
      <c r="Q3387" t="str">
        <f>MID(N3387,1,FIND("/",N3387)-1)</f>
        <v>theater</v>
      </c>
      <c r="R3387" t="str">
        <f>MID(N3387,FIND("/",N3387)+1,LEN(N3387))</f>
        <v>plays</v>
      </c>
      <c r="S3387" s="10">
        <f>(((J3387/60)/60)/24)+DATE(1970,1,1)</f>
        <v>41953.8675</v>
      </c>
      <c r="T3387" s="11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>(E3388/D3388) * 100</f>
        <v>105</v>
      </c>
      <c r="P3388" s="15">
        <f>(E3388/L3388)</f>
        <v>51.219512195121951</v>
      </c>
      <c r="Q3388" t="str">
        <f>MID(N3388,1,FIND("/",N3388)-1)</f>
        <v>theater</v>
      </c>
      <c r="R3388" t="str">
        <f>MID(N3388,FIND("/",N3388)+1,LEN(N3388))</f>
        <v>plays</v>
      </c>
      <c r="S3388" s="10">
        <f>(((J3388/60)/60)/24)+DATE(1970,1,1)</f>
        <v>41946.644745370373</v>
      </c>
      <c r="T3388" s="11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>(E3389/D3389) * 100</f>
        <v>116.86666666666667</v>
      </c>
      <c r="P3389" s="15">
        <f>(E3389/L3389)</f>
        <v>100.17142857142858</v>
      </c>
      <c r="Q3389" t="str">
        <f>MID(N3389,1,FIND("/",N3389)-1)</f>
        <v>theater</v>
      </c>
      <c r="R3389" t="str">
        <f>MID(N3389,FIND("/",N3389)+1,LEN(N3389))</f>
        <v>plays</v>
      </c>
      <c r="S3389" s="10">
        <f>(((J3389/60)/60)/24)+DATE(1970,1,1)</f>
        <v>41947.762592592589</v>
      </c>
      <c r="T3389" s="11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>(E3390/D3390) * 100</f>
        <v>103.8</v>
      </c>
      <c r="P3390" s="15">
        <f>(E3390/L3390)</f>
        <v>34.6</v>
      </c>
      <c r="Q3390" t="str">
        <f>MID(N3390,1,FIND("/",N3390)-1)</f>
        <v>theater</v>
      </c>
      <c r="R3390" t="str">
        <f>MID(N3390,FIND("/",N3390)+1,LEN(N3390))</f>
        <v>plays</v>
      </c>
      <c r="S3390" s="10">
        <f>(((J3390/60)/60)/24)+DATE(1970,1,1)</f>
        <v>42143.461122685185</v>
      </c>
      <c r="T3390" s="11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>(E3391/D3391) * 100</f>
        <v>114.5</v>
      </c>
      <c r="P3391" s="15">
        <f>(E3391/L3391)</f>
        <v>184.67741935483872</v>
      </c>
      <c r="Q3391" t="str">
        <f>MID(N3391,1,FIND("/",N3391)-1)</f>
        <v>theater</v>
      </c>
      <c r="R3391" t="str">
        <f>MID(N3391,FIND("/",N3391)+1,LEN(N3391))</f>
        <v>plays</v>
      </c>
      <c r="S3391" s="10">
        <f>(((J3391/60)/60)/24)+DATE(1970,1,1)</f>
        <v>42494.563449074078</v>
      </c>
      <c r="T3391" s="11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>(E3392/D3392) * 100</f>
        <v>102.4</v>
      </c>
      <c r="P3392" s="15">
        <f>(E3392/L3392)</f>
        <v>69.818181818181813</v>
      </c>
      <c r="Q3392" t="str">
        <f>MID(N3392,1,FIND("/",N3392)-1)</f>
        <v>theater</v>
      </c>
      <c r="R3392" t="str">
        <f>MID(N3392,FIND("/",N3392)+1,LEN(N3392))</f>
        <v>plays</v>
      </c>
      <c r="S3392" s="10">
        <f>(((J3392/60)/60)/24)+DATE(1970,1,1)</f>
        <v>41815.774826388886</v>
      </c>
      <c r="T3392" s="11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>(E3393/D3393) * 100</f>
        <v>223</v>
      </c>
      <c r="P3393" s="15">
        <f>(E3393/L3393)</f>
        <v>61.944444444444443</v>
      </c>
      <c r="Q3393" t="str">
        <f>MID(N3393,1,FIND("/",N3393)-1)</f>
        <v>theater</v>
      </c>
      <c r="R3393" t="str">
        <f>MID(N3393,FIND("/",N3393)+1,LEN(N3393))</f>
        <v>plays</v>
      </c>
      <c r="S3393" s="10">
        <f>(((J3393/60)/60)/24)+DATE(1970,1,1)</f>
        <v>41830.545694444445</v>
      </c>
      <c r="T3393" s="11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>(E3394/D3394) * 100</f>
        <v>100</v>
      </c>
      <c r="P3394" s="15">
        <f>(E3394/L3394)</f>
        <v>41.666666666666664</v>
      </c>
      <c r="Q3394" t="str">
        <f>MID(N3394,1,FIND("/",N3394)-1)</f>
        <v>theater</v>
      </c>
      <c r="R3394" t="str">
        <f>MID(N3394,FIND("/",N3394)+1,LEN(N3394))</f>
        <v>plays</v>
      </c>
      <c r="S3394" s="10">
        <f>(((J3394/60)/60)/24)+DATE(1970,1,1)</f>
        <v>42446.845543981486</v>
      </c>
      <c r="T3394" s="11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>(E3395/D3395) * 100</f>
        <v>105.80000000000001</v>
      </c>
      <c r="P3395" s="15">
        <f>(E3395/L3395)</f>
        <v>36.06818181818182</v>
      </c>
      <c r="Q3395" t="str">
        <f>MID(N3395,1,FIND("/",N3395)-1)</f>
        <v>theater</v>
      </c>
      <c r="R3395" t="str">
        <f>MID(N3395,FIND("/",N3395)+1,LEN(N3395))</f>
        <v>plays</v>
      </c>
      <c r="S3395" s="10">
        <f>(((J3395/60)/60)/24)+DATE(1970,1,1)</f>
        <v>41923.921643518523</v>
      </c>
      <c r="T3395" s="11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>(E3396/D3396) * 100</f>
        <v>142.36363636363635</v>
      </c>
      <c r="P3396" s="15">
        <f>(E3396/L3396)</f>
        <v>29</v>
      </c>
      <c r="Q3396" t="str">
        <f>MID(N3396,1,FIND("/",N3396)-1)</f>
        <v>theater</v>
      </c>
      <c r="R3396" t="str">
        <f>MID(N3396,FIND("/",N3396)+1,LEN(N3396))</f>
        <v>plays</v>
      </c>
      <c r="S3396" s="10">
        <f>(((J3396/60)/60)/24)+DATE(1970,1,1)</f>
        <v>41817.59542824074</v>
      </c>
      <c r="T3396" s="11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>(E3397/D3397) * 100</f>
        <v>184</v>
      </c>
      <c r="P3397" s="15">
        <f>(E3397/L3397)</f>
        <v>24.210526315789473</v>
      </c>
      <c r="Q3397" t="str">
        <f>MID(N3397,1,FIND("/",N3397)-1)</f>
        <v>theater</v>
      </c>
      <c r="R3397" t="str">
        <f>MID(N3397,FIND("/",N3397)+1,LEN(N3397))</f>
        <v>plays</v>
      </c>
      <c r="S3397" s="10">
        <f>(((J3397/60)/60)/24)+DATE(1970,1,1)</f>
        <v>42140.712314814817</v>
      </c>
      <c r="T3397" s="11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>(E3398/D3398) * 100</f>
        <v>104.33333333333333</v>
      </c>
      <c r="P3398" s="15">
        <f>(E3398/L3398)</f>
        <v>55.892857142857146</v>
      </c>
      <c r="Q3398" t="str">
        <f>MID(N3398,1,FIND("/",N3398)-1)</f>
        <v>theater</v>
      </c>
      <c r="R3398" t="str">
        <f>MID(N3398,FIND("/",N3398)+1,LEN(N3398))</f>
        <v>plays</v>
      </c>
      <c r="S3398" s="10">
        <f>(((J3398/60)/60)/24)+DATE(1970,1,1)</f>
        <v>41764.44663194444</v>
      </c>
      <c r="T3398" s="11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>(E3399/D3399) * 100</f>
        <v>112.00000000000001</v>
      </c>
      <c r="P3399" s="15">
        <f>(E3399/L3399)</f>
        <v>11.666666666666666</v>
      </c>
      <c r="Q3399" t="str">
        <f>MID(N3399,1,FIND("/",N3399)-1)</f>
        <v>theater</v>
      </c>
      <c r="R3399" t="str">
        <f>MID(N3399,FIND("/",N3399)+1,LEN(N3399))</f>
        <v>plays</v>
      </c>
      <c r="S3399" s="10">
        <f>(((J3399/60)/60)/24)+DATE(1970,1,1)</f>
        <v>42378.478344907402</v>
      </c>
      <c r="T3399" s="11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>(E3400/D3400) * 100</f>
        <v>111.07499999999999</v>
      </c>
      <c r="P3400" s="15">
        <f>(E3400/L3400)</f>
        <v>68.353846153846149</v>
      </c>
      <c r="Q3400" t="str">
        <f>MID(N3400,1,FIND("/",N3400)-1)</f>
        <v>theater</v>
      </c>
      <c r="R3400" t="str">
        <f>MID(N3400,FIND("/",N3400)+1,LEN(N3400))</f>
        <v>plays</v>
      </c>
      <c r="S3400" s="10">
        <f>(((J3400/60)/60)/24)+DATE(1970,1,1)</f>
        <v>41941.75203703704</v>
      </c>
      <c r="T3400" s="11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>(E3401/D3401) * 100</f>
        <v>103.75000000000001</v>
      </c>
      <c r="P3401" s="15">
        <f>(E3401/L3401)</f>
        <v>27.065217391304348</v>
      </c>
      <c r="Q3401" t="str">
        <f>MID(N3401,1,FIND("/",N3401)-1)</f>
        <v>theater</v>
      </c>
      <c r="R3401" t="str">
        <f>MID(N3401,FIND("/",N3401)+1,LEN(N3401))</f>
        <v>plays</v>
      </c>
      <c r="S3401" s="10">
        <f>(((J3401/60)/60)/24)+DATE(1970,1,1)</f>
        <v>42026.920428240745</v>
      </c>
      <c r="T3401" s="11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>(E3402/D3402) * 100</f>
        <v>100.41</v>
      </c>
      <c r="P3402" s="15">
        <f>(E3402/L3402)</f>
        <v>118.12941176470588</v>
      </c>
      <c r="Q3402" t="str">
        <f>MID(N3402,1,FIND("/",N3402)-1)</f>
        <v>theater</v>
      </c>
      <c r="R3402" t="str">
        <f>MID(N3402,FIND("/",N3402)+1,LEN(N3402))</f>
        <v>plays</v>
      </c>
      <c r="S3402" s="10">
        <f>(((J3402/60)/60)/24)+DATE(1970,1,1)</f>
        <v>41834.953865740739</v>
      </c>
      <c r="T3402" s="11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>(E3403/D3403) * 100</f>
        <v>101.86206896551724</v>
      </c>
      <c r="P3403" s="15">
        <f>(E3403/L3403)</f>
        <v>44.757575757575758</v>
      </c>
      <c r="Q3403" t="str">
        <f>MID(N3403,1,FIND("/",N3403)-1)</f>
        <v>theater</v>
      </c>
      <c r="R3403" t="str">
        <f>MID(N3403,FIND("/",N3403)+1,LEN(N3403))</f>
        <v>plays</v>
      </c>
      <c r="S3403" s="10">
        <f>(((J3403/60)/60)/24)+DATE(1970,1,1)</f>
        <v>42193.723912037036</v>
      </c>
      <c r="T3403" s="11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>(E3404/D3404) * 100</f>
        <v>109.76666666666665</v>
      </c>
      <c r="P3404" s="15">
        <f>(E3404/L3404)</f>
        <v>99.787878787878782</v>
      </c>
      <c r="Q3404" t="str">
        <f>MID(N3404,1,FIND("/",N3404)-1)</f>
        <v>theater</v>
      </c>
      <c r="R3404" t="str">
        <f>MID(N3404,FIND("/",N3404)+1,LEN(N3404))</f>
        <v>plays</v>
      </c>
      <c r="S3404" s="10">
        <f>(((J3404/60)/60)/24)+DATE(1970,1,1)</f>
        <v>42290.61855324074</v>
      </c>
      <c r="T3404" s="11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>(E3405/D3405) * 100</f>
        <v>100</v>
      </c>
      <c r="P3405" s="15">
        <f>(E3405/L3405)</f>
        <v>117.64705882352941</v>
      </c>
      <c r="Q3405" t="str">
        <f>MID(N3405,1,FIND("/",N3405)-1)</f>
        <v>theater</v>
      </c>
      <c r="R3405" t="str">
        <f>MID(N3405,FIND("/",N3405)+1,LEN(N3405))</f>
        <v>plays</v>
      </c>
      <c r="S3405" s="10">
        <f>(((J3405/60)/60)/24)+DATE(1970,1,1)</f>
        <v>42150.462083333332</v>
      </c>
      <c r="T3405" s="11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>(E3406/D3406) * 100</f>
        <v>122</v>
      </c>
      <c r="P3406" s="15">
        <f>(E3406/L3406)</f>
        <v>203.33333333333334</v>
      </c>
      <c r="Q3406" t="str">
        <f>MID(N3406,1,FIND("/",N3406)-1)</f>
        <v>theater</v>
      </c>
      <c r="R3406" t="str">
        <f>MID(N3406,FIND("/",N3406)+1,LEN(N3406))</f>
        <v>plays</v>
      </c>
      <c r="S3406" s="10">
        <f>(((J3406/60)/60)/24)+DATE(1970,1,1)</f>
        <v>42152.503495370373</v>
      </c>
      <c r="T3406" s="11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>(E3407/D3407) * 100</f>
        <v>137.57142857142856</v>
      </c>
      <c r="P3407" s="15">
        <f>(E3407/L3407)</f>
        <v>28.323529411764707</v>
      </c>
      <c r="Q3407" t="str">
        <f>MID(N3407,1,FIND("/",N3407)-1)</f>
        <v>theater</v>
      </c>
      <c r="R3407" t="str">
        <f>MID(N3407,FIND("/",N3407)+1,LEN(N3407))</f>
        <v>plays</v>
      </c>
      <c r="S3407" s="10">
        <f>(((J3407/60)/60)/24)+DATE(1970,1,1)</f>
        <v>42410.017199074078</v>
      </c>
      <c r="T3407" s="11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>(E3408/D3408) * 100</f>
        <v>100.31000000000002</v>
      </c>
      <c r="P3408" s="15">
        <f>(E3408/L3408)</f>
        <v>110.23076923076923</v>
      </c>
      <c r="Q3408" t="str">
        <f>MID(N3408,1,FIND("/",N3408)-1)</f>
        <v>theater</v>
      </c>
      <c r="R3408" t="str">
        <f>MID(N3408,FIND("/",N3408)+1,LEN(N3408))</f>
        <v>plays</v>
      </c>
      <c r="S3408" s="10">
        <f>(((J3408/60)/60)/24)+DATE(1970,1,1)</f>
        <v>41791.492777777778</v>
      </c>
      <c r="T3408" s="11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>(E3409/D3409) * 100</f>
        <v>107.1</v>
      </c>
      <c r="P3409" s="15">
        <f>(E3409/L3409)</f>
        <v>31.970149253731343</v>
      </c>
      <c r="Q3409" t="str">
        <f>MID(N3409,1,FIND("/",N3409)-1)</f>
        <v>theater</v>
      </c>
      <c r="R3409" t="str">
        <f>MID(N3409,FIND("/",N3409)+1,LEN(N3409))</f>
        <v>plays</v>
      </c>
      <c r="S3409" s="10">
        <f>(((J3409/60)/60)/24)+DATE(1970,1,1)</f>
        <v>41796.422326388885</v>
      </c>
      <c r="T3409" s="11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>(E3410/D3410) * 100</f>
        <v>211</v>
      </c>
      <c r="P3410" s="15">
        <f>(E3410/L3410)</f>
        <v>58.611111111111114</v>
      </c>
      <c r="Q3410" t="str">
        <f>MID(N3410,1,FIND("/",N3410)-1)</f>
        <v>theater</v>
      </c>
      <c r="R3410" t="str">
        <f>MID(N3410,FIND("/",N3410)+1,LEN(N3410))</f>
        <v>plays</v>
      </c>
      <c r="S3410" s="10">
        <f>(((J3410/60)/60)/24)+DATE(1970,1,1)</f>
        <v>41808.991944444446</v>
      </c>
      <c r="T3410" s="11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>(E3411/D3411) * 100</f>
        <v>123.6</v>
      </c>
      <c r="P3411" s="15">
        <f>(E3411/L3411)</f>
        <v>29.428571428571427</v>
      </c>
      <c r="Q3411" t="str">
        <f>MID(N3411,1,FIND("/",N3411)-1)</f>
        <v>theater</v>
      </c>
      <c r="R3411" t="str">
        <f>MID(N3411,FIND("/",N3411)+1,LEN(N3411))</f>
        <v>plays</v>
      </c>
      <c r="S3411" s="10">
        <f>(((J3411/60)/60)/24)+DATE(1970,1,1)</f>
        <v>42544.814328703709</v>
      </c>
      <c r="T3411" s="11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>(E3412/D3412) * 100</f>
        <v>108.5</v>
      </c>
      <c r="P3412" s="15">
        <f>(E3412/L3412)</f>
        <v>81.375</v>
      </c>
      <c r="Q3412" t="str">
        <f>MID(N3412,1,FIND("/",N3412)-1)</f>
        <v>theater</v>
      </c>
      <c r="R3412" t="str">
        <f>MID(N3412,FIND("/",N3412)+1,LEN(N3412))</f>
        <v>plays</v>
      </c>
      <c r="S3412" s="10">
        <f>(((J3412/60)/60)/24)+DATE(1970,1,1)</f>
        <v>42500.041550925926</v>
      </c>
      <c r="T3412" s="11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>(E3413/D3413) * 100</f>
        <v>103.56666666666668</v>
      </c>
      <c r="P3413" s="15">
        <f>(E3413/L3413)</f>
        <v>199.16666666666666</v>
      </c>
      <c r="Q3413" t="str">
        <f>MID(N3413,1,FIND("/",N3413)-1)</f>
        <v>theater</v>
      </c>
      <c r="R3413" t="str">
        <f>MID(N3413,FIND("/",N3413)+1,LEN(N3413))</f>
        <v>plays</v>
      </c>
      <c r="S3413" s="10">
        <f>(((J3413/60)/60)/24)+DATE(1970,1,1)</f>
        <v>42265.022824074069</v>
      </c>
      <c r="T3413" s="11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>(E3414/D3414) * 100</f>
        <v>100</v>
      </c>
      <c r="P3414" s="15">
        <f>(E3414/L3414)</f>
        <v>115.38461538461539</v>
      </c>
      <c r="Q3414" t="str">
        <f>MID(N3414,1,FIND("/",N3414)-1)</f>
        <v>theater</v>
      </c>
      <c r="R3414" t="str">
        <f>MID(N3414,FIND("/",N3414)+1,LEN(N3414))</f>
        <v>plays</v>
      </c>
      <c r="S3414" s="10">
        <f>(((J3414/60)/60)/24)+DATE(1970,1,1)</f>
        <v>41879.959050925929</v>
      </c>
      <c r="T3414" s="11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>(E3415/D3415) * 100</f>
        <v>130</v>
      </c>
      <c r="P3415" s="15">
        <f>(E3415/L3415)</f>
        <v>46.428571428571431</v>
      </c>
      <c r="Q3415" t="str">
        <f>MID(N3415,1,FIND("/",N3415)-1)</f>
        <v>theater</v>
      </c>
      <c r="R3415" t="str">
        <f>MID(N3415,FIND("/",N3415)+1,LEN(N3415))</f>
        <v>plays</v>
      </c>
      <c r="S3415" s="10">
        <f>(((J3415/60)/60)/24)+DATE(1970,1,1)</f>
        <v>42053.733078703706</v>
      </c>
      <c r="T3415" s="11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>(E3416/D3416) * 100</f>
        <v>103.49999999999999</v>
      </c>
      <c r="P3416" s="15">
        <f>(E3416/L3416)</f>
        <v>70.568181818181813</v>
      </c>
      <c r="Q3416" t="str">
        <f>MID(N3416,1,FIND("/",N3416)-1)</f>
        <v>theater</v>
      </c>
      <c r="R3416" t="str">
        <f>MID(N3416,FIND("/",N3416)+1,LEN(N3416))</f>
        <v>plays</v>
      </c>
      <c r="S3416" s="10">
        <f>(((J3416/60)/60)/24)+DATE(1970,1,1)</f>
        <v>42675.832465277781</v>
      </c>
      <c r="T3416" s="11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>(E3417/D3417) * 100</f>
        <v>100</v>
      </c>
      <c r="P3417" s="15">
        <f>(E3417/L3417)</f>
        <v>22.222222222222221</v>
      </c>
      <c r="Q3417" t="str">
        <f>MID(N3417,1,FIND("/",N3417)-1)</f>
        <v>theater</v>
      </c>
      <c r="R3417" t="str">
        <f>MID(N3417,FIND("/",N3417)+1,LEN(N3417))</f>
        <v>plays</v>
      </c>
      <c r="S3417" s="10">
        <f>(((J3417/60)/60)/24)+DATE(1970,1,1)</f>
        <v>42467.144166666665</v>
      </c>
      <c r="T3417" s="11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>(E3418/D3418) * 100</f>
        <v>119.6</v>
      </c>
      <c r="P3418" s="15">
        <f>(E3418/L3418)</f>
        <v>159.46666666666667</v>
      </c>
      <c r="Q3418" t="str">
        <f>MID(N3418,1,FIND("/",N3418)-1)</f>
        <v>theater</v>
      </c>
      <c r="R3418" t="str">
        <f>MID(N3418,FIND("/",N3418)+1,LEN(N3418))</f>
        <v>plays</v>
      </c>
      <c r="S3418" s="10">
        <f>(((J3418/60)/60)/24)+DATE(1970,1,1)</f>
        <v>42089.412557870368</v>
      </c>
      <c r="T3418" s="11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>(E3419/D3419) * 100</f>
        <v>100.00058823529412</v>
      </c>
      <c r="P3419" s="15">
        <f>(E3419/L3419)</f>
        <v>37.777999999999999</v>
      </c>
      <c r="Q3419" t="str">
        <f>MID(N3419,1,FIND("/",N3419)-1)</f>
        <v>theater</v>
      </c>
      <c r="R3419" t="str">
        <f>MID(N3419,FIND("/",N3419)+1,LEN(N3419))</f>
        <v>plays</v>
      </c>
      <c r="S3419" s="10">
        <f>(((J3419/60)/60)/24)+DATE(1970,1,1)</f>
        <v>41894.91375</v>
      </c>
      <c r="T3419" s="11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>(E3420/D3420) * 100</f>
        <v>100.875</v>
      </c>
      <c r="P3420" s="15">
        <f>(E3420/L3420)</f>
        <v>72.053571428571431</v>
      </c>
      <c r="Q3420" t="str">
        <f>MID(N3420,1,FIND("/",N3420)-1)</f>
        <v>theater</v>
      </c>
      <c r="R3420" t="str">
        <f>MID(N3420,FIND("/",N3420)+1,LEN(N3420))</f>
        <v>plays</v>
      </c>
      <c r="S3420" s="10">
        <f>(((J3420/60)/60)/24)+DATE(1970,1,1)</f>
        <v>41752.83457175926</v>
      </c>
      <c r="T3420" s="11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>(E3421/D3421) * 100</f>
        <v>106.54545454545455</v>
      </c>
      <c r="P3421" s="15">
        <f>(E3421/L3421)</f>
        <v>63.695652173913047</v>
      </c>
      <c r="Q3421" t="str">
        <f>MID(N3421,1,FIND("/",N3421)-1)</f>
        <v>theater</v>
      </c>
      <c r="R3421" t="str">
        <f>MID(N3421,FIND("/",N3421)+1,LEN(N3421))</f>
        <v>plays</v>
      </c>
      <c r="S3421" s="10">
        <f>(((J3421/60)/60)/24)+DATE(1970,1,1)</f>
        <v>42448.821585648147</v>
      </c>
      <c r="T3421" s="11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>(E3422/D3422) * 100</f>
        <v>138</v>
      </c>
      <c r="P3422" s="15">
        <f>(E3422/L3422)</f>
        <v>28.411764705882351</v>
      </c>
      <c r="Q3422" t="str">
        <f>MID(N3422,1,FIND("/",N3422)-1)</f>
        <v>theater</v>
      </c>
      <c r="R3422" t="str">
        <f>MID(N3422,FIND("/",N3422)+1,LEN(N3422))</f>
        <v>plays</v>
      </c>
      <c r="S3422" s="10">
        <f>(((J3422/60)/60)/24)+DATE(1970,1,1)</f>
        <v>42405.090300925927</v>
      </c>
      <c r="T3422" s="11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>(E3423/D3423) * 100</f>
        <v>101.15</v>
      </c>
      <c r="P3423" s="15">
        <f>(E3423/L3423)</f>
        <v>103.21428571428571</v>
      </c>
      <c r="Q3423" t="str">
        <f>MID(N3423,1,FIND("/",N3423)-1)</f>
        <v>theater</v>
      </c>
      <c r="R3423" t="str">
        <f>MID(N3423,FIND("/",N3423)+1,LEN(N3423))</f>
        <v>plays</v>
      </c>
      <c r="S3423" s="10">
        <f>(((J3423/60)/60)/24)+DATE(1970,1,1)</f>
        <v>42037.791238425925</v>
      </c>
      <c r="T3423" s="11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>(E3424/D3424) * 100</f>
        <v>109.1</v>
      </c>
      <c r="P3424" s="15">
        <f>(E3424/L3424)</f>
        <v>71.152173913043484</v>
      </c>
      <c r="Q3424" t="str">
        <f>MID(N3424,1,FIND("/",N3424)-1)</f>
        <v>theater</v>
      </c>
      <c r="R3424" t="str">
        <f>MID(N3424,FIND("/",N3424)+1,LEN(N3424))</f>
        <v>plays</v>
      </c>
      <c r="S3424" s="10">
        <f>(((J3424/60)/60)/24)+DATE(1970,1,1)</f>
        <v>42323.562222222223</v>
      </c>
      <c r="T3424" s="11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>(E3425/D3425) * 100</f>
        <v>140</v>
      </c>
      <c r="P3425" s="15">
        <f>(E3425/L3425)</f>
        <v>35</v>
      </c>
      <c r="Q3425" t="str">
        <f>MID(N3425,1,FIND("/",N3425)-1)</f>
        <v>theater</v>
      </c>
      <c r="R3425" t="str">
        <f>MID(N3425,FIND("/",N3425)+1,LEN(N3425))</f>
        <v>plays</v>
      </c>
      <c r="S3425" s="10">
        <f>(((J3425/60)/60)/24)+DATE(1970,1,1)</f>
        <v>42088.911354166667</v>
      </c>
      <c r="T3425" s="11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>(E3426/D3426) * 100</f>
        <v>103.58333333333334</v>
      </c>
      <c r="P3426" s="15">
        <f>(E3426/L3426)</f>
        <v>81.776315789473685</v>
      </c>
      <c r="Q3426" t="str">
        <f>MID(N3426,1,FIND("/",N3426)-1)</f>
        <v>theater</v>
      </c>
      <c r="R3426" t="str">
        <f>MID(N3426,FIND("/",N3426)+1,LEN(N3426))</f>
        <v>plays</v>
      </c>
      <c r="S3426" s="10">
        <f>(((J3426/60)/60)/24)+DATE(1970,1,1)</f>
        <v>42018.676898148144</v>
      </c>
      <c r="T3426" s="11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>(E3427/D3427) * 100</f>
        <v>102.97033333333331</v>
      </c>
      <c r="P3427" s="15">
        <f>(E3427/L3427)</f>
        <v>297.02980769230766</v>
      </c>
      <c r="Q3427" t="str">
        <f>MID(N3427,1,FIND("/",N3427)-1)</f>
        <v>theater</v>
      </c>
      <c r="R3427" t="str">
        <f>MID(N3427,FIND("/",N3427)+1,LEN(N3427))</f>
        <v>plays</v>
      </c>
      <c r="S3427" s="10">
        <f>(((J3427/60)/60)/24)+DATE(1970,1,1)</f>
        <v>41884.617314814815</v>
      </c>
      <c r="T3427" s="11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>(E3428/D3428) * 100</f>
        <v>108.13333333333333</v>
      </c>
      <c r="P3428" s="15">
        <f>(E3428/L3428)</f>
        <v>46.609195402298852</v>
      </c>
      <c r="Q3428" t="str">
        <f>MID(N3428,1,FIND("/",N3428)-1)</f>
        <v>theater</v>
      </c>
      <c r="R3428" t="str">
        <f>MID(N3428,FIND("/",N3428)+1,LEN(N3428))</f>
        <v>plays</v>
      </c>
      <c r="S3428" s="10">
        <f>(((J3428/60)/60)/24)+DATE(1970,1,1)</f>
        <v>41884.056747685187</v>
      </c>
      <c r="T3428" s="11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>(E3429/D3429) * 100</f>
        <v>100</v>
      </c>
      <c r="P3429" s="15">
        <f>(E3429/L3429)</f>
        <v>51.724137931034484</v>
      </c>
      <c r="Q3429" t="str">
        <f>MID(N3429,1,FIND("/",N3429)-1)</f>
        <v>theater</v>
      </c>
      <c r="R3429" t="str">
        <f>MID(N3429,FIND("/",N3429)+1,LEN(N3429))</f>
        <v>plays</v>
      </c>
      <c r="S3429" s="10">
        <f>(((J3429/60)/60)/24)+DATE(1970,1,1)</f>
        <v>41792.645277777774</v>
      </c>
      <c r="T3429" s="11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>(E3430/D3430) * 100</f>
        <v>102.75000000000001</v>
      </c>
      <c r="P3430" s="15">
        <f>(E3430/L3430)</f>
        <v>40.294117647058826</v>
      </c>
      <c r="Q3430" t="str">
        <f>MID(N3430,1,FIND("/",N3430)-1)</f>
        <v>theater</v>
      </c>
      <c r="R3430" t="str">
        <f>MID(N3430,FIND("/",N3430)+1,LEN(N3430))</f>
        <v>plays</v>
      </c>
      <c r="S3430" s="10">
        <f>(((J3430/60)/60)/24)+DATE(1970,1,1)</f>
        <v>42038.720451388886</v>
      </c>
      <c r="T3430" s="11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>(E3431/D3431) * 100</f>
        <v>130</v>
      </c>
      <c r="P3431" s="15">
        <f>(E3431/L3431)</f>
        <v>16.25</v>
      </c>
      <c r="Q3431" t="str">
        <f>MID(N3431,1,FIND("/",N3431)-1)</f>
        <v>theater</v>
      </c>
      <c r="R3431" t="str">
        <f>MID(N3431,FIND("/",N3431)+1,LEN(N3431))</f>
        <v>plays</v>
      </c>
      <c r="S3431" s="10">
        <f>(((J3431/60)/60)/24)+DATE(1970,1,1)</f>
        <v>42662.021539351852</v>
      </c>
      <c r="T3431" s="11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>(E3432/D3432) * 100</f>
        <v>108.54949999999999</v>
      </c>
      <c r="P3432" s="15">
        <f>(E3432/L3432)</f>
        <v>30.152638888888887</v>
      </c>
      <c r="Q3432" t="str">
        <f>MID(N3432,1,FIND("/",N3432)-1)</f>
        <v>theater</v>
      </c>
      <c r="R3432" t="str">
        <f>MID(N3432,FIND("/",N3432)+1,LEN(N3432))</f>
        <v>plays</v>
      </c>
      <c r="S3432" s="10">
        <f>(((J3432/60)/60)/24)+DATE(1970,1,1)</f>
        <v>41820.945613425924</v>
      </c>
      <c r="T3432" s="11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>(E3433/D3433) * 100</f>
        <v>100</v>
      </c>
      <c r="P3433" s="15">
        <f>(E3433/L3433)</f>
        <v>95.238095238095241</v>
      </c>
      <c r="Q3433" t="str">
        <f>MID(N3433,1,FIND("/",N3433)-1)</f>
        <v>theater</v>
      </c>
      <c r="R3433" t="str">
        <f>MID(N3433,FIND("/",N3433)+1,LEN(N3433))</f>
        <v>plays</v>
      </c>
      <c r="S3433" s="10">
        <f>(((J3433/60)/60)/24)+DATE(1970,1,1)</f>
        <v>41839.730937500004</v>
      </c>
      <c r="T3433" s="11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>(E3434/D3434) * 100</f>
        <v>109.65</v>
      </c>
      <c r="P3434" s="15">
        <f>(E3434/L3434)</f>
        <v>52.214285714285715</v>
      </c>
      <c r="Q3434" t="str">
        <f>MID(N3434,1,FIND("/",N3434)-1)</f>
        <v>theater</v>
      </c>
      <c r="R3434" t="str">
        <f>MID(N3434,FIND("/",N3434)+1,LEN(N3434))</f>
        <v>plays</v>
      </c>
      <c r="S3434" s="10">
        <f>(((J3434/60)/60)/24)+DATE(1970,1,1)</f>
        <v>42380.581180555557</v>
      </c>
      <c r="T3434" s="11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>(E3435/D3435) * 100</f>
        <v>100.26315789473684</v>
      </c>
      <c r="P3435" s="15">
        <f>(E3435/L3435)</f>
        <v>134.1549295774648</v>
      </c>
      <c r="Q3435" t="str">
        <f>MID(N3435,1,FIND("/",N3435)-1)</f>
        <v>theater</v>
      </c>
      <c r="R3435" t="str">
        <f>MID(N3435,FIND("/",N3435)+1,LEN(N3435))</f>
        <v>plays</v>
      </c>
      <c r="S3435" s="10">
        <f>(((J3435/60)/60)/24)+DATE(1970,1,1)</f>
        <v>41776.063136574077</v>
      </c>
      <c r="T3435" s="11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>(E3436/D3436) * 100</f>
        <v>105.55000000000001</v>
      </c>
      <c r="P3436" s="15">
        <f>(E3436/L3436)</f>
        <v>62.827380952380949</v>
      </c>
      <c r="Q3436" t="str">
        <f>MID(N3436,1,FIND("/",N3436)-1)</f>
        <v>theater</v>
      </c>
      <c r="R3436" t="str">
        <f>MID(N3436,FIND("/",N3436)+1,LEN(N3436))</f>
        <v>plays</v>
      </c>
      <c r="S3436" s="10">
        <f>(((J3436/60)/60)/24)+DATE(1970,1,1)</f>
        <v>41800.380428240744</v>
      </c>
      <c r="T3436" s="11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>(E3437/D3437) * 100</f>
        <v>112.00000000000001</v>
      </c>
      <c r="P3437" s="15">
        <f>(E3437/L3437)</f>
        <v>58.94736842105263</v>
      </c>
      <c r="Q3437" t="str">
        <f>MID(N3437,1,FIND("/",N3437)-1)</f>
        <v>theater</v>
      </c>
      <c r="R3437" t="str">
        <f>MID(N3437,FIND("/",N3437)+1,LEN(N3437))</f>
        <v>plays</v>
      </c>
      <c r="S3437" s="10">
        <f>(((J3437/60)/60)/24)+DATE(1970,1,1)</f>
        <v>42572.61681712963</v>
      </c>
      <c r="T3437" s="11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>(E3438/D3438) * 100</f>
        <v>105.89999999999999</v>
      </c>
      <c r="P3438" s="15">
        <f>(E3438/L3438)</f>
        <v>143.1081081081081</v>
      </c>
      <c r="Q3438" t="str">
        <f>MID(N3438,1,FIND("/",N3438)-1)</f>
        <v>theater</v>
      </c>
      <c r="R3438" t="str">
        <f>MID(N3438,FIND("/",N3438)+1,LEN(N3438))</f>
        <v>plays</v>
      </c>
      <c r="S3438" s="10">
        <f>(((J3438/60)/60)/24)+DATE(1970,1,1)</f>
        <v>41851.541585648149</v>
      </c>
      <c r="T3438" s="11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>(E3439/D3439) * 100</f>
        <v>101</v>
      </c>
      <c r="P3439" s="15">
        <f>(E3439/L3439)</f>
        <v>84.166666666666671</v>
      </c>
      <c r="Q3439" t="str">
        <f>MID(N3439,1,FIND("/",N3439)-1)</f>
        <v>theater</v>
      </c>
      <c r="R3439" t="str">
        <f>MID(N3439,FIND("/",N3439)+1,LEN(N3439))</f>
        <v>plays</v>
      </c>
      <c r="S3439" s="10">
        <f>(((J3439/60)/60)/24)+DATE(1970,1,1)</f>
        <v>42205.710879629631</v>
      </c>
      <c r="T3439" s="11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>(E3440/D3440) * 100</f>
        <v>104.2</v>
      </c>
      <c r="P3440" s="15">
        <f>(E3440/L3440)</f>
        <v>186.07142857142858</v>
      </c>
      <c r="Q3440" t="str">
        <f>MID(N3440,1,FIND("/",N3440)-1)</f>
        <v>theater</v>
      </c>
      <c r="R3440" t="str">
        <f>MID(N3440,FIND("/",N3440)+1,LEN(N3440))</f>
        <v>plays</v>
      </c>
      <c r="S3440" s="10">
        <f>(((J3440/60)/60)/24)+DATE(1970,1,1)</f>
        <v>42100.927858796291</v>
      </c>
      <c r="T3440" s="11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>(E3441/D3441) * 100</f>
        <v>134.67833333333334</v>
      </c>
      <c r="P3441" s="15">
        <f>(E3441/L3441)</f>
        <v>89.785555555555561</v>
      </c>
      <c r="Q3441" t="str">
        <f>MID(N3441,1,FIND("/",N3441)-1)</f>
        <v>theater</v>
      </c>
      <c r="R3441" t="str">
        <f>MID(N3441,FIND("/",N3441)+1,LEN(N3441))</f>
        <v>plays</v>
      </c>
      <c r="S3441" s="10">
        <f>(((J3441/60)/60)/24)+DATE(1970,1,1)</f>
        <v>42374.911226851851</v>
      </c>
      <c r="T3441" s="11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>(E3442/D3442) * 100</f>
        <v>105.2184</v>
      </c>
      <c r="P3442" s="15">
        <f>(E3442/L3442)</f>
        <v>64.157560975609755</v>
      </c>
      <c r="Q3442" t="str">
        <f>MID(N3442,1,FIND("/",N3442)-1)</f>
        <v>theater</v>
      </c>
      <c r="R3442" t="str">
        <f>MID(N3442,FIND("/",N3442)+1,LEN(N3442))</f>
        <v>plays</v>
      </c>
      <c r="S3442" s="10">
        <f>(((J3442/60)/60)/24)+DATE(1970,1,1)</f>
        <v>41809.12300925926</v>
      </c>
      <c r="T3442" s="11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>(E3443/D3443) * 100</f>
        <v>102.60000000000001</v>
      </c>
      <c r="P3443" s="15">
        <f>(E3443/L3443)</f>
        <v>59.651162790697676</v>
      </c>
      <c r="Q3443" t="str">
        <f>MID(N3443,1,FIND("/",N3443)-1)</f>
        <v>theater</v>
      </c>
      <c r="R3443" t="str">
        <f>MID(N3443,FIND("/",N3443)+1,LEN(N3443))</f>
        <v>plays</v>
      </c>
      <c r="S3443" s="10">
        <f>(((J3443/60)/60)/24)+DATE(1970,1,1)</f>
        <v>42294.429641203707</v>
      </c>
      <c r="T3443" s="11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>(E3444/D3444) * 100</f>
        <v>100</v>
      </c>
      <c r="P3444" s="15">
        <f>(E3444/L3444)</f>
        <v>31.25</v>
      </c>
      <c r="Q3444" t="str">
        <f>MID(N3444,1,FIND("/",N3444)-1)</f>
        <v>theater</v>
      </c>
      <c r="R3444" t="str">
        <f>MID(N3444,FIND("/",N3444)+1,LEN(N3444))</f>
        <v>plays</v>
      </c>
      <c r="S3444" s="10">
        <f>(((J3444/60)/60)/24)+DATE(1970,1,1)</f>
        <v>42124.841111111105</v>
      </c>
      <c r="T3444" s="11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>(E3445/D3445) * 100</f>
        <v>185.5</v>
      </c>
      <c r="P3445" s="15">
        <f>(E3445/L3445)</f>
        <v>41.222222222222221</v>
      </c>
      <c r="Q3445" t="str">
        <f>MID(N3445,1,FIND("/",N3445)-1)</f>
        <v>theater</v>
      </c>
      <c r="R3445" t="str">
        <f>MID(N3445,FIND("/",N3445)+1,LEN(N3445))</f>
        <v>plays</v>
      </c>
      <c r="S3445" s="10">
        <f>(((J3445/60)/60)/24)+DATE(1970,1,1)</f>
        <v>41861.524837962963</v>
      </c>
      <c r="T3445" s="11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>(E3446/D3446) * 100</f>
        <v>289</v>
      </c>
      <c r="P3446" s="15">
        <f>(E3446/L3446)</f>
        <v>43.35</v>
      </c>
      <c r="Q3446" t="str">
        <f>MID(N3446,1,FIND("/",N3446)-1)</f>
        <v>theater</v>
      </c>
      <c r="R3446" t="str">
        <f>MID(N3446,FIND("/",N3446)+1,LEN(N3446))</f>
        <v>plays</v>
      </c>
      <c r="S3446" s="10">
        <f>(((J3446/60)/60)/24)+DATE(1970,1,1)</f>
        <v>42521.291504629626</v>
      </c>
      <c r="T3446" s="11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>(E3447/D3447) * 100</f>
        <v>100</v>
      </c>
      <c r="P3447" s="15">
        <f>(E3447/L3447)</f>
        <v>64.516129032258064</v>
      </c>
      <c r="Q3447" t="str">
        <f>MID(N3447,1,FIND("/",N3447)-1)</f>
        <v>theater</v>
      </c>
      <c r="R3447" t="str">
        <f>MID(N3447,FIND("/",N3447)+1,LEN(N3447))</f>
        <v>plays</v>
      </c>
      <c r="S3447" s="10">
        <f>(((J3447/60)/60)/24)+DATE(1970,1,1)</f>
        <v>42272.530509259261</v>
      </c>
      <c r="T3447" s="11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>(E3448/D3448) * 100</f>
        <v>108.2</v>
      </c>
      <c r="P3448" s="15">
        <f>(E3448/L3448)</f>
        <v>43.28</v>
      </c>
      <c r="Q3448" t="str">
        <f>MID(N3448,1,FIND("/",N3448)-1)</f>
        <v>theater</v>
      </c>
      <c r="R3448" t="str">
        <f>MID(N3448,FIND("/",N3448)+1,LEN(N3448))</f>
        <v>plays</v>
      </c>
      <c r="S3448" s="10">
        <f>(((J3448/60)/60)/24)+DATE(1970,1,1)</f>
        <v>42016.832465277781</v>
      </c>
      <c r="T3448" s="11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>(E3449/D3449) * 100</f>
        <v>107.80000000000001</v>
      </c>
      <c r="P3449" s="15">
        <f>(E3449/L3449)</f>
        <v>77</v>
      </c>
      <c r="Q3449" t="str">
        <f>MID(N3449,1,FIND("/",N3449)-1)</f>
        <v>theater</v>
      </c>
      <c r="R3449" t="str">
        <f>MID(N3449,FIND("/",N3449)+1,LEN(N3449))</f>
        <v>plays</v>
      </c>
      <c r="S3449" s="10">
        <f>(((J3449/60)/60)/24)+DATE(1970,1,1)</f>
        <v>42402.889027777783</v>
      </c>
      <c r="T3449" s="11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>(E3450/D3450) * 100</f>
        <v>109.76190476190477</v>
      </c>
      <c r="P3450" s="15">
        <f>(E3450/L3450)</f>
        <v>51.222222222222221</v>
      </c>
      <c r="Q3450" t="str">
        <f>MID(N3450,1,FIND("/",N3450)-1)</f>
        <v>theater</v>
      </c>
      <c r="R3450" t="str">
        <f>MID(N3450,FIND("/",N3450)+1,LEN(N3450))</f>
        <v>plays</v>
      </c>
      <c r="S3450" s="10">
        <f>(((J3450/60)/60)/24)+DATE(1970,1,1)</f>
        <v>41960.119085648148</v>
      </c>
      <c r="T3450" s="11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>(E3451/D3451) * 100</f>
        <v>170.625</v>
      </c>
      <c r="P3451" s="15">
        <f>(E3451/L3451)</f>
        <v>68.25</v>
      </c>
      <c r="Q3451" t="str">
        <f>MID(N3451,1,FIND("/",N3451)-1)</f>
        <v>theater</v>
      </c>
      <c r="R3451" t="str">
        <f>MID(N3451,FIND("/",N3451)+1,LEN(N3451))</f>
        <v>plays</v>
      </c>
      <c r="S3451" s="10">
        <f>(((J3451/60)/60)/24)+DATE(1970,1,1)</f>
        <v>42532.052523148144</v>
      </c>
      <c r="T3451" s="11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>(E3452/D3452) * 100</f>
        <v>152</v>
      </c>
      <c r="P3452" s="15">
        <f>(E3452/L3452)</f>
        <v>19.487179487179485</v>
      </c>
      <c r="Q3452" t="str">
        <f>MID(N3452,1,FIND("/",N3452)-1)</f>
        <v>theater</v>
      </c>
      <c r="R3452" t="str">
        <f>MID(N3452,FIND("/",N3452)+1,LEN(N3452))</f>
        <v>plays</v>
      </c>
      <c r="S3452" s="10">
        <f>(((J3452/60)/60)/24)+DATE(1970,1,1)</f>
        <v>42036.704525462963</v>
      </c>
      <c r="T3452" s="11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>(E3453/D3453) * 100</f>
        <v>101.23076923076924</v>
      </c>
      <c r="P3453" s="15">
        <f>(E3453/L3453)</f>
        <v>41.125</v>
      </c>
      <c r="Q3453" t="str">
        <f>MID(N3453,1,FIND("/",N3453)-1)</f>
        <v>theater</v>
      </c>
      <c r="R3453" t="str">
        <f>MID(N3453,FIND("/",N3453)+1,LEN(N3453))</f>
        <v>plays</v>
      </c>
      <c r="S3453" s="10">
        <f>(((J3453/60)/60)/24)+DATE(1970,1,1)</f>
        <v>42088.723692129628</v>
      </c>
      <c r="T3453" s="11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>(E3454/D3454) * 100</f>
        <v>153.19999999999999</v>
      </c>
      <c r="P3454" s="15">
        <f>(E3454/L3454)</f>
        <v>41.405405405405403</v>
      </c>
      <c r="Q3454" t="str">
        <f>MID(N3454,1,FIND("/",N3454)-1)</f>
        <v>theater</v>
      </c>
      <c r="R3454" t="str">
        <f>MID(N3454,FIND("/",N3454)+1,LEN(N3454))</f>
        <v>plays</v>
      </c>
      <c r="S3454" s="10">
        <f>(((J3454/60)/60)/24)+DATE(1970,1,1)</f>
        <v>41820.639189814814</v>
      </c>
      <c r="T3454" s="11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>(E3455/D3455) * 100</f>
        <v>128.33333333333334</v>
      </c>
      <c r="P3455" s="15">
        <f>(E3455/L3455)</f>
        <v>27.5</v>
      </c>
      <c r="Q3455" t="str">
        <f>MID(N3455,1,FIND("/",N3455)-1)</f>
        <v>theater</v>
      </c>
      <c r="R3455" t="str">
        <f>MID(N3455,FIND("/",N3455)+1,LEN(N3455))</f>
        <v>plays</v>
      </c>
      <c r="S3455" s="10">
        <f>(((J3455/60)/60)/24)+DATE(1970,1,1)</f>
        <v>42535.97865740741</v>
      </c>
      <c r="T3455" s="11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>(E3456/D3456) * 100</f>
        <v>100.71428571428571</v>
      </c>
      <c r="P3456" s="15">
        <f>(E3456/L3456)</f>
        <v>33.571428571428569</v>
      </c>
      <c r="Q3456" t="str">
        <f>MID(N3456,1,FIND("/",N3456)-1)</f>
        <v>theater</v>
      </c>
      <c r="R3456" t="str">
        <f>MID(N3456,FIND("/",N3456)+1,LEN(N3456))</f>
        <v>plays</v>
      </c>
      <c r="S3456" s="10">
        <f>(((J3456/60)/60)/24)+DATE(1970,1,1)</f>
        <v>41821.698599537034</v>
      </c>
      <c r="T3456" s="11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>(E3457/D3457) * 100</f>
        <v>100.64999999999999</v>
      </c>
      <c r="P3457" s="15">
        <f>(E3457/L3457)</f>
        <v>145.86956521739131</v>
      </c>
      <c r="Q3457" t="str">
        <f>MID(N3457,1,FIND("/",N3457)-1)</f>
        <v>theater</v>
      </c>
      <c r="R3457" t="str">
        <f>MID(N3457,FIND("/",N3457)+1,LEN(N3457))</f>
        <v>plays</v>
      </c>
      <c r="S3457" s="10">
        <f>(((J3457/60)/60)/24)+DATE(1970,1,1)</f>
        <v>42626.7503125</v>
      </c>
      <c r="T3457" s="11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>(E3458/D3458) * 100</f>
        <v>191.3</v>
      </c>
      <c r="P3458" s="15">
        <f>(E3458/L3458)</f>
        <v>358.6875</v>
      </c>
      <c r="Q3458" t="str">
        <f>MID(N3458,1,FIND("/",N3458)-1)</f>
        <v>theater</v>
      </c>
      <c r="R3458" t="str">
        <f>MID(N3458,FIND("/",N3458)+1,LEN(N3458))</f>
        <v>plays</v>
      </c>
      <c r="S3458" s="10">
        <f>(((J3458/60)/60)/24)+DATE(1970,1,1)</f>
        <v>41821.205636574072</v>
      </c>
      <c r="T3458" s="11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>(E3459/D3459) * 100</f>
        <v>140.19999999999999</v>
      </c>
      <c r="P3459" s="15">
        <f>(E3459/L3459)</f>
        <v>50.981818181818184</v>
      </c>
      <c r="Q3459" t="str">
        <f>MID(N3459,1,FIND("/",N3459)-1)</f>
        <v>theater</v>
      </c>
      <c r="R3459" t="str">
        <f>MID(N3459,FIND("/",N3459)+1,LEN(N3459))</f>
        <v>plays</v>
      </c>
      <c r="S3459" s="10">
        <f>(((J3459/60)/60)/24)+DATE(1970,1,1)</f>
        <v>42016.706678240742</v>
      </c>
      <c r="T3459" s="11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>(E3460/D3460) * 100</f>
        <v>124.33537832310839</v>
      </c>
      <c r="P3460" s="15">
        <f>(E3460/L3460)</f>
        <v>45.037037037037038</v>
      </c>
      <c r="Q3460" t="str">
        <f>MID(N3460,1,FIND("/",N3460)-1)</f>
        <v>theater</v>
      </c>
      <c r="R3460" t="str">
        <f>MID(N3460,FIND("/",N3460)+1,LEN(N3460))</f>
        <v>plays</v>
      </c>
      <c r="S3460" s="10">
        <f>(((J3460/60)/60)/24)+DATE(1970,1,1)</f>
        <v>42011.202581018515</v>
      </c>
      <c r="T3460" s="11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>(E3461/D3461) * 100</f>
        <v>126.2</v>
      </c>
      <c r="P3461" s="15">
        <f>(E3461/L3461)</f>
        <v>17.527777777777779</v>
      </c>
      <c r="Q3461" t="str">
        <f>MID(N3461,1,FIND("/",N3461)-1)</f>
        <v>theater</v>
      </c>
      <c r="R3461" t="str">
        <f>MID(N3461,FIND("/",N3461)+1,LEN(N3461))</f>
        <v>plays</v>
      </c>
      <c r="S3461" s="10">
        <f>(((J3461/60)/60)/24)+DATE(1970,1,1)</f>
        <v>42480.479861111111</v>
      </c>
      <c r="T3461" s="11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>(E3462/D3462) * 100</f>
        <v>190</v>
      </c>
      <c r="P3462" s="15">
        <f>(E3462/L3462)</f>
        <v>50</v>
      </c>
      <c r="Q3462" t="str">
        <f>MID(N3462,1,FIND("/",N3462)-1)</f>
        <v>theater</v>
      </c>
      <c r="R3462" t="str">
        <f>MID(N3462,FIND("/",N3462)+1,LEN(N3462))</f>
        <v>plays</v>
      </c>
      <c r="S3462" s="10">
        <f>(((J3462/60)/60)/24)+DATE(1970,1,1)</f>
        <v>41852.527222222219</v>
      </c>
      <c r="T3462" s="11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>(E3463/D3463) * 100</f>
        <v>139</v>
      </c>
      <c r="P3463" s="15">
        <f>(E3463/L3463)</f>
        <v>57.916666666666664</v>
      </c>
      <c r="Q3463" t="str">
        <f>MID(N3463,1,FIND("/",N3463)-1)</f>
        <v>theater</v>
      </c>
      <c r="R3463" t="str">
        <f>MID(N3463,FIND("/",N3463)+1,LEN(N3463))</f>
        <v>plays</v>
      </c>
      <c r="S3463" s="10">
        <f>(((J3463/60)/60)/24)+DATE(1970,1,1)</f>
        <v>42643.632858796293</v>
      </c>
      <c r="T3463" s="11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>(E3464/D3464) * 100</f>
        <v>202</v>
      </c>
      <c r="P3464" s="15">
        <f>(E3464/L3464)</f>
        <v>29.705882352941178</v>
      </c>
      <c r="Q3464" t="str">
        <f>MID(N3464,1,FIND("/",N3464)-1)</f>
        <v>theater</v>
      </c>
      <c r="R3464" t="str">
        <f>MID(N3464,FIND("/",N3464)+1,LEN(N3464))</f>
        <v>plays</v>
      </c>
      <c r="S3464" s="10">
        <f>(((J3464/60)/60)/24)+DATE(1970,1,1)</f>
        <v>42179.898472222223</v>
      </c>
      <c r="T3464" s="11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>(E3465/D3465) * 100</f>
        <v>103.38000000000001</v>
      </c>
      <c r="P3465" s="15">
        <f>(E3465/L3465)</f>
        <v>90.684210526315795</v>
      </c>
      <c r="Q3465" t="str">
        <f>MID(N3465,1,FIND("/",N3465)-1)</f>
        <v>theater</v>
      </c>
      <c r="R3465" t="str">
        <f>MID(N3465,FIND("/",N3465)+1,LEN(N3465))</f>
        <v>plays</v>
      </c>
      <c r="S3465" s="10">
        <f>(((J3465/60)/60)/24)+DATE(1970,1,1)</f>
        <v>42612.918807870374</v>
      </c>
      <c r="T3465" s="11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>(E3466/D3466) * 100</f>
        <v>102.3236</v>
      </c>
      <c r="P3466" s="15">
        <f>(E3466/L3466)</f>
        <v>55.012688172043013</v>
      </c>
      <c r="Q3466" t="str">
        <f>MID(N3466,1,FIND("/",N3466)-1)</f>
        <v>theater</v>
      </c>
      <c r="R3466" t="str">
        <f>MID(N3466,FIND("/",N3466)+1,LEN(N3466))</f>
        <v>plays</v>
      </c>
      <c r="S3466" s="10">
        <f>(((J3466/60)/60)/24)+DATE(1970,1,1)</f>
        <v>42575.130057870367</v>
      </c>
      <c r="T3466" s="11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>(E3467/D3467) * 100</f>
        <v>103</v>
      </c>
      <c r="P3467" s="15">
        <f>(E3467/L3467)</f>
        <v>57.222222222222221</v>
      </c>
      <c r="Q3467" t="str">
        <f>MID(N3467,1,FIND("/",N3467)-1)</f>
        <v>theater</v>
      </c>
      <c r="R3467" t="str">
        <f>MID(N3467,FIND("/",N3467)+1,LEN(N3467))</f>
        <v>plays</v>
      </c>
      <c r="S3467" s="10">
        <f>(((J3467/60)/60)/24)+DATE(1970,1,1)</f>
        <v>42200.625833333332</v>
      </c>
      <c r="T3467" s="11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>(E3468/D3468) * 100</f>
        <v>127.14285714285714</v>
      </c>
      <c r="P3468" s="15">
        <f>(E3468/L3468)</f>
        <v>72.950819672131146</v>
      </c>
      <c r="Q3468" t="str">
        <f>MID(N3468,1,FIND("/",N3468)-1)</f>
        <v>theater</v>
      </c>
      <c r="R3468" t="str">
        <f>MID(N3468,FIND("/",N3468)+1,LEN(N3468))</f>
        <v>plays</v>
      </c>
      <c r="S3468" s="10">
        <f>(((J3468/60)/60)/24)+DATE(1970,1,1)</f>
        <v>42420.019097222219</v>
      </c>
      <c r="T3468" s="11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>(E3469/D3469) * 100</f>
        <v>101</v>
      </c>
      <c r="P3469" s="15">
        <f>(E3469/L3469)</f>
        <v>64.468085106382972</v>
      </c>
      <c r="Q3469" t="str">
        <f>MID(N3469,1,FIND("/",N3469)-1)</f>
        <v>theater</v>
      </c>
      <c r="R3469" t="str">
        <f>MID(N3469,FIND("/",N3469)+1,LEN(N3469))</f>
        <v>plays</v>
      </c>
      <c r="S3469" s="10">
        <f>(((J3469/60)/60)/24)+DATE(1970,1,1)</f>
        <v>42053.671666666662</v>
      </c>
      <c r="T3469" s="11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>(E3470/D3470) * 100</f>
        <v>121.78</v>
      </c>
      <c r="P3470" s="15">
        <f>(E3470/L3470)</f>
        <v>716.35294117647061</v>
      </c>
      <c r="Q3470" t="str">
        <f>MID(N3470,1,FIND("/",N3470)-1)</f>
        <v>theater</v>
      </c>
      <c r="R3470" t="str">
        <f>MID(N3470,FIND("/",N3470)+1,LEN(N3470))</f>
        <v>plays</v>
      </c>
      <c r="S3470" s="10">
        <f>(((J3470/60)/60)/24)+DATE(1970,1,1)</f>
        <v>42605.765381944439</v>
      </c>
      <c r="T3470" s="11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>(E3471/D3471) * 100</f>
        <v>113.39285714285714</v>
      </c>
      <c r="P3471" s="15">
        <f>(E3471/L3471)</f>
        <v>50.396825396825399</v>
      </c>
      <c r="Q3471" t="str">
        <f>MID(N3471,1,FIND("/",N3471)-1)</f>
        <v>theater</v>
      </c>
      <c r="R3471" t="str">
        <f>MID(N3471,FIND("/",N3471)+1,LEN(N3471))</f>
        <v>plays</v>
      </c>
      <c r="S3471" s="10">
        <f>(((J3471/60)/60)/24)+DATE(1970,1,1)</f>
        <v>42458.641724537039</v>
      </c>
      <c r="T3471" s="11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>(E3472/D3472) * 100</f>
        <v>150</v>
      </c>
      <c r="P3472" s="15">
        <f>(E3472/L3472)</f>
        <v>41.666666666666664</v>
      </c>
      <c r="Q3472" t="str">
        <f>MID(N3472,1,FIND("/",N3472)-1)</f>
        <v>theater</v>
      </c>
      <c r="R3472" t="str">
        <f>MID(N3472,FIND("/",N3472)+1,LEN(N3472))</f>
        <v>plays</v>
      </c>
      <c r="S3472" s="10">
        <f>(((J3472/60)/60)/24)+DATE(1970,1,1)</f>
        <v>42529.022013888884</v>
      </c>
      <c r="T3472" s="11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>(E3473/D3473) * 100</f>
        <v>214.6</v>
      </c>
      <c r="P3473" s="15">
        <f>(E3473/L3473)</f>
        <v>35.766666666666666</v>
      </c>
      <c r="Q3473" t="str">
        <f>MID(N3473,1,FIND("/",N3473)-1)</f>
        <v>theater</v>
      </c>
      <c r="R3473" t="str">
        <f>MID(N3473,FIND("/",N3473)+1,LEN(N3473))</f>
        <v>plays</v>
      </c>
      <c r="S3473" s="10">
        <f>(((J3473/60)/60)/24)+DATE(1970,1,1)</f>
        <v>41841.820486111108</v>
      </c>
      <c r="T3473" s="11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>(E3474/D3474) * 100</f>
        <v>102.05</v>
      </c>
      <c r="P3474" s="15">
        <f>(E3474/L3474)</f>
        <v>88.739130434782609</v>
      </c>
      <c r="Q3474" t="str">
        <f>MID(N3474,1,FIND("/",N3474)-1)</f>
        <v>theater</v>
      </c>
      <c r="R3474" t="str">
        <f>MID(N3474,FIND("/",N3474)+1,LEN(N3474))</f>
        <v>plays</v>
      </c>
      <c r="S3474" s="10">
        <f>(((J3474/60)/60)/24)+DATE(1970,1,1)</f>
        <v>41928.170497685183</v>
      </c>
      <c r="T3474" s="11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>(E3475/D3475) * 100</f>
        <v>100</v>
      </c>
      <c r="P3475" s="15">
        <f>(E3475/L3475)</f>
        <v>148.4848484848485</v>
      </c>
      <c r="Q3475" t="str">
        <f>MID(N3475,1,FIND("/",N3475)-1)</f>
        <v>theater</v>
      </c>
      <c r="R3475" t="str">
        <f>MID(N3475,FIND("/",N3475)+1,LEN(N3475))</f>
        <v>plays</v>
      </c>
      <c r="S3475" s="10">
        <f>(((J3475/60)/60)/24)+DATE(1970,1,1)</f>
        <v>42062.834444444445</v>
      </c>
      <c r="T3475" s="11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>(E3476/D3476) * 100</f>
        <v>101</v>
      </c>
      <c r="P3476" s="15">
        <f>(E3476/L3476)</f>
        <v>51.794871794871796</v>
      </c>
      <c r="Q3476" t="str">
        <f>MID(N3476,1,FIND("/",N3476)-1)</f>
        <v>theater</v>
      </c>
      <c r="R3476" t="str">
        <f>MID(N3476,FIND("/",N3476)+1,LEN(N3476))</f>
        <v>plays</v>
      </c>
      <c r="S3476" s="10">
        <f>(((J3476/60)/60)/24)+DATE(1970,1,1)</f>
        <v>42541.501516203702</v>
      </c>
      <c r="T3476" s="11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>(E3477/D3477) * 100</f>
        <v>113.33333333333333</v>
      </c>
      <c r="P3477" s="15">
        <f>(E3477/L3477)</f>
        <v>20</v>
      </c>
      <c r="Q3477" t="str">
        <f>MID(N3477,1,FIND("/",N3477)-1)</f>
        <v>theater</v>
      </c>
      <c r="R3477" t="str">
        <f>MID(N3477,FIND("/",N3477)+1,LEN(N3477))</f>
        <v>plays</v>
      </c>
      <c r="S3477" s="10">
        <f>(((J3477/60)/60)/24)+DATE(1970,1,1)</f>
        <v>41918.880833333329</v>
      </c>
      <c r="T3477" s="11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>(E3478/D3478) * 100</f>
        <v>104</v>
      </c>
      <c r="P3478" s="15">
        <f>(E3478/L3478)</f>
        <v>52</v>
      </c>
      <c r="Q3478" t="str">
        <f>MID(N3478,1,FIND("/",N3478)-1)</f>
        <v>theater</v>
      </c>
      <c r="R3478" t="str">
        <f>MID(N3478,FIND("/",N3478)+1,LEN(N3478))</f>
        <v>plays</v>
      </c>
      <c r="S3478" s="10">
        <f>(((J3478/60)/60)/24)+DATE(1970,1,1)</f>
        <v>41921.279976851853</v>
      </c>
      <c r="T3478" s="11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>(E3479/D3479) * 100</f>
        <v>115.33333333333333</v>
      </c>
      <c r="P3479" s="15">
        <f>(E3479/L3479)</f>
        <v>53.230769230769234</v>
      </c>
      <c r="Q3479" t="str">
        <f>MID(N3479,1,FIND("/",N3479)-1)</f>
        <v>theater</v>
      </c>
      <c r="R3479" t="str">
        <f>MID(N3479,FIND("/",N3479)+1,LEN(N3479))</f>
        <v>plays</v>
      </c>
      <c r="S3479" s="10">
        <f>(((J3479/60)/60)/24)+DATE(1970,1,1)</f>
        <v>42128.736608796295</v>
      </c>
      <c r="T3479" s="11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>(E3480/D3480) * 100</f>
        <v>112.85000000000001</v>
      </c>
      <c r="P3480" s="15">
        <f>(E3480/L3480)</f>
        <v>39.596491228070178</v>
      </c>
      <c r="Q3480" t="str">
        <f>MID(N3480,1,FIND("/",N3480)-1)</f>
        <v>theater</v>
      </c>
      <c r="R3480" t="str">
        <f>MID(N3480,FIND("/",N3480)+1,LEN(N3480))</f>
        <v>plays</v>
      </c>
      <c r="S3480" s="10">
        <f>(((J3480/60)/60)/24)+DATE(1970,1,1)</f>
        <v>42053.916921296302</v>
      </c>
      <c r="T3480" s="11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>(E3481/D3481) * 100</f>
        <v>127.86666666666666</v>
      </c>
      <c r="P3481" s="15">
        <f>(E3481/L3481)</f>
        <v>34.25</v>
      </c>
      <c r="Q3481" t="str">
        <f>MID(N3481,1,FIND("/",N3481)-1)</f>
        <v>theater</v>
      </c>
      <c r="R3481" t="str">
        <f>MID(N3481,FIND("/",N3481)+1,LEN(N3481))</f>
        <v>plays</v>
      </c>
      <c r="S3481" s="10">
        <f>(((J3481/60)/60)/24)+DATE(1970,1,1)</f>
        <v>41781.855092592588</v>
      </c>
      <c r="T3481" s="11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>(E3482/D3482) * 100</f>
        <v>142.66666666666669</v>
      </c>
      <c r="P3482" s="15">
        <f>(E3482/L3482)</f>
        <v>164.61538461538461</v>
      </c>
      <c r="Q3482" t="str">
        <f>MID(N3482,1,FIND("/",N3482)-1)</f>
        <v>theater</v>
      </c>
      <c r="R3482" t="str">
        <f>MID(N3482,FIND("/",N3482)+1,LEN(N3482))</f>
        <v>plays</v>
      </c>
      <c r="S3482" s="10">
        <f>(((J3482/60)/60)/24)+DATE(1970,1,1)</f>
        <v>42171.317442129628</v>
      </c>
      <c r="T3482" s="11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>(E3483/D3483) * 100</f>
        <v>118.8</v>
      </c>
      <c r="P3483" s="15">
        <f>(E3483/L3483)</f>
        <v>125.05263157894737</v>
      </c>
      <c r="Q3483" t="str">
        <f>MID(N3483,1,FIND("/",N3483)-1)</f>
        <v>theater</v>
      </c>
      <c r="R3483" t="str">
        <f>MID(N3483,FIND("/",N3483)+1,LEN(N3483))</f>
        <v>plays</v>
      </c>
      <c r="S3483" s="10">
        <f>(((J3483/60)/60)/24)+DATE(1970,1,1)</f>
        <v>41989.24754629629</v>
      </c>
      <c r="T3483" s="11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>(E3484/D3484) * 100</f>
        <v>138.33333333333334</v>
      </c>
      <c r="P3484" s="15">
        <f>(E3484/L3484)</f>
        <v>51.875</v>
      </c>
      <c r="Q3484" t="str">
        <f>MID(N3484,1,FIND("/",N3484)-1)</f>
        <v>theater</v>
      </c>
      <c r="R3484" t="str">
        <f>MID(N3484,FIND("/",N3484)+1,LEN(N3484))</f>
        <v>plays</v>
      </c>
      <c r="S3484" s="10">
        <f>(((J3484/60)/60)/24)+DATE(1970,1,1)</f>
        <v>41796.771597222221</v>
      </c>
      <c r="T3484" s="11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>(E3485/D3485) * 100</f>
        <v>159.9402985074627</v>
      </c>
      <c r="P3485" s="15">
        <f>(E3485/L3485)</f>
        <v>40.285714285714285</v>
      </c>
      <c r="Q3485" t="str">
        <f>MID(N3485,1,FIND("/",N3485)-1)</f>
        <v>theater</v>
      </c>
      <c r="R3485" t="str">
        <f>MID(N3485,FIND("/",N3485)+1,LEN(N3485))</f>
        <v>plays</v>
      </c>
      <c r="S3485" s="10">
        <f>(((J3485/60)/60)/24)+DATE(1970,1,1)</f>
        <v>41793.668761574074</v>
      </c>
      <c r="T3485" s="11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>(E3486/D3486) * 100</f>
        <v>114.24000000000001</v>
      </c>
      <c r="P3486" s="15">
        <f>(E3486/L3486)</f>
        <v>64.909090909090907</v>
      </c>
      <c r="Q3486" t="str">
        <f>MID(N3486,1,FIND("/",N3486)-1)</f>
        <v>theater</v>
      </c>
      <c r="R3486" t="str">
        <f>MID(N3486,FIND("/",N3486)+1,LEN(N3486))</f>
        <v>plays</v>
      </c>
      <c r="S3486" s="10">
        <f>(((J3486/60)/60)/24)+DATE(1970,1,1)</f>
        <v>42506.760405092587</v>
      </c>
      <c r="T3486" s="11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>(E3487/D3487) * 100</f>
        <v>100.60606060606061</v>
      </c>
      <c r="P3487" s="15">
        <f>(E3487/L3487)</f>
        <v>55.333333333333336</v>
      </c>
      <c r="Q3487" t="str">
        <f>MID(N3487,1,FIND("/",N3487)-1)</f>
        <v>theater</v>
      </c>
      <c r="R3487" t="str">
        <f>MID(N3487,FIND("/",N3487)+1,LEN(N3487))</f>
        <v>plays</v>
      </c>
      <c r="S3487" s="10">
        <f>(((J3487/60)/60)/24)+DATE(1970,1,1)</f>
        <v>42372.693055555559</v>
      </c>
      <c r="T3487" s="11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>(E3488/D3488) * 100</f>
        <v>155.20000000000002</v>
      </c>
      <c r="P3488" s="15">
        <f>(E3488/L3488)</f>
        <v>83.142857142857139</v>
      </c>
      <c r="Q3488" t="str">
        <f>MID(N3488,1,FIND("/",N3488)-1)</f>
        <v>theater</v>
      </c>
      <c r="R3488" t="str">
        <f>MID(N3488,FIND("/",N3488)+1,LEN(N3488))</f>
        <v>plays</v>
      </c>
      <c r="S3488" s="10">
        <f>(((J3488/60)/60)/24)+DATE(1970,1,1)</f>
        <v>42126.87501157407</v>
      </c>
      <c r="T3488" s="11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>(E3489/D3489) * 100</f>
        <v>127.75000000000001</v>
      </c>
      <c r="P3489" s="15">
        <f>(E3489/L3489)</f>
        <v>38.712121212121211</v>
      </c>
      <c r="Q3489" t="str">
        <f>MID(N3489,1,FIND("/",N3489)-1)</f>
        <v>theater</v>
      </c>
      <c r="R3489" t="str">
        <f>MID(N3489,FIND("/",N3489)+1,LEN(N3489))</f>
        <v>plays</v>
      </c>
      <c r="S3489" s="10">
        <f>(((J3489/60)/60)/24)+DATE(1970,1,1)</f>
        <v>42149.940416666665</v>
      </c>
      <c r="T3489" s="11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>(E3490/D3490) * 100</f>
        <v>121.2</v>
      </c>
      <c r="P3490" s="15">
        <f>(E3490/L3490)</f>
        <v>125.37931034482759</v>
      </c>
      <c r="Q3490" t="str">
        <f>MID(N3490,1,FIND("/",N3490)-1)</f>
        <v>theater</v>
      </c>
      <c r="R3490" t="str">
        <f>MID(N3490,FIND("/",N3490)+1,LEN(N3490))</f>
        <v>plays</v>
      </c>
      <c r="S3490" s="10">
        <f>(((J3490/60)/60)/24)+DATE(1970,1,1)</f>
        <v>42087.768055555556</v>
      </c>
      <c r="T3490" s="11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>(E3491/D3491) * 100</f>
        <v>112.7</v>
      </c>
      <c r="P3491" s="15">
        <f>(E3491/L3491)</f>
        <v>78.263888888888886</v>
      </c>
      <c r="Q3491" t="str">
        <f>MID(N3491,1,FIND("/",N3491)-1)</f>
        <v>theater</v>
      </c>
      <c r="R3491" t="str">
        <f>MID(N3491,FIND("/",N3491)+1,LEN(N3491))</f>
        <v>plays</v>
      </c>
      <c r="S3491" s="10">
        <f>(((J3491/60)/60)/24)+DATE(1970,1,1)</f>
        <v>41753.635775462964</v>
      </c>
      <c r="T3491" s="11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>(E3492/D3492) * 100</f>
        <v>127.49999999999999</v>
      </c>
      <c r="P3492" s="15">
        <f>(E3492/L3492)</f>
        <v>47.222222222222221</v>
      </c>
      <c r="Q3492" t="str">
        <f>MID(N3492,1,FIND("/",N3492)-1)</f>
        <v>theater</v>
      </c>
      <c r="R3492" t="str">
        <f>MID(N3492,FIND("/",N3492)+1,LEN(N3492))</f>
        <v>plays</v>
      </c>
      <c r="S3492" s="10">
        <f>(((J3492/60)/60)/24)+DATE(1970,1,1)</f>
        <v>42443.802361111113</v>
      </c>
      <c r="T3492" s="11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>(E3493/D3493) * 100</f>
        <v>158.20000000000002</v>
      </c>
      <c r="P3493" s="15">
        <f>(E3493/L3493)</f>
        <v>79.099999999999994</v>
      </c>
      <c r="Q3493" t="str">
        <f>MID(N3493,1,FIND("/",N3493)-1)</f>
        <v>theater</v>
      </c>
      <c r="R3493" t="str">
        <f>MID(N3493,FIND("/",N3493)+1,LEN(N3493))</f>
        <v>plays</v>
      </c>
      <c r="S3493" s="10">
        <f>(((J3493/60)/60)/24)+DATE(1970,1,1)</f>
        <v>42121.249814814815</v>
      </c>
      <c r="T3493" s="11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>(E3494/D3494) * 100</f>
        <v>105.26894736842105</v>
      </c>
      <c r="P3494" s="15">
        <f>(E3494/L3494)</f>
        <v>114.29199999999999</v>
      </c>
      <c r="Q3494" t="str">
        <f>MID(N3494,1,FIND("/",N3494)-1)</f>
        <v>theater</v>
      </c>
      <c r="R3494" t="str">
        <f>MID(N3494,FIND("/",N3494)+1,LEN(N3494))</f>
        <v>plays</v>
      </c>
      <c r="S3494" s="10">
        <f>(((J3494/60)/60)/24)+DATE(1970,1,1)</f>
        <v>42268.009224537032</v>
      </c>
      <c r="T3494" s="11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>(E3495/D3495) * 100</f>
        <v>100</v>
      </c>
      <c r="P3495" s="15">
        <f>(E3495/L3495)</f>
        <v>51.724137931034484</v>
      </c>
      <c r="Q3495" t="str">
        <f>MID(N3495,1,FIND("/",N3495)-1)</f>
        <v>theater</v>
      </c>
      <c r="R3495" t="str">
        <f>MID(N3495,FIND("/",N3495)+1,LEN(N3495))</f>
        <v>plays</v>
      </c>
      <c r="S3495" s="10">
        <f>(((J3495/60)/60)/24)+DATE(1970,1,1)</f>
        <v>41848.866157407407</v>
      </c>
      <c r="T3495" s="11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>(E3496/D3496) * 100</f>
        <v>100</v>
      </c>
      <c r="P3496" s="15">
        <f>(E3496/L3496)</f>
        <v>30.76923076923077</v>
      </c>
      <c r="Q3496" t="str">
        <f>MID(N3496,1,FIND("/",N3496)-1)</f>
        <v>theater</v>
      </c>
      <c r="R3496" t="str">
        <f>MID(N3496,FIND("/",N3496)+1,LEN(N3496))</f>
        <v>plays</v>
      </c>
      <c r="S3496" s="10">
        <f>(((J3496/60)/60)/24)+DATE(1970,1,1)</f>
        <v>42689.214988425927</v>
      </c>
      <c r="T3496" s="11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>(E3497/D3497) * 100</f>
        <v>106.86</v>
      </c>
      <c r="P3497" s="15">
        <f>(E3497/L3497)</f>
        <v>74.208333333333329</v>
      </c>
      <c r="Q3497" t="str">
        <f>MID(N3497,1,FIND("/",N3497)-1)</f>
        <v>theater</v>
      </c>
      <c r="R3497" t="str">
        <f>MID(N3497,FIND("/",N3497)+1,LEN(N3497))</f>
        <v>plays</v>
      </c>
      <c r="S3497" s="10">
        <f>(((J3497/60)/60)/24)+DATE(1970,1,1)</f>
        <v>41915.762835648151</v>
      </c>
      <c r="T3497" s="11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>(E3498/D3498) * 100</f>
        <v>124.4</v>
      </c>
      <c r="P3498" s="15">
        <f>(E3498/L3498)</f>
        <v>47.846153846153847</v>
      </c>
      <c r="Q3498" t="str">
        <f>MID(N3498,1,FIND("/",N3498)-1)</f>
        <v>theater</v>
      </c>
      <c r="R3498" t="str">
        <f>MID(N3498,FIND("/",N3498)+1,LEN(N3498))</f>
        <v>plays</v>
      </c>
      <c r="S3498" s="10">
        <f>(((J3498/60)/60)/24)+DATE(1970,1,1)</f>
        <v>42584.846828703703</v>
      </c>
      <c r="T3498" s="11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>(E3499/D3499) * 100</f>
        <v>108.70406189555126</v>
      </c>
      <c r="P3499" s="15">
        <f>(E3499/L3499)</f>
        <v>34.408163265306122</v>
      </c>
      <c r="Q3499" t="str">
        <f>MID(N3499,1,FIND("/",N3499)-1)</f>
        <v>theater</v>
      </c>
      <c r="R3499" t="str">
        <f>MID(N3499,FIND("/",N3499)+1,LEN(N3499))</f>
        <v>plays</v>
      </c>
      <c r="S3499" s="10">
        <f>(((J3499/60)/60)/24)+DATE(1970,1,1)</f>
        <v>42511.741944444439</v>
      </c>
      <c r="T3499" s="11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>(E3500/D3500) * 100</f>
        <v>102.42424242424242</v>
      </c>
      <c r="P3500" s="15">
        <f>(E3500/L3500)</f>
        <v>40.238095238095241</v>
      </c>
      <c r="Q3500" t="str">
        <f>MID(N3500,1,FIND("/",N3500)-1)</f>
        <v>theater</v>
      </c>
      <c r="R3500" t="str">
        <f>MID(N3500,FIND("/",N3500)+1,LEN(N3500))</f>
        <v>plays</v>
      </c>
      <c r="S3500" s="10">
        <f>(((J3500/60)/60)/24)+DATE(1970,1,1)</f>
        <v>42459.15861111111</v>
      </c>
      <c r="T3500" s="11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>(E3501/D3501) * 100</f>
        <v>105.5</v>
      </c>
      <c r="P3501" s="15">
        <f>(E3501/L3501)</f>
        <v>60.285714285714285</v>
      </c>
      <c r="Q3501" t="str">
        <f>MID(N3501,1,FIND("/",N3501)-1)</f>
        <v>theater</v>
      </c>
      <c r="R3501" t="str">
        <f>MID(N3501,FIND("/",N3501)+1,LEN(N3501))</f>
        <v>plays</v>
      </c>
      <c r="S3501" s="10">
        <f>(((J3501/60)/60)/24)+DATE(1970,1,1)</f>
        <v>42132.036168981482</v>
      </c>
      <c r="T3501" s="11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>(E3502/D3502) * 100</f>
        <v>106.3</v>
      </c>
      <c r="P3502" s="15">
        <f>(E3502/L3502)</f>
        <v>25.30952380952381</v>
      </c>
      <c r="Q3502" t="str">
        <f>MID(N3502,1,FIND("/",N3502)-1)</f>
        <v>theater</v>
      </c>
      <c r="R3502" t="str">
        <f>MID(N3502,FIND("/",N3502)+1,LEN(N3502))</f>
        <v>plays</v>
      </c>
      <c r="S3502" s="10">
        <f>(((J3502/60)/60)/24)+DATE(1970,1,1)</f>
        <v>42419.91942129629</v>
      </c>
      <c r="T3502" s="11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>(E3503/D3503) * 100</f>
        <v>100.66666666666666</v>
      </c>
      <c r="P3503" s="15">
        <f>(E3503/L3503)</f>
        <v>35.952380952380949</v>
      </c>
      <c r="Q3503" t="str">
        <f>MID(N3503,1,FIND("/",N3503)-1)</f>
        <v>theater</v>
      </c>
      <c r="R3503" t="str">
        <f>MID(N3503,FIND("/",N3503)+1,LEN(N3503))</f>
        <v>plays</v>
      </c>
      <c r="S3503" s="10">
        <f>(((J3503/60)/60)/24)+DATE(1970,1,1)</f>
        <v>42233.763831018514</v>
      </c>
      <c r="T3503" s="11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>(E3504/D3504) * 100</f>
        <v>105.4</v>
      </c>
      <c r="P3504" s="15">
        <f>(E3504/L3504)</f>
        <v>136</v>
      </c>
      <c r="Q3504" t="str">
        <f>MID(N3504,1,FIND("/",N3504)-1)</f>
        <v>theater</v>
      </c>
      <c r="R3504" t="str">
        <f>MID(N3504,FIND("/",N3504)+1,LEN(N3504))</f>
        <v>plays</v>
      </c>
      <c r="S3504" s="10">
        <f>(((J3504/60)/60)/24)+DATE(1970,1,1)</f>
        <v>42430.839398148149</v>
      </c>
      <c r="T3504" s="11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>(E3505/D3505) * 100</f>
        <v>107.55999999999999</v>
      </c>
      <c r="P3505" s="15">
        <f>(E3505/L3505)</f>
        <v>70.763157894736835</v>
      </c>
      <c r="Q3505" t="str">
        <f>MID(N3505,1,FIND("/",N3505)-1)</f>
        <v>theater</v>
      </c>
      <c r="R3505" t="str">
        <f>MID(N3505,FIND("/",N3505)+1,LEN(N3505))</f>
        <v>plays</v>
      </c>
      <c r="S3505" s="10">
        <f>(((J3505/60)/60)/24)+DATE(1970,1,1)</f>
        <v>42545.478333333333</v>
      </c>
      <c r="T3505" s="11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>(E3506/D3506) * 100</f>
        <v>100</v>
      </c>
      <c r="P3506" s="15">
        <f>(E3506/L3506)</f>
        <v>125</v>
      </c>
      <c r="Q3506" t="str">
        <f>MID(N3506,1,FIND("/",N3506)-1)</f>
        <v>theater</v>
      </c>
      <c r="R3506" t="str">
        <f>MID(N3506,FIND("/",N3506)+1,LEN(N3506))</f>
        <v>plays</v>
      </c>
      <c r="S3506" s="10">
        <f>(((J3506/60)/60)/24)+DATE(1970,1,1)</f>
        <v>42297.748738425929</v>
      </c>
      <c r="T3506" s="11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>(E3507/D3507) * 100</f>
        <v>103.76</v>
      </c>
      <c r="P3507" s="15">
        <f>(E3507/L3507)</f>
        <v>66.512820512820511</v>
      </c>
      <c r="Q3507" t="str">
        <f>MID(N3507,1,FIND("/",N3507)-1)</f>
        <v>theater</v>
      </c>
      <c r="R3507" t="str">
        <f>MID(N3507,FIND("/",N3507)+1,LEN(N3507))</f>
        <v>plays</v>
      </c>
      <c r="S3507" s="10">
        <f>(((J3507/60)/60)/24)+DATE(1970,1,1)</f>
        <v>41760.935706018521</v>
      </c>
      <c r="T3507" s="11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>(E3508/D3508) * 100</f>
        <v>101.49999999999999</v>
      </c>
      <c r="P3508" s="15">
        <f>(E3508/L3508)</f>
        <v>105</v>
      </c>
      <c r="Q3508" t="str">
        <f>MID(N3508,1,FIND("/",N3508)-1)</f>
        <v>theater</v>
      </c>
      <c r="R3508" t="str">
        <f>MID(N3508,FIND("/",N3508)+1,LEN(N3508))</f>
        <v>plays</v>
      </c>
      <c r="S3508" s="10">
        <f>(((J3508/60)/60)/24)+DATE(1970,1,1)</f>
        <v>41829.734259259261</v>
      </c>
      <c r="T3508" s="11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>(E3509/D3509) * 100</f>
        <v>104.4</v>
      </c>
      <c r="P3509" s="15">
        <f>(E3509/L3509)</f>
        <v>145</v>
      </c>
      <c r="Q3509" t="str">
        <f>MID(N3509,1,FIND("/",N3509)-1)</f>
        <v>theater</v>
      </c>
      <c r="R3509" t="str">
        <f>MID(N3509,FIND("/",N3509)+1,LEN(N3509))</f>
        <v>plays</v>
      </c>
      <c r="S3509" s="10">
        <f>(((J3509/60)/60)/24)+DATE(1970,1,1)</f>
        <v>42491.92288194444</v>
      </c>
      <c r="T3509" s="11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>(E3510/D3510) * 100</f>
        <v>180</v>
      </c>
      <c r="P3510" s="15">
        <f>(E3510/L3510)</f>
        <v>12</v>
      </c>
      <c r="Q3510" t="str">
        <f>MID(N3510,1,FIND("/",N3510)-1)</f>
        <v>theater</v>
      </c>
      <c r="R3510" t="str">
        <f>MID(N3510,FIND("/",N3510)+1,LEN(N3510))</f>
        <v>plays</v>
      </c>
      <c r="S3510" s="10">
        <f>(((J3510/60)/60)/24)+DATE(1970,1,1)</f>
        <v>42477.729780092588</v>
      </c>
      <c r="T3510" s="11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>(E3511/D3511) * 100</f>
        <v>106.33333333333333</v>
      </c>
      <c r="P3511" s="15">
        <f>(E3511/L3511)</f>
        <v>96.666666666666671</v>
      </c>
      <c r="Q3511" t="str">
        <f>MID(N3511,1,FIND("/",N3511)-1)</f>
        <v>theater</v>
      </c>
      <c r="R3511" t="str">
        <f>MID(N3511,FIND("/",N3511)+1,LEN(N3511))</f>
        <v>plays</v>
      </c>
      <c r="S3511" s="10">
        <f>(((J3511/60)/60)/24)+DATE(1970,1,1)</f>
        <v>41950.859560185185</v>
      </c>
      <c r="T3511" s="11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>(E3512/D3512) * 100</f>
        <v>100.55555555555556</v>
      </c>
      <c r="P3512" s="15">
        <f>(E3512/L3512)</f>
        <v>60.333333333333336</v>
      </c>
      <c r="Q3512" t="str">
        <f>MID(N3512,1,FIND("/",N3512)-1)</f>
        <v>theater</v>
      </c>
      <c r="R3512" t="str">
        <f>MID(N3512,FIND("/",N3512)+1,LEN(N3512))</f>
        <v>plays</v>
      </c>
      <c r="S3512" s="10">
        <f>(((J3512/60)/60)/24)+DATE(1970,1,1)</f>
        <v>41802.62090277778</v>
      </c>
      <c r="T3512" s="11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>(E3513/D3513) * 100</f>
        <v>101.2</v>
      </c>
      <c r="P3513" s="15">
        <f>(E3513/L3513)</f>
        <v>79.89473684210526</v>
      </c>
      <c r="Q3513" t="str">
        <f>MID(N3513,1,FIND("/",N3513)-1)</f>
        <v>theater</v>
      </c>
      <c r="R3513" t="str">
        <f>MID(N3513,FIND("/",N3513)+1,LEN(N3513))</f>
        <v>plays</v>
      </c>
      <c r="S3513" s="10">
        <f>(((J3513/60)/60)/24)+DATE(1970,1,1)</f>
        <v>41927.873784722222</v>
      </c>
      <c r="T3513" s="11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>(E3514/D3514) * 100</f>
        <v>100</v>
      </c>
      <c r="P3514" s="15">
        <f>(E3514/L3514)</f>
        <v>58.823529411764703</v>
      </c>
      <c r="Q3514" t="str">
        <f>MID(N3514,1,FIND("/",N3514)-1)</f>
        <v>theater</v>
      </c>
      <c r="R3514" t="str">
        <f>MID(N3514,FIND("/",N3514)+1,LEN(N3514))</f>
        <v>plays</v>
      </c>
      <c r="S3514" s="10">
        <f>(((J3514/60)/60)/24)+DATE(1970,1,1)</f>
        <v>42057.536944444444</v>
      </c>
      <c r="T3514" s="11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>(E3515/D3515) * 100</f>
        <v>118.39285714285714</v>
      </c>
      <c r="P3515" s="15">
        <f>(E3515/L3515)</f>
        <v>75.340909090909093</v>
      </c>
      <c r="Q3515" t="str">
        <f>MID(N3515,1,FIND("/",N3515)-1)</f>
        <v>theater</v>
      </c>
      <c r="R3515" t="str">
        <f>MID(N3515,FIND("/",N3515)+1,LEN(N3515))</f>
        <v>plays</v>
      </c>
      <c r="S3515" s="10">
        <f>(((J3515/60)/60)/24)+DATE(1970,1,1)</f>
        <v>41781.096203703702</v>
      </c>
      <c r="T3515" s="11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>(E3516/D3516) * 100</f>
        <v>110.00000000000001</v>
      </c>
      <c r="P3516" s="15">
        <f>(E3516/L3516)</f>
        <v>55</v>
      </c>
      <c r="Q3516" t="str">
        <f>MID(N3516,1,FIND("/",N3516)-1)</f>
        <v>theater</v>
      </c>
      <c r="R3516" t="str">
        <f>MID(N3516,FIND("/",N3516)+1,LEN(N3516))</f>
        <v>plays</v>
      </c>
      <c r="S3516" s="10">
        <f>(((J3516/60)/60)/24)+DATE(1970,1,1)</f>
        <v>42020.846666666665</v>
      </c>
      <c r="T3516" s="11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>(E3517/D3517) * 100</f>
        <v>102.66666666666666</v>
      </c>
      <c r="P3517" s="15">
        <f>(E3517/L3517)</f>
        <v>66.956521739130437</v>
      </c>
      <c r="Q3517" t="str">
        <f>MID(N3517,1,FIND("/",N3517)-1)</f>
        <v>theater</v>
      </c>
      <c r="R3517" t="str">
        <f>MID(N3517,FIND("/",N3517)+1,LEN(N3517))</f>
        <v>plays</v>
      </c>
      <c r="S3517" s="10">
        <f>(((J3517/60)/60)/24)+DATE(1970,1,1)</f>
        <v>42125.772812499999</v>
      </c>
      <c r="T3517" s="11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>(E3518/D3518) * 100</f>
        <v>100</v>
      </c>
      <c r="P3518" s="15">
        <f>(E3518/L3518)</f>
        <v>227.27272727272728</v>
      </c>
      <c r="Q3518" t="str">
        <f>MID(N3518,1,FIND("/",N3518)-1)</f>
        <v>theater</v>
      </c>
      <c r="R3518" t="str">
        <f>MID(N3518,FIND("/",N3518)+1,LEN(N3518))</f>
        <v>plays</v>
      </c>
      <c r="S3518" s="10">
        <f>(((J3518/60)/60)/24)+DATE(1970,1,1)</f>
        <v>41856.010069444441</v>
      </c>
      <c r="T3518" s="11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>(E3519/D3519) * 100</f>
        <v>100</v>
      </c>
      <c r="P3519" s="15">
        <f>(E3519/L3519)</f>
        <v>307.69230769230768</v>
      </c>
      <c r="Q3519" t="str">
        <f>MID(N3519,1,FIND("/",N3519)-1)</f>
        <v>theater</v>
      </c>
      <c r="R3519" t="str">
        <f>MID(N3519,FIND("/",N3519)+1,LEN(N3519))</f>
        <v>plays</v>
      </c>
      <c r="S3519" s="10">
        <f>(((J3519/60)/60)/24)+DATE(1970,1,1)</f>
        <v>41794.817523148151</v>
      </c>
      <c r="T3519" s="11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>(E3520/D3520) * 100</f>
        <v>110.04599999999999</v>
      </c>
      <c r="P3520" s="15">
        <f>(E3520/L3520)</f>
        <v>50.020909090909093</v>
      </c>
      <c r="Q3520" t="str">
        <f>MID(N3520,1,FIND("/",N3520)-1)</f>
        <v>theater</v>
      </c>
      <c r="R3520" t="str">
        <f>MID(N3520,FIND("/",N3520)+1,LEN(N3520))</f>
        <v>plays</v>
      </c>
      <c r="S3520" s="10">
        <f>(((J3520/60)/60)/24)+DATE(1970,1,1)</f>
        <v>41893.783553240741</v>
      </c>
      <c r="T3520" s="11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>(E3521/D3521) * 100</f>
        <v>101.35000000000001</v>
      </c>
      <c r="P3521" s="15">
        <f>(E3521/L3521)</f>
        <v>72.392857142857139</v>
      </c>
      <c r="Q3521" t="str">
        <f>MID(N3521,1,FIND("/",N3521)-1)</f>
        <v>theater</v>
      </c>
      <c r="R3521" t="str">
        <f>MID(N3521,FIND("/",N3521)+1,LEN(N3521))</f>
        <v>plays</v>
      </c>
      <c r="S3521" s="10">
        <f>(((J3521/60)/60)/24)+DATE(1970,1,1)</f>
        <v>42037.598958333328</v>
      </c>
      <c r="T3521" s="11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>(E3522/D3522) * 100</f>
        <v>100.75</v>
      </c>
      <c r="P3522" s="15">
        <f>(E3522/L3522)</f>
        <v>95.952380952380949</v>
      </c>
      <c r="Q3522" t="str">
        <f>MID(N3522,1,FIND("/",N3522)-1)</f>
        <v>theater</v>
      </c>
      <c r="R3522" t="str">
        <f>MID(N3522,FIND("/",N3522)+1,LEN(N3522))</f>
        <v>plays</v>
      </c>
      <c r="S3522" s="10">
        <f>(((J3522/60)/60)/24)+DATE(1970,1,1)</f>
        <v>42227.824212962965</v>
      </c>
      <c r="T3522" s="11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>(E3523/D3523) * 100</f>
        <v>169.42857142857144</v>
      </c>
      <c r="P3523" s="15">
        <f>(E3523/L3523)</f>
        <v>45.615384615384613</v>
      </c>
      <c r="Q3523" t="str">
        <f>MID(N3523,1,FIND("/",N3523)-1)</f>
        <v>theater</v>
      </c>
      <c r="R3523" t="str">
        <f>MID(N3523,FIND("/",N3523)+1,LEN(N3523))</f>
        <v>plays</v>
      </c>
      <c r="S3523" s="10">
        <f>(((J3523/60)/60)/24)+DATE(1970,1,1)</f>
        <v>41881.361342592594</v>
      </c>
      <c r="T3523" s="11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>(E3524/D3524) * 100</f>
        <v>100</v>
      </c>
      <c r="P3524" s="15">
        <f>(E3524/L3524)</f>
        <v>41.029411764705884</v>
      </c>
      <c r="Q3524" t="str">
        <f>MID(N3524,1,FIND("/",N3524)-1)</f>
        <v>theater</v>
      </c>
      <c r="R3524" t="str">
        <f>MID(N3524,FIND("/",N3524)+1,LEN(N3524))</f>
        <v>plays</v>
      </c>
      <c r="S3524" s="10">
        <f>(((J3524/60)/60)/24)+DATE(1970,1,1)</f>
        <v>42234.789884259255</v>
      </c>
      <c r="T3524" s="11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>(E3525/D3525) * 100</f>
        <v>113.65</v>
      </c>
      <c r="P3525" s="15">
        <f>(E3525/L3525)</f>
        <v>56.825000000000003</v>
      </c>
      <c r="Q3525" t="str">
        <f>MID(N3525,1,FIND("/",N3525)-1)</f>
        <v>theater</v>
      </c>
      <c r="R3525" t="str">
        <f>MID(N3525,FIND("/",N3525)+1,LEN(N3525))</f>
        <v>plays</v>
      </c>
      <c r="S3525" s="10">
        <f>(((J3525/60)/60)/24)+DATE(1970,1,1)</f>
        <v>42581.397546296299</v>
      </c>
      <c r="T3525" s="11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>(E3526/D3526) * 100</f>
        <v>101.56</v>
      </c>
      <c r="P3526" s="15">
        <f>(E3526/L3526)</f>
        <v>137.24324324324326</v>
      </c>
      <c r="Q3526" t="str">
        <f>MID(N3526,1,FIND("/",N3526)-1)</f>
        <v>theater</v>
      </c>
      <c r="R3526" t="str">
        <f>MID(N3526,FIND("/",N3526)+1,LEN(N3526))</f>
        <v>plays</v>
      </c>
      <c r="S3526" s="10">
        <f>(((J3526/60)/60)/24)+DATE(1970,1,1)</f>
        <v>41880.76357638889</v>
      </c>
      <c r="T3526" s="11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>(E3527/D3527) * 100</f>
        <v>106</v>
      </c>
      <c r="P3527" s="15">
        <f>(E3527/L3527)</f>
        <v>75.714285714285708</v>
      </c>
      <c r="Q3527" t="str">
        <f>MID(N3527,1,FIND("/",N3527)-1)</f>
        <v>theater</v>
      </c>
      <c r="R3527" t="str">
        <f>MID(N3527,FIND("/",N3527)+1,LEN(N3527))</f>
        <v>plays</v>
      </c>
      <c r="S3527" s="10">
        <f>(((J3527/60)/60)/24)+DATE(1970,1,1)</f>
        <v>42214.6956712963</v>
      </c>
      <c r="T3527" s="11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>(E3528/D3528) * 100</f>
        <v>102</v>
      </c>
      <c r="P3528" s="15">
        <f>(E3528/L3528)</f>
        <v>99</v>
      </c>
      <c r="Q3528" t="str">
        <f>MID(N3528,1,FIND("/",N3528)-1)</f>
        <v>theater</v>
      </c>
      <c r="R3528" t="str">
        <f>MID(N3528,FIND("/",N3528)+1,LEN(N3528))</f>
        <v>plays</v>
      </c>
      <c r="S3528" s="10">
        <f>(((J3528/60)/60)/24)+DATE(1970,1,1)</f>
        <v>42460.335312499999</v>
      </c>
      <c r="T3528" s="11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>(E3529/D3529) * 100</f>
        <v>116.91666666666667</v>
      </c>
      <c r="P3529" s="15">
        <f>(E3529/L3529)</f>
        <v>81.569767441860463</v>
      </c>
      <c r="Q3529" t="str">
        <f>MID(N3529,1,FIND("/",N3529)-1)</f>
        <v>theater</v>
      </c>
      <c r="R3529" t="str">
        <f>MID(N3529,FIND("/",N3529)+1,LEN(N3529))</f>
        <v>plays</v>
      </c>
      <c r="S3529" s="10">
        <f>(((J3529/60)/60)/24)+DATE(1970,1,1)</f>
        <v>42167.023206018523</v>
      </c>
      <c r="T3529" s="11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>(E3530/D3530) * 100</f>
        <v>101.15151515151514</v>
      </c>
      <c r="P3530" s="15">
        <f>(E3530/L3530)</f>
        <v>45.108108108108105</v>
      </c>
      <c r="Q3530" t="str">
        <f>MID(N3530,1,FIND("/",N3530)-1)</f>
        <v>theater</v>
      </c>
      <c r="R3530" t="str">
        <f>MID(N3530,FIND("/",N3530)+1,LEN(N3530))</f>
        <v>plays</v>
      </c>
      <c r="S3530" s="10">
        <f>(((J3530/60)/60)/24)+DATE(1970,1,1)</f>
        <v>42733.50136574074</v>
      </c>
      <c r="T3530" s="11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>(E3531/D3531) * 100</f>
        <v>132</v>
      </c>
      <c r="P3531" s="15">
        <f>(E3531/L3531)</f>
        <v>36.666666666666664</v>
      </c>
      <c r="Q3531" t="str">
        <f>MID(N3531,1,FIND("/",N3531)-1)</f>
        <v>theater</v>
      </c>
      <c r="R3531" t="str">
        <f>MID(N3531,FIND("/",N3531)+1,LEN(N3531))</f>
        <v>plays</v>
      </c>
      <c r="S3531" s="10">
        <f>(((J3531/60)/60)/24)+DATE(1970,1,1)</f>
        <v>42177.761782407411</v>
      </c>
      <c r="T3531" s="11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>(E3532/D3532) * 100</f>
        <v>100</v>
      </c>
      <c r="P3532" s="15">
        <f>(E3532/L3532)</f>
        <v>125</v>
      </c>
      <c r="Q3532" t="str">
        <f>MID(N3532,1,FIND("/",N3532)-1)</f>
        <v>theater</v>
      </c>
      <c r="R3532" t="str">
        <f>MID(N3532,FIND("/",N3532)+1,LEN(N3532))</f>
        <v>plays</v>
      </c>
      <c r="S3532" s="10">
        <f>(((J3532/60)/60)/24)+DATE(1970,1,1)</f>
        <v>42442.623344907406</v>
      </c>
      <c r="T3532" s="11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>(E3533/D3533) * 100</f>
        <v>128</v>
      </c>
      <c r="P3533" s="15">
        <f>(E3533/L3533)</f>
        <v>49.230769230769234</v>
      </c>
      <c r="Q3533" t="str">
        <f>MID(N3533,1,FIND("/",N3533)-1)</f>
        <v>theater</v>
      </c>
      <c r="R3533" t="str">
        <f>MID(N3533,FIND("/",N3533)+1,LEN(N3533))</f>
        <v>plays</v>
      </c>
      <c r="S3533" s="10">
        <f>(((J3533/60)/60)/24)+DATE(1970,1,1)</f>
        <v>42521.654328703706</v>
      </c>
      <c r="T3533" s="11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>(E3534/D3534) * 100</f>
        <v>118.95833333333334</v>
      </c>
      <c r="P3534" s="15">
        <f>(E3534/L3534)</f>
        <v>42.296296296296298</v>
      </c>
      <c r="Q3534" t="str">
        <f>MID(N3534,1,FIND("/",N3534)-1)</f>
        <v>theater</v>
      </c>
      <c r="R3534" t="str">
        <f>MID(N3534,FIND("/",N3534)+1,LEN(N3534))</f>
        <v>plays</v>
      </c>
      <c r="S3534" s="10">
        <f>(((J3534/60)/60)/24)+DATE(1970,1,1)</f>
        <v>41884.599849537037</v>
      </c>
      <c r="T3534" s="11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>(E3535/D3535) * 100</f>
        <v>126.2</v>
      </c>
      <c r="P3535" s="15">
        <f>(E3535/L3535)</f>
        <v>78.875</v>
      </c>
      <c r="Q3535" t="str">
        <f>MID(N3535,1,FIND("/",N3535)-1)</f>
        <v>theater</v>
      </c>
      <c r="R3535" t="str">
        <f>MID(N3535,FIND("/",N3535)+1,LEN(N3535))</f>
        <v>plays</v>
      </c>
      <c r="S3535" s="10">
        <f>(((J3535/60)/60)/24)+DATE(1970,1,1)</f>
        <v>42289.761192129634</v>
      </c>
      <c r="T3535" s="11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>(E3536/D3536) * 100</f>
        <v>156.20000000000002</v>
      </c>
      <c r="P3536" s="15">
        <f>(E3536/L3536)</f>
        <v>38.284313725490193</v>
      </c>
      <c r="Q3536" t="str">
        <f>MID(N3536,1,FIND("/",N3536)-1)</f>
        <v>theater</v>
      </c>
      <c r="R3536" t="str">
        <f>MID(N3536,FIND("/",N3536)+1,LEN(N3536))</f>
        <v>plays</v>
      </c>
      <c r="S3536" s="10">
        <f>(((J3536/60)/60)/24)+DATE(1970,1,1)</f>
        <v>42243.6252662037</v>
      </c>
      <c r="T3536" s="11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>(E3537/D3537) * 100</f>
        <v>103.15</v>
      </c>
      <c r="P3537" s="15">
        <f>(E3537/L3537)</f>
        <v>44.847826086956523</v>
      </c>
      <c r="Q3537" t="str">
        <f>MID(N3537,1,FIND("/",N3537)-1)</f>
        <v>theater</v>
      </c>
      <c r="R3537" t="str">
        <f>MID(N3537,FIND("/",N3537)+1,LEN(N3537))</f>
        <v>plays</v>
      </c>
      <c r="S3537" s="10">
        <f>(((J3537/60)/60)/24)+DATE(1970,1,1)</f>
        <v>42248.640162037031</v>
      </c>
      <c r="T3537" s="11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>(E3538/D3538) * 100</f>
        <v>153.33333333333334</v>
      </c>
      <c r="P3538" s="15">
        <f>(E3538/L3538)</f>
        <v>13.529411764705882</v>
      </c>
      <c r="Q3538" t="str">
        <f>MID(N3538,1,FIND("/",N3538)-1)</f>
        <v>theater</v>
      </c>
      <c r="R3538" t="str">
        <f>MID(N3538,FIND("/",N3538)+1,LEN(N3538))</f>
        <v>plays</v>
      </c>
      <c r="S3538" s="10">
        <f>(((J3538/60)/60)/24)+DATE(1970,1,1)</f>
        <v>42328.727141203708</v>
      </c>
      <c r="T3538" s="11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>(E3539/D3539) * 100</f>
        <v>180.44444444444446</v>
      </c>
      <c r="P3539" s="15">
        <f>(E3539/L3539)</f>
        <v>43.5</v>
      </c>
      <c r="Q3539" t="str">
        <f>MID(N3539,1,FIND("/",N3539)-1)</f>
        <v>theater</v>
      </c>
      <c r="R3539" t="str">
        <f>MID(N3539,FIND("/",N3539)+1,LEN(N3539))</f>
        <v>plays</v>
      </c>
      <c r="S3539" s="10">
        <f>(((J3539/60)/60)/24)+DATE(1970,1,1)</f>
        <v>41923.354351851849</v>
      </c>
      <c r="T3539" s="11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>(E3540/D3540) * 100</f>
        <v>128.44999999999999</v>
      </c>
      <c r="P3540" s="15">
        <f>(E3540/L3540)</f>
        <v>30.951807228915662</v>
      </c>
      <c r="Q3540" t="str">
        <f>MID(N3540,1,FIND("/",N3540)-1)</f>
        <v>theater</v>
      </c>
      <c r="R3540" t="str">
        <f>MID(N3540,FIND("/",N3540)+1,LEN(N3540))</f>
        <v>plays</v>
      </c>
      <c r="S3540" s="10">
        <f>(((J3540/60)/60)/24)+DATE(1970,1,1)</f>
        <v>42571.420601851853</v>
      </c>
      <c r="T3540" s="11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>(E3541/D3541) * 100</f>
        <v>119.66666666666667</v>
      </c>
      <c r="P3541" s="15">
        <f>(E3541/L3541)</f>
        <v>55.230769230769234</v>
      </c>
      <c r="Q3541" t="str">
        <f>MID(N3541,1,FIND("/",N3541)-1)</f>
        <v>theater</v>
      </c>
      <c r="R3541" t="str">
        <f>MID(N3541,FIND("/",N3541)+1,LEN(N3541))</f>
        <v>plays</v>
      </c>
      <c r="S3541" s="10">
        <f>(((J3541/60)/60)/24)+DATE(1970,1,1)</f>
        <v>42600.756041666667</v>
      </c>
      <c r="T3541" s="11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>(E3542/D3542) * 100</f>
        <v>123</v>
      </c>
      <c r="P3542" s="15">
        <f>(E3542/L3542)</f>
        <v>46.125</v>
      </c>
      <c r="Q3542" t="str">
        <f>MID(N3542,1,FIND("/",N3542)-1)</f>
        <v>theater</v>
      </c>
      <c r="R3542" t="str">
        <f>MID(N3542,FIND("/",N3542)+1,LEN(N3542))</f>
        <v>plays</v>
      </c>
      <c r="S3542" s="10">
        <f>(((J3542/60)/60)/24)+DATE(1970,1,1)</f>
        <v>42517.003368055557</v>
      </c>
      <c r="T3542" s="11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>(E3543/D3543) * 100</f>
        <v>105</v>
      </c>
      <c r="P3543" s="15">
        <f>(E3543/L3543)</f>
        <v>39.375</v>
      </c>
      <c r="Q3543" t="str">
        <f>MID(N3543,1,FIND("/",N3543)-1)</f>
        <v>theater</v>
      </c>
      <c r="R3543" t="str">
        <f>MID(N3543,FIND("/",N3543)+1,LEN(N3543))</f>
        <v>plays</v>
      </c>
      <c r="S3543" s="10">
        <f>(((J3543/60)/60)/24)+DATE(1970,1,1)</f>
        <v>42222.730034722219</v>
      </c>
      <c r="T3543" s="11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>(E3544/D3544) * 100</f>
        <v>102.23636363636363</v>
      </c>
      <c r="P3544" s="15">
        <f>(E3544/L3544)</f>
        <v>66.152941176470591</v>
      </c>
      <c r="Q3544" t="str">
        <f>MID(N3544,1,FIND("/",N3544)-1)</f>
        <v>theater</v>
      </c>
      <c r="R3544" t="str">
        <f>MID(N3544,FIND("/",N3544)+1,LEN(N3544))</f>
        <v>plays</v>
      </c>
      <c r="S3544" s="10">
        <f>(((J3544/60)/60)/24)+DATE(1970,1,1)</f>
        <v>41829.599791666667</v>
      </c>
      <c r="T3544" s="11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>(E3545/D3545) * 100</f>
        <v>104.66666666666666</v>
      </c>
      <c r="P3545" s="15">
        <f>(E3545/L3545)</f>
        <v>54.137931034482762</v>
      </c>
      <c r="Q3545" t="str">
        <f>MID(N3545,1,FIND("/",N3545)-1)</f>
        <v>theater</v>
      </c>
      <c r="R3545" t="str">
        <f>MID(N3545,FIND("/",N3545)+1,LEN(N3545))</f>
        <v>plays</v>
      </c>
      <c r="S3545" s="10">
        <f>(((J3545/60)/60)/24)+DATE(1970,1,1)</f>
        <v>42150.755312499998</v>
      </c>
      <c r="T3545" s="11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>(E3546/D3546) * 100</f>
        <v>100</v>
      </c>
      <c r="P3546" s="15">
        <f>(E3546/L3546)</f>
        <v>104.16666666666667</v>
      </c>
      <c r="Q3546" t="str">
        <f>MID(N3546,1,FIND("/",N3546)-1)</f>
        <v>theater</v>
      </c>
      <c r="R3546" t="str">
        <f>MID(N3546,FIND("/",N3546)+1,LEN(N3546))</f>
        <v>plays</v>
      </c>
      <c r="S3546" s="10">
        <f>(((J3546/60)/60)/24)+DATE(1970,1,1)</f>
        <v>42040.831678240742</v>
      </c>
      <c r="T3546" s="11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>(E3547/D3547) * 100</f>
        <v>100.4</v>
      </c>
      <c r="P3547" s="15">
        <f>(E3547/L3547)</f>
        <v>31.375</v>
      </c>
      <c r="Q3547" t="str">
        <f>MID(N3547,1,FIND("/",N3547)-1)</f>
        <v>theater</v>
      </c>
      <c r="R3547" t="str">
        <f>MID(N3547,FIND("/",N3547)+1,LEN(N3547))</f>
        <v>plays</v>
      </c>
      <c r="S3547" s="10">
        <f>(((J3547/60)/60)/24)+DATE(1970,1,1)</f>
        <v>42075.807395833333</v>
      </c>
      <c r="T3547" s="11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>(E3548/D3548) * 100</f>
        <v>102.27272727272727</v>
      </c>
      <c r="P3548" s="15">
        <f>(E3548/L3548)</f>
        <v>59.210526315789473</v>
      </c>
      <c r="Q3548" t="str">
        <f>MID(N3548,1,FIND("/",N3548)-1)</f>
        <v>theater</v>
      </c>
      <c r="R3548" t="str">
        <f>MID(N3548,FIND("/",N3548)+1,LEN(N3548))</f>
        <v>plays</v>
      </c>
      <c r="S3548" s="10">
        <f>(((J3548/60)/60)/24)+DATE(1970,1,1)</f>
        <v>42073.660694444443</v>
      </c>
      <c r="T3548" s="11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>(E3549/D3549) * 100</f>
        <v>114.40928571428573</v>
      </c>
      <c r="P3549" s="15">
        <f>(E3549/L3549)</f>
        <v>119.17633928571429</v>
      </c>
      <c r="Q3549" t="str">
        <f>MID(N3549,1,FIND("/",N3549)-1)</f>
        <v>theater</v>
      </c>
      <c r="R3549" t="str">
        <f>MID(N3549,FIND("/",N3549)+1,LEN(N3549))</f>
        <v>plays</v>
      </c>
      <c r="S3549" s="10">
        <f>(((J3549/60)/60)/24)+DATE(1970,1,1)</f>
        <v>42480.078715277778</v>
      </c>
      <c r="T3549" s="11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>(E3550/D3550) * 100</f>
        <v>101.9047619047619</v>
      </c>
      <c r="P3550" s="15">
        <f>(E3550/L3550)</f>
        <v>164.61538461538461</v>
      </c>
      <c r="Q3550" t="str">
        <f>MID(N3550,1,FIND("/",N3550)-1)</f>
        <v>theater</v>
      </c>
      <c r="R3550" t="str">
        <f>MID(N3550,FIND("/",N3550)+1,LEN(N3550))</f>
        <v>plays</v>
      </c>
      <c r="S3550" s="10">
        <f>(((J3550/60)/60)/24)+DATE(1970,1,1)</f>
        <v>42411.942291666666</v>
      </c>
      <c r="T3550" s="11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>(E3551/D3551) * 100</f>
        <v>102</v>
      </c>
      <c r="P3551" s="15">
        <f>(E3551/L3551)</f>
        <v>24.285714285714285</v>
      </c>
      <c r="Q3551" t="str">
        <f>MID(N3551,1,FIND("/",N3551)-1)</f>
        <v>theater</v>
      </c>
      <c r="R3551" t="str">
        <f>MID(N3551,FIND("/",N3551)+1,LEN(N3551))</f>
        <v>plays</v>
      </c>
      <c r="S3551" s="10">
        <f>(((J3551/60)/60)/24)+DATE(1970,1,1)</f>
        <v>42223.394363425927</v>
      </c>
      <c r="T3551" s="11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>(E3552/D3552) * 100</f>
        <v>104.80000000000001</v>
      </c>
      <c r="P3552" s="15">
        <f>(E3552/L3552)</f>
        <v>40.9375</v>
      </c>
      <c r="Q3552" t="str">
        <f>MID(N3552,1,FIND("/",N3552)-1)</f>
        <v>theater</v>
      </c>
      <c r="R3552" t="str">
        <f>MID(N3552,FIND("/",N3552)+1,LEN(N3552))</f>
        <v>plays</v>
      </c>
      <c r="S3552" s="10">
        <f>(((J3552/60)/60)/24)+DATE(1970,1,1)</f>
        <v>42462.893495370372</v>
      </c>
      <c r="T3552" s="11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>(E3553/D3553) * 100</f>
        <v>101.83333333333333</v>
      </c>
      <c r="P3553" s="15">
        <f>(E3553/L3553)</f>
        <v>61.1</v>
      </c>
      <c r="Q3553" t="str">
        <f>MID(N3553,1,FIND("/",N3553)-1)</f>
        <v>theater</v>
      </c>
      <c r="R3553" t="str">
        <f>MID(N3553,FIND("/",N3553)+1,LEN(N3553))</f>
        <v>plays</v>
      </c>
      <c r="S3553" s="10">
        <f>(((J3553/60)/60)/24)+DATE(1970,1,1)</f>
        <v>41753.515856481477</v>
      </c>
      <c r="T3553" s="11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>(E3554/D3554) * 100</f>
        <v>100</v>
      </c>
      <c r="P3554" s="15">
        <f>(E3554/L3554)</f>
        <v>38.65</v>
      </c>
      <c r="Q3554" t="str">
        <f>MID(N3554,1,FIND("/",N3554)-1)</f>
        <v>theater</v>
      </c>
      <c r="R3554" t="str">
        <f>MID(N3554,FIND("/",N3554)+1,LEN(N3554))</f>
        <v>plays</v>
      </c>
      <c r="S3554" s="10">
        <f>(((J3554/60)/60)/24)+DATE(1970,1,1)</f>
        <v>41788.587083333332</v>
      </c>
      <c r="T3554" s="11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>(E3555/D3555) * 100</f>
        <v>106.27272727272728</v>
      </c>
      <c r="P3555" s="15">
        <f>(E3555/L3555)</f>
        <v>56.20192307692308</v>
      </c>
      <c r="Q3555" t="str">
        <f>MID(N3555,1,FIND("/",N3555)-1)</f>
        <v>theater</v>
      </c>
      <c r="R3555" t="str">
        <f>MID(N3555,FIND("/",N3555)+1,LEN(N3555))</f>
        <v>plays</v>
      </c>
      <c r="S3555" s="10">
        <f>(((J3555/60)/60)/24)+DATE(1970,1,1)</f>
        <v>42196.028703703705</v>
      </c>
      <c r="T3555" s="11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>(E3556/D3556) * 100</f>
        <v>113.42219999999999</v>
      </c>
      <c r="P3556" s="15">
        <f>(E3556/L3556)</f>
        <v>107.00207547169811</v>
      </c>
      <c r="Q3556" t="str">
        <f>MID(N3556,1,FIND("/",N3556)-1)</f>
        <v>theater</v>
      </c>
      <c r="R3556" t="str">
        <f>MID(N3556,FIND("/",N3556)+1,LEN(N3556))</f>
        <v>plays</v>
      </c>
      <c r="S3556" s="10">
        <f>(((J3556/60)/60)/24)+DATE(1970,1,1)</f>
        <v>42016.050451388888</v>
      </c>
      <c r="T3556" s="11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>(E3557/D3557) * 100</f>
        <v>100</v>
      </c>
      <c r="P3557" s="15">
        <f>(E3557/L3557)</f>
        <v>171.42857142857142</v>
      </c>
      <c r="Q3557" t="str">
        <f>MID(N3557,1,FIND("/",N3557)-1)</f>
        <v>theater</v>
      </c>
      <c r="R3557" t="str">
        <f>MID(N3557,FIND("/",N3557)+1,LEN(N3557))</f>
        <v>plays</v>
      </c>
      <c r="S3557" s="10">
        <f>(((J3557/60)/60)/24)+DATE(1970,1,1)</f>
        <v>42661.442060185189</v>
      </c>
      <c r="T3557" s="11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>(E3558/D3558) * 100</f>
        <v>100.45454545454547</v>
      </c>
      <c r="P3558" s="15">
        <f>(E3558/L3558)</f>
        <v>110.5</v>
      </c>
      <c r="Q3558" t="str">
        <f>MID(N3558,1,FIND("/",N3558)-1)</f>
        <v>theater</v>
      </c>
      <c r="R3558" t="str">
        <f>MID(N3558,FIND("/",N3558)+1,LEN(N3558))</f>
        <v>plays</v>
      </c>
      <c r="S3558" s="10">
        <f>(((J3558/60)/60)/24)+DATE(1970,1,1)</f>
        <v>41808.649583333332</v>
      </c>
      <c r="T3558" s="11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>(E3559/D3559) * 100</f>
        <v>100.03599999999999</v>
      </c>
      <c r="P3559" s="15">
        <f>(E3559/L3559)</f>
        <v>179.27598566308242</v>
      </c>
      <c r="Q3559" t="str">
        <f>MID(N3559,1,FIND("/",N3559)-1)</f>
        <v>theater</v>
      </c>
      <c r="R3559" t="str">
        <f>MID(N3559,FIND("/",N3559)+1,LEN(N3559))</f>
        <v>plays</v>
      </c>
      <c r="S3559" s="10">
        <f>(((J3559/60)/60)/24)+DATE(1970,1,1)</f>
        <v>41730.276747685188</v>
      </c>
      <c r="T3559" s="11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>(E3560/D3560) * 100</f>
        <v>144</v>
      </c>
      <c r="P3560" s="15">
        <f>(E3560/L3560)</f>
        <v>22.90909090909091</v>
      </c>
      <c r="Q3560" t="str">
        <f>MID(N3560,1,FIND("/",N3560)-1)</f>
        <v>theater</v>
      </c>
      <c r="R3560" t="str">
        <f>MID(N3560,FIND("/",N3560)+1,LEN(N3560))</f>
        <v>plays</v>
      </c>
      <c r="S3560" s="10">
        <f>(((J3560/60)/60)/24)+DATE(1970,1,1)</f>
        <v>42139.816840277781</v>
      </c>
      <c r="T3560" s="11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>(E3561/D3561) * 100</f>
        <v>103.49999999999999</v>
      </c>
      <c r="P3561" s="15">
        <f>(E3561/L3561)</f>
        <v>43.125</v>
      </c>
      <c r="Q3561" t="str">
        <f>MID(N3561,1,FIND("/",N3561)-1)</f>
        <v>theater</v>
      </c>
      <c r="R3561" t="str">
        <f>MID(N3561,FIND("/",N3561)+1,LEN(N3561))</f>
        <v>plays</v>
      </c>
      <c r="S3561" s="10">
        <f>(((J3561/60)/60)/24)+DATE(1970,1,1)</f>
        <v>42194.096157407403</v>
      </c>
      <c r="T3561" s="11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>(E3562/D3562) * 100</f>
        <v>108.43750000000001</v>
      </c>
      <c r="P3562" s="15">
        <f>(E3562/L3562)</f>
        <v>46.891891891891895</v>
      </c>
      <c r="Q3562" t="str">
        <f>MID(N3562,1,FIND("/",N3562)-1)</f>
        <v>theater</v>
      </c>
      <c r="R3562" t="str">
        <f>MID(N3562,FIND("/",N3562)+1,LEN(N3562))</f>
        <v>plays</v>
      </c>
      <c r="S3562" s="10">
        <f>(((J3562/60)/60)/24)+DATE(1970,1,1)</f>
        <v>42115.889652777783</v>
      </c>
      <c r="T3562" s="11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>(E3563/D3563) * 100</f>
        <v>102.4</v>
      </c>
      <c r="P3563" s="15">
        <f>(E3563/L3563)</f>
        <v>47.407407407407405</v>
      </c>
      <c r="Q3563" t="str">
        <f>MID(N3563,1,FIND("/",N3563)-1)</f>
        <v>theater</v>
      </c>
      <c r="R3563" t="str">
        <f>MID(N3563,FIND("/",N3563)+1,LEN(N3563))</f>
        <v>plays</v>
      </c>
      <c r="S3563" s="10">
        <f>(((J3563/60)/60)/24)+DATE(1970,1,1)</f>
        <v>42203.680300925931</v>
      </c>
      <c r="T3563" s="11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>(E3564/D3564) * 100</f>
        <v>148.88888888888889</v>
      </c>
      <c r="P3564" s="15">
        <f>(E3564/L3564)</f>
        <v>15.129032258064516</v>
      </c>
      <c r="Q3564" t="str">
        <f>MID(N3564,1,FIND("/",N3564)-1)</f>
        <v>theater</v>
      </c>
      <c r="R3564" t="str">
        <f>MID(N3564,FIND("/",N3564)+1,LEN(N3564))</f>
        <v>plays</v>
      </c>
      <c r="S3564" s="10">
        <f>(((J3564/60)/60)/24)+DATE(1970,1,1)</f>
        <v>42433.761886574073</v>
      </c>
      <c r="T3564" s="11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>(E3565/D3565) * 100</f>
        <v>105.49000000000002</v>
      </c>
      <c r="P3565" s="15">
        <f>(E3565/L3565)</f>
        <v>21.098000000000003</v>
      </c>
      <c r="Q3565" t="str">
        <f>MID(N3565,1,FIND("/",N3565)-1)</f>
        <v>theater</v>
      </c>
      <c r="R3565" t="str">
        <f>MID(N3565,FIND("/",N3565)+1,LEN(N3565))</f>
        <v>plays</v>
      </c>
      <c r="S3565" s="10">
        <f>(((J3565/60)/60)/24)+DATE(1970,1,1)</f>
        <v>42555.671944444446</v>
      </c>
      <c r="T3565" s="11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>(E3566/D3566) * 100</f>
        <v>100.49999999999999</v>
      </c>
      <c r="P3566" s="15">
        <f>(E3566/L3566)</f>
        <v>59.117647058823529</v>
      </c>
      <c r="Q3566" t="str">
        <f>MID(N3566,1,FIND("/",N3566)-1)</f>
        <v>theater</v>
      </c>
      <c r="R3566" t="str">
        <f>MID(N3566,FIND("/",N3566)+1,LEN(N3566))</f>
        <v>plays</v>
      </c>
      <c r="S3566" s="10">
        <f>(((J3566/60)/60)/24)+DATE(1970,1,1)</f>
        <v>42236.623252314821</v>
      </c>
      <c r="T3566" s="11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>(E3567/D3567) * 100</f>
        <v>130.55555555555557</v>
      </c>
      <c r="P3567" s="15">
        <f>(E3567/L3567)</f>
        <v>97.916666666666671</v>
      </c>
      <c r="Q3567" t="str">
        <f>MID(N3567,1,FIND("/",N3567)-1)</f>
        <v>theater</v>
      </c>
      <c r="R3567" t="str">
        <f>MID(N3567,FIND("/",N3567)+1,LEN(N3567))</f>
        <v>plays</v>
      </c>
      <c r="S3567" s="10">
        <f>(((J3567/60)/60)/24)+DATE(1970,1,1)</f>
        <v>41974.743148148147</v>
      </c>
      <c r="T3567" s="11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>(E3568/D3568) * 100</f>
        <v>104.75000000000001</v>
      </c>
      <c r="P3568" s="15">
        <f>(E3568/L3568)</f>
        <v>55.131578947368418</v>
      </c>
      <c r="Q3568" t="str">
        <f>MID(N3568,1,FIND("/",N3568)-1)</f>
        <v>theater</v>
      </c>
      <c r="R3568" t="str">
        <f>MID(N3568,FIND("/",N3568)+1,LEN(N3568))</f>
        <v>plays</v>
      </c>
      <c r="S3568" s="10">
        <f>(((J3568/60)/60)/24)+DATE(1970,1,1)</f>
        <v>41997.507905092592</v>
      </c>
      <c r="T3568" s="11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>(E3569/D3569) * 100</f>
        <v>108.80000000000001</v>
      </c>
      <c r="P3569" s="15">
        <f>(E3569/L3569)</f>
        <v>26.536585365853657</v>
      </c>
      <c r="Q3569" t="str">
        <f>MID(N3569,1,FIND("/",N3569)-1)</f>
        <v>theater</v>
      </c>
      <c r="R3569" t="str">
        <f>MID(N3569,FIND("/",N3569)+1,LEN(N3569))</f>
        <v>plays</v>
      </c>
      <c r="S3569" s="10">
        <f>(((J3569/60)/60)/24)+DATE(1970,1,1)</f>
        <v>42135.810694444444</v>
      </c>
      <c r="T3569" s="11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>(E3570/D3570) * 100</f>
        <v>111.00000000000001</v>
      </c>
      <c r="P3570" s="15">
        <f>(E3570/L3570)</f>
        <v>58.421052631578945</v>
      </c>
      <c r="Q3570" t="str">
        <f>MID(N3570,1,FIND("/",N3570)-1)</f>
        <v>theater</v>
      </c>
      <c r="R3570" t="str">
        <f>MID(N3570,FIND("/",N3570)+1,LEN(N3570))</f>
        <v>plays</v>
      </c>
      <c r="S3570" s="10">
        <f>(((J3570/60)/60)/24)+DATE(1970,1,1)</f>
        <v>41869.740671296298</v>
      </c>
      <c r="T3570" s="11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>(E3571/D3571) * 100</f>
        <v>100.47999999999999</v>
      </c>
      <c r="P3571" s="15">
        <f>(E3571/L3571)</f>
        <v>122.53658536585365</v>
      </c>
      <c r="Q3571" t="str">
        <f>MID(N3571,1,FIND("/",N3571)-1)</f>
        <v>theater</v>
      </c>
      <c r="R3571" t="str">
        <f>MID(N3571,FIND("/",N3571)+1,LEN(N3571))</f>
        <v>plays</v>
      </c>
      <c r="S3571" s="10">
        <f>(((J3571/60)/60)/24)+DATE(1970,1,1)</f>
        <v>41982.688611111109</v>
      </c>
      <c r="T3571" s="11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>(E3572/D3572) * 100</f>
        <v>114.35</v>
      </c>
      <c r="P3572" s="15">
        <f>(E3572/L3572)</f>
        <v>87.961538461538467</v>
      </c>
      <c r="Q3572" t="str">
        <f>MID(N3572,1,FIND("/",N3572)-1)</f>
        <v>theater</v>
      </c>
      <c r="R3572" t="str">
        <f>MID(N3572,FIND("/",N3572)+1,LEN(N3572))</f>
        <v>plays</v>
      </c>
      <c r="S3572" s="10">
        <f>(((J3572/60)/60)/24)+DATE(1970,1,1)</f>
        <v>41976.331979166673</v>
      </c>
      <c r="T3572" s="11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>(E3573/D3573) * 100</f>
        <v>122.06666666666666</v>
      </c>
      <c r="P3573" s="15">
        <f>(E3573/L3573)</f>
        <v>73.239999999999995</v>
      </c>
      <c r="Q3573" t="str">
        <f>MID(N3573,1,FIND("/",N3573)-1)</f>
        <v>theater</v>
      </c>
      <c r="R3573" t="str">
        <f>MID(N3573,FIND("/",N3573)+1,LEN(N3573))</f>
        <v>plays</v>
      </c>
      <c r="S3573" s="10">
        <f>(((J3573/60)/60)/24)+DATE(1970,1,1)</f>
        <v>41912.858946759261</v>
      </c>
      <c r="T3573" s="11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>(E3574/D3574) * 100</f>
        <v>100</v>
      </c>
      <c r="P3574" s="15">
        <f>(E3574/L3574)</f>
        <v>55.555555555555557</v>
      </c>
      <c r="Q3574" t="str">
        <f>MID(N3574,1,FIND("/",N3574)-1)</f>
        <v>theater</v>
      </c>
      <c r="R3574" t="str">
        <f>MID(N3574,FIND("/",N3574)+1,LEN(N3574))</f>
        <v>plays</v>
      </c>
      <c r="S3574" s="10">
        <f>(((J3574/60)/60)/24)+DATE(1970,1,1)</f>
        <v>42146.570393518516</v>
      </c>
      <c r="T3574" s="11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>(E3575/D3575) * 100</f>
        <v>102.8</v>
      </c>
      <c r="P3575" s="15">
        <f>(E3575/L3575)</f>
        <v>39.53846153846154</v>
      </c>
      <c r="Q3575" t="str">
        <f>MID(N3575,1,FIND("/",N3575)-1)</f>
        <v>theater</v>
      </c>
      <c r="R3575" t="str">
        <f>MID(N3575,FIND("/",N3575)+1,LEN(N3575))</f>
        <v>plays</v>
      </c>
      <c r="S3575" s="10">
        <f>(((J3575/60)/60)/24)+DATE(1970,1,1)</f>
        <v>41921.375532407408</v>
      </c>
      <c r="T3575" s="11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>(E3576/D3576) * 100</f>
        <v>106.12068965517241</v>
      </c>
      <c r="P3576" s="15">
        <f>(E3576/L3576)</f>
        <v>136.77777777777777</v>
      </c>
      <c r="Q3576" t="str">
        <f>MID(N3576,1,FIND("/",N3576)-1)</f>
        <v>theater</v>
      </c>
      <c r="R3576" t="str">
        <f>MID(N3576,FIND("/",N3576)+1,LEN(N3576))</f>
        <v>plays</v>
      </c>
      <c r="S3576" s="10">
        <f>(((J3576/60)/60)/24)+DATE(1970,1,1)</f>
        <v>41926.942685185182</v>
      </c>
      <c r="T3576" s="11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>(E3577/D3577) * 100</f>
        <v>101.33000000000001</v>
      </c>
      <c r="P3577" s="15">
        <f>(E3577/L3577)</f>
        <v>99.343137254901961</v>
      </c>
      <c r="Q3577" t="str">
        <f>MID(N3577,1,FIND("/",N3577)-1)</f>
        <v>theater</v>
      </c>
      <c r="R3577" t="str">
        <f>MID(N3577,FIND("/",N3577)+1,LEN(N3577))</f>
        <v>plays</v>
      </c>
      <c r="S3577" s="10">
        <f>(((J3577/60)/60)/24)+DATE(1970,1,1)</f>
        <v>42561.783877314811</v>
      </c>
      <c r="T3577" s="11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>(E3578/D3578) * 100</f>
        <v>100</v>
      </c>
      <c r="P3578" s="15">
        <f>(E3578/L3578)</f>
        <v>20</v>
      </c>
      <c r="Q3578" t="str">
        <f>MID(N3578,1,FIND("/",N3578)-1)</f>
        <v>theater</v>
      </c>
      <c r="R3578" t="str">
        <f>MID(N3578,FIND("/",N3578)+1,LEN(N3578))</f>
        <v>plays</v>
      </c>
      <c r="S3578" s="10">
        <f>(((J3578/60)/60)/24)+DATE(1970,1,1)</f>
        <v>42649.54923611111</v>
      </c>
      <c r="T3578" s="11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>(E3579/D3579) * 100</f>
        <v>130</v>
      </c>
      <c r="P3579" s="15">
        <f>(E3579/L3579)</f>
        <v>28.888888888888889</v>
      </c>
      <c r="Q3579" t="str">
        <f>MID(N3579,1,FIND("/",N3579)-1)</f>
        <v>theater</v>
      </c>
      <c r="R3579" t="str">
        <f>MID(N3579,FIND("/",N3579)+1,LEN(N3579))</f>
        <v>plays</v>
      </c>
      <c r="S3579" s="10">
        <f>(((J3579/60)/60)/24)+DATE(1970,1,1)</f>
        <v>42093.786840277782</v>
      </c>
      <c r="T3579" s="11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>(E3580/D3580) * 100</f>
        <v>100.01333333333334</v>
      </c>
      <c r="P3580" s="15">
        <f>(E3580/L3580)</f>
        <v>40.545945945945945</v>
      </c>
      <c r="Q3580" t="str">
        <f>MID(N3580,1,FIND("/",N3580)-1)</f>
        <v>theater</v>
      </c>
      <c r="R3580" t="str">
        <f>MID(N3580,FIND("/",N3580)+1,LEN(N3580))</f>
        <v>plays</v>
      </c>
      <c r="S3580" s="10">
        <f>(((J3580/60)/60)/24)+DATE(1970,1,1)</f>
        <v>42460.733530092592</v>
      </c>
      <c r="T3580" s="11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>(E3581/D3581) * 100</f>
        <v>100</v>
      </c>
      <c r="P3581" s="15">
        <f>(E3581/L3581)</f>
        <v>35.714285714285715</v>
      </c>
      <c r="Q3581" t="str">
        <f>MID(N3581,1,FIND("/",N3581)-1)</f>
        <v>theater</v>
      </c>
      <c r="R3581" t="str">
        <f>MID(N3581,FIND("/",N3581)+1,LEN(N3581))</f>
        <v>plays</v>
      </c>
      <c r="S3581" s="10">
        <f>(((J3581/60)/60)/24)+DATE(1970,1,1)</f>
        <v>42430.762222222227</v>
      </c>
      <c r="T3581" s="11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>(E3582/D3582) * 100</f>
        <v>113.88888888888889</v>
      </c>
      <c r="P3582" s="15">
        <f>(E3582/L3582)</f>
        <v>37.962962962962962</v>
      </c>
      <c r="Q3582" t="str">
        <f>MID(N3582,1,FIND("/",N3582)-1)</f>
        <v>theater</v>
      </c>
      <c r="R3582" t="str">
        <f>MID(N3582,FIND("/",N3582)+1,LEN(N3582))</f>
        <v>plays</v>
      </c>
      <c r="S3582" s="10">
        <f>(((J3582/60)/60)/24)+DATE(1970,1,1)</f>
        <v>42026.176180555558</v>
      </c>
      <c r="T3582" s="11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>(E3583/D3583) * 100</f>
        <v>100</v>
      </c>
      <c r="P3583" s="15">
        <f>(E3583/L3583)</f>
        <v>33.333333333333336</v>
      </c>
      <c r="Q3583" t="str">
        <f>MID(N3583,1,FIND("/",N3583)-1)</f>
        <v>theater</v>
      </c>
      <c r="R3583" t="str">
        <f>MID(N3583,FIND("/",N3583)+1,LEN(N3583))</f>
        <v>plays</v>
      </c>
      <c r="S3583" s="10">
        <f>(((J3583/60)/60)/24)+DATE(1970,1,1)</f>
        <v>41836.471180555556</v>
      </c>
      <c r="T3583" s="11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>(E3584/D3584) * 100</f>
        <v>287</v>
      </c>
      <c r="P3584" s="15">
        <f>(E3584/L3584)</f>
        <v>58.571428571428569</v>
      </c>
      <c r="Q3584" t="str">
        <f>MID(N3584,1,FIND("/",N3584)-1)</f>
        <v>theater</v>
      </c>
      <c r="R3584" t="str">
        <f>MID(N3584,FIND("/",N3584)+1,LEN(N3584))</f>
        <v>plays</v>
      </c>
      <c r="S3584" s="10">
        <f>(((J3584/60)/60)/24)+DATE(1970,1,1)</f>
        <v>42451.095856481479</v>
      </c>
      <c r="T3584" s="11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>(E3585/D3585) * 100</f>
        <v>108.5</v>
      </c>
      <c r="P3585" s="15">
        <f>(E3585/L3585)</f>
        <v>135.625</v>
      </c>
      <c r="Q3585" t="str">
        <f>MID(N3585,1,FIND("/",N3585)-1)</f>
        <v>theater</v>
      </c>
      <c r="R3585" t="str">
        <f>MID(N3585,FIND("/",N3585)+1,LEN(N3585))</f>
        <v>plays</v>
      </c>
      <c r="S3585" s="10">
        <f>(((J3585/60)/60)/24)+DATE(1970,1,1)</f>
        <v>42418.425983796296</v>
      </c>
      <c r="T3585" s="11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>(E3586/D3586) * 100</f>
        <v>115.5</v>
      </c>
      <c r="P3586" s="15">
        <f>(E3586/L3586)</f>
        <v>30.9375</v>
      </c>
      <c r="Q3586" t="str">
        <f>MID(N3586,1,FIND("/",N3586)-1)</f>
        <v>theater</v>
      </c>
      <c r="R3586" t="str">
        <f>MID(N3586,FIND("/",N3586)+1,LEN(N3586))</f>
        <v>plays</v>
      </c>
      <c r="S3586" s="10">
        <f>(((J3586/60)/60)/24)+DATE(1970,1,1)</f>
        <v>42168.316481481481</v>
      </c>
      <c r="T3586" s="11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>(E3587/D3587) * 100</f>
        <v>119.11764705882352</v>
      </c>
      <c r="P3587" s="15">
        <f>(E3587/L3587)</f>
        <v>176.08695652173913</v>
      </c>
      <c r="Q3587" t="str">
        <f>MID(N3587,1,FIND("/",N3587)-1)</f>
        <v>theater</v>
      </c>
      <c r="R3587" t="str">
        <f>MID(N3587,FIND("/",N3587)+1,LEN(N3587))</f>
        <v>plays</v>
      </c>
      <c r="S3587" s="10">
        <f>(((J3587/60)/60)/24)+DATE(1970,1,1)</f>
        <v>41964.716319444444</v>
      </c>
      <c r="T3587" s="11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>(E3588/D3588) * 100</f>
        <v>109.42666666666668</v>
      </c>
      <c r="P3588" s="15">
        <f>(E3588/L3588)</f>
        <v>151.9814814814815</v>
      </c>
      <c r="Q3588" t="str">
        <f>MID(N3588,1,FIND("/",N3588)-1)</f>
        <v>theater</v>
      </c>
      <c r="R3588" t="str">
        <f>MID(N3588,FIND("/",N3588)+1,LEN(N3588))</f>
        <v>plays</v>
      </c>
      <c r="S3588" s="10">
        <f>(((J3588/60)/60)/24)+DATE(1970,1,1)</f>
        <v>42576.697569444441</v>
      </c>
      <c r="T3588" s="11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>(E3589/D3589) * 100</f>
        <v>126.6</v>
      </c>
      <c r="P3589" s="15">
        <f>(E3589/L3589)</f>
        <v>22.607142857142858</v>
      </c>
      <c r="Q3589" t="str">
        <f>MID(N3589,1,FIND("/",N3589)-1)</f>
        <v>theater</v>
      </c>
      <c r="R3589" t="str">
        <f>MID(N3589,FIND("/",N3589)+1,LEN(N3589))</f>
        <v>plays</v>
      </c>
      <c r="S3589" s="10">
        <f>(((J3589/60)/60)/24)+DATE(1970,1,1)</f>
        <v>42503.539976851855</v>
      </c>
      <c r="T3589" s="11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>(E3590/D3590) * 100</f>
        <v>100.49999999999999</v>
      </c>
      <c r="P3590" s="15">
        <f>(E3590/L3590)</f>
        <v>18.272727272727273</v>
      </c>
      <c r="Q3590" t="str">
        <f>MID(N3590,1,FIND("/",N3590)-1)</f>
        <v>theater</v>
      </c>
      <c r="R3590" t="str">
        <f>MID(N3590,FIND("/",N3590)+1,LEN(N3590))</f>
        <v>plays</v>
      </c>
      <c r="S3590" s="10">
        <f>(((J3590/60)/60)/24)+DATE(1970,1,1)</f>
        <v>42101.828819444447</v>
      </c>
      <c r="T3590" s="11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>(E3591/D3591) * 100</f>
        <v>127.49999999999999</v>
      </c>
      <c r="P3591" s="15">
        <f>(E3591/L3591)</f>
        <v>82.258064516129039</v>
      </c>
      <c r="Q3591" t="str">
        <f>MID(N3591,1,FIND("/",N3591)-1)</f>
        <v>theater</v>
      </c>
      <c r="R3591" t="str">
        <f>MID(N3591,FIND("/",N3591)+1,LEN(N3591))</f>
        <v>plays</v>
      </c>
      <c r="S3591" s="10">
        <f>(((J3591/60)/60)/24)+DATE(1970,1,1)</f>
        <v>42125.647534722222</v>
      </c>
      <c r="T3591" s="11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>(E3592/D3592) * 100</f>
        <v>100.05999999999999</v>
      </c>
      <c r="P3592" s="15">
        <f>(E3592/L3592)</f>
        <v>68.534246575342465</v>
      </c>
      <c r="Q3592" t="str">
        <f>MID(N3592,1,FIND("/",N3592)-1)</f>
        <v>theater</v>
      </c>
      <c r="R3592" t="str">
        <f>MID(N3592,FIND("/",N3592)+1,LEN(N3592))</f>
        <v>plays</v>
      </c>
      <c r="S3592" s="10">
        <f>(((J3592/60)/60)/24)+DATE(1970,1,1)</f>
        <v>41902.333726851852</v>
      </c>
      <c r="T3592" s="11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>(E3593/D3593) * 100</f>
        <v>175</v>
      </c>
      <c r="P3593" s="15">
        <f>(E3593/L3593)</f>
        <v>68.055555555555557</v>
      </c>
      <c r="Q3593" t="str">
        <f>MID(N3593,1,FIND("/",N3593)-1)</f>
        <v>theater</v>
      </c>
      <c r="R3593" t="str">
        <f>MID(N3593,FIND("/",N3593)+1,LEN(N3593))</f>
        <v>plays</v>
      </c>
      <c r="S3593" s="10">
        <f>(((J3593/60)/60)/24)+DATE(1970,1,1)</f>
        <v>42003.948425925926</v>
      </c>
      <c r="T3593" s="11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>(E3594/D3594) * 100</f>
        <v>127.25</v>
      </c>
      <c r="P3594" s="15">
        <f>(E3594/L3594)</f>
        <v>72.714285714285708</v>
      </c>
      <c r="Q3594" t="str">
        <f>MID(N3594,1,FIND("/",N3594)-1)</f>
        <v>theater</v>
      </c>
      <c r="R3594" t="str">
        <f>MID(N3594,FIND("/",N3594)+1,LEN(N3594))</f>
        <v>plays</v>
      </c>
      <c r="S3594" s="10">
        <f>(((J3594/60)/60)/24)+DATE(1970,1,1)</f>
        <v>41988.829942129625</v>
      </c>
      <c r="T3594" s="11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>(E3595/D3595) * 100</f>
        <v>110.63333333333334</v>
      </c>
      <c r="P3595" s="15">
        <f>(E3595/L3595)</f>
        <v>77.186046511627907</v>
      </c>
      <c r="Q3595" t="str">
        <f>MID(N3595,1,FIND("/",N3595)-1)</f>
        <v>theater</v>
      </c>
      <c r="R3595" t="str">
        <f>MID(N3595,FIND("/",N3595)+1,LEN(N3595))</f>
        <v>plays</v>
      </c>
      <c r="S3595" s="10">
        <f>(((J3595/60)/60)/24)+DATE(1970,1,1)</f>
        <v>41974.898599537039</v>
      </c>
      <c r="T3595" s="11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>(E3596/D3596) * 100</f>
        <v>125.93749999999999</v>
      </c>
      <c r="P3596" s="15">
        <f>(E3596/L3596)</f>
        <v>55.972222222222221</v>
      </c>
      <c r="Q3596" t="str">
        <f>MID(N3596,1,FIND("/",N3596)-1)</f>
        <v>theater</v>
      </c>
      <c r="R3596" t="str">
        <f>MID(N3596,FIND("/",N3596)+1,LEN(N3596))</f>
        <v>plays</v>
      </c>
      <c r="S3596" s="10">
        <f>(((J3596/60)/60)/24)+DATE(1970,1,1)</f>
        <v>42592.066921296297</v>
      </c>
      <c r="T3596" s="11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>(E3597/D3597) * 100</f>
        <v>118.5</v>
      </c>
      <c r="P3597" s="15">
        <f>(E3597/L3597)</f>
        <v>49.693548387096776</v>
      </c>
      <c r="Q3597" t="str">
        <f>MID(N3597,1,FIND("/",N3597)-1)</f>
        <v>theater</v>
      </c>
      <c r="R3597" t="str">
        <f>MID(N3597,FIND("/",N3597)+1,LEN(N3597))</f>
        <v>plays</v>
      </c>
      <c r="S3597" s="10">
        <f>(((J3597/60)/60)/24)+DATE(1970,1,1)</f>
        <v>42050.008368055554</v>
      </c>
      <c r="T3597" s="11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>(E3598/D3598) * 100</f>
        <v>107.72727272727273</v>
      </c>
      <c r="P3598" s="15">
        <f>(E3598/L3598)</f>
        <v>79</v>
      </c>
      <c r="Q3598" t="str">
        <f>MID(N3598,1,FIND("/",N3598)-1)</f>
        <v>theater</v>
      </c>
      <c r="R3598" t="str">
        <f>MID(N3598,FIND("/",N3598)+1,LEN(N3598))</f>
        <v>plays</v>
      </c>
      <c r="S3598" s="10">
        <f>(((J3598/60)/60)/24)+DATE(1970,1,1)</f>
        <v>41856.715069444443</v>
      </c>
      <c r="T3598" s="11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>(E3599/D3599) * 100</f>
        <v>102.60000000000001</v>
      </c>
      <c r="P3599" s="15">
        <f>(E3599/L3599)</f>
        <v>77.727272727272734</v>
      </c>
      <c r="Q3599" t="str">
        <f>MID(N3599,1,FIND("/",N3599)-1)</f>
        <v>theater</v>
      </c>
      <c r="R3599" t="str">
        <f>MID(N3599,FIND("/",N3599)+1,LEN(N3599))</f>
        <v>plays</v>
      </c>
      <c r="S3599" s="10">
        <f>(((J3599/60)/60)/24)+DATE(1970,1,1)</f>
        <v>42417.585532407407</v>
      </c>
      <c r="T3599" s="11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>(E3600/D3600) * 100</f>
        <v>110.1</v>
      </c>
      <c r="P3600" s="15">
        <f>(E3600/L3600)</f>
        <v>40.777777777777779</v>
      </c>
      <c r="Q3600" t="str">
        <f>MID(N3600,1,FIND("/",N3600)-1)</f>
        <v>theater</v>
      </c>
      <c r="R3600" t="str">
        <f>MID(N3600,FIND("/",N3600)+1,LEN(N3600))</f>
        <v>plays</v>
      </c>
      <c r="S3600" s="10">
        <f>(((J3600/60)/60)/24)+DATE(1970,1,1)</f>
        <v>41866.79886574074</v>
      </c>
      <c r="T3600" s="11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>(E3601/D3601) * 100</f>
        <v>202</v>
      </c>
      <c r="P3601" s="15">
        <f>(E3601/L3601)</f>
        <v>59.411764705882355</v>
      </c>
      <c r="Q3601" t="str">
        <f>MID(N3601,1,FIND("/",N3601)-1)</f>
        <v>theater</v>
      </c>
      <c r="R3601" t="str">
        <f>MID(N3601,FIND("/",N3601)+1,LEN(N3601))</f>
        <v>plays</v>
      </c>
      <c r="S3601" s="10">
        <f>(((J3601/60)/60)/24)+DATE(1970,1,1)</f>
        <v>42220.79487268519</v>
      </c>
      <c r="T3601" s="11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>(E3602/D3602) * 100</f>
        <v>130</v>
      </c>
      <c r="P3602" s="15">
        <f>(E3602/L3602)</f>
        <v>3.25</v>
      </c>
      <c r="Q3602" t="str">
        <f>MID(N3602,1,FIND("/",N3602)-1)</f>
        <v>theater</v>
      </c>
      <c r="R3602" t="str">
        <f>MID(N3602,FIND("/",N3602)+1,LEN(N3602))</f>
        <v>plays</v>
      </c>
      <c r="S3602" s="10">
        <f>(((J3602/60)/60)/24)+DATE(1970,1,1)</f>
        <v>42628.849120370374</v>
      </c>
      <c r="T3602" s="11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>(E3603/D3603) * 100</f>
        <v>104.35000000000001</v>
      </c>
      <c r="P3603" s="15">
        <f>(E3603/L3603)</f>
        <v>39.377358490566039</v>
      </c>
      <c r="Q3603" t="str">
        <f>MID(N3603,1,FIND("/",N3603)-1)</f>
        <v>theater</v>
      </c>
      <c r="R3603" t="str">
        <f>MID(N3603,FIND("/",N3603)+1,LEN(N3603))</f>
        <v>plays</v>
      </c>
      <c r="S3603" s="10">
        <f>(((J3603/60)/60)/24)+DATE(1970,1,1)</f>
        <v>41990.99863425926</v>
      </c>
      <c r="T3603" s="11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>(E3604/D3604) * 100</f>
        <v>100.05</v>
      </c>
      <c r="P3604" s="15">
        <f>(E3604/L3604)</f>
        <v>81.673469387755105</v>
      </c>
      <c r="Q3604" t="str">
        <f>MID(N3604,1,FIND("/",N3604)-1)</f>
        <v>theater</v>
      </c>
      <c r="R3604" t="str">
        <f>MID(N3604,FIND("/",N3604)+1,LEN(N3604))</f>
        <v>plays</v>
      </c>
      <c r="S3604" s="10">
        <f>(((J3604/60)/60)/24)+DATE(1970,1,1)</f>
        <v>42447.894432870366</v>
      </c>
      <c r="T3604" s="11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>(E3605/D3605) * 100</f>
        <v>170.66666666666669</v>
      </c>
      <c r="P3605" s="15">
        <f>(E3605/L3605)</f>
        <v>44.912280701754383</v>
      </c>
      <c r="Q3605" t="str">
        <f>MID(N3605,1,FIND("/",N3605)-1)</f>
        <v>theater</v>
      </c>
      <c r="R3605" t="str">
        <f>MID(N3605,FIND("/",N3605)+1,LEN(N3605))</f>
        <v>plays</v>
      </c>
      <c r="S3605" s="10">
        <f>(((J3605/60)/60)/24)+DATE(1970,1,1)</f>
        <v>42283.864351851851</v>
      </c>
      <c r="T3605" s="11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>(E3606/D3606) * 100</f>
        <v>112.83333333333334</v>
      </c>
      <c r="P3606" s="15">
        <f>(E3606/L3606)</f>
        <v>49.05797101449275</v>
      </c>
      <c r="Q3606" t="str">
        <f>MID(N3606,1,FIND("/",N3606)-1)</f>
        <v>theater</v>
      </c>
      <c r="R3606" t="str">
        <f>MID(N3606,FIND("/",N3606)+1,LEN(N3606))</f>
        <v>plays</v>
      </c>
      <c r="S3606" s="10">
        <f>(((J3606/60)/60)/24)+DATE(1970,1,1)</f>
        <v>42483.015694444446</v>
      </c>
      <c r="T3606" s="11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>(E3607/D3607) * 100</f>
        <v>184</v>
      </c>
      <c r="P3607" s="15">
        <f>(E3607/L3607)</f>
        <v>30.666666666666668</v>
      </c>
      <c r="Q3607" t="str">
        <f>MID(N3607,1,FIND("/",N3607)-1)</f>
        <v>theater</v>
      </c>
      <c r="R3607" t="str">
        <f>MID(N3607,FIND("/",N3607)+1,LEN(N3607))</f>
        <v>plays</v>
      </c>
      <c r="S3607" s="10">
        <f>(((J3607/60)/60)/24)+DATE(1970,1,1)</f>
        <v>42383.793124999997</v>
      </c>
      <c r="T3607" s="11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>(E3608/D3608) * 100</f>
        <v>130.26666666666665</v>
      </c>
      <c r="P3608" s="15">
        <f>(E3608/L3608)</f>
        <v>61.0625</v>
      </c>
      <c r="Q3608" t="str">
        <f>MID(N3608,1,FIND("/",N3608)-1)</f>
        <v>theater</v>
      </c>
      <c r="R3608" t="str">
        <f>MID(N3608,FIND("/",N3608)+1,LEN(N3608))</f>
        <v>plays</v>
      </c>
      <c r="S3608" s="10">
        <f>(((J3608/60)/60)/24)+DATE(1970,1,1)</f>
        <v>42566.604826388888</v>
      </c>
      <c r="T3608" s="11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>(E3609/D3609) * 100</f>
        <v>105.45454545454544</v>
      </c>
      <c r="P3609" s="15">
        <f>(E3609/L3609)</f>
        <v>29</v>
      </c>
      <c r="Q3609" t="str">
        <f>MID(N3609,1,FIND("/",N3609)-1)</f>
        <v>theater</v>
      </c>
      <c r="R3609" t="str">
        <f>MID(N3609,FIND("/",N3609)+1,LEN(N3609))</f>
        <v>plays</v>
      </c>
      <c r="S3609" s="10">
        <f>(((J3609/60)/60)/24)+DATE(1970,1,1)</f>
        <v>42338.963912037041</v>
      </c>
      <c r="T3609" s="11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>(E3610/D3610) * 100</f>
        <v>100</v>
      </c>
      <c r="P3610" s="15">
        <f>(E3610/L3610)</f>
        <v>29.62962962962963</v>
      </c>
      <c r="Q3610" t="str">
        <f>MID(N3610,1,FIND("/",N3610)-1)</f>
        <v>theater</v>
      </c>
      <c r="R3610" t="str">
        <f>MID(N3610,FIND("/",N3610)+1,LEN(N3610))</f>
        <v>plays</v>
      </c>
      <c r="S3610" s="10">
        <f>(((J3610/60)/60)/24)+DATE(1970,1,1)</f>
        <v>42506.709375000006</v>
      </c>
      <c r="T3610" s="11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>(E3611/D3611) * 100</f>
        <v>153.31632653061226</v>
      </c>
      <c r="P3611" s="15">
        <f>(E3611/L3611)</f>
        <v>143.0952380952381</v>
      </c>
      <c r="Q3611" t="str">
        <f>MID(N3611,1,FIND("/",N3611)-1)</f>
        <v>theater</v>
      </c>
      <c r="R3611" t="str">
        <f>MID(N3611,FIND("/",N3611)+1,LEN(N3611))</f>
        <v>plays</v>
      </c>
      <c r="S3611" s="10">
        <f>(((J3611/60)/60)/24)+DATE(1970,1,1)</f>
        <v>42429.991724537031</v>
      </c>
      <c r="T3611" s="11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>(E3612/D3612) * 100</f>
        <v>162.30000000000001</v>
      </c>
      <c r="P3612" s="15">
        <f>(E3612/L3612)</f>
        <v>52.354838709677416</v>
      </c>
      <c r="Q3612" t="str">
        <f>MID(N3612,1,FIND("/",N3612)-1)</f>
        <v>theater</v>
      </c>
      <c r="R3612" t="str">
        <f>MID(N3612,FIND("/",N3612)+1,LEN(N3612))</f>
        <v>plays</v>
      </c>
      <c r="S3612" s="10">
        <f>(((J3612/60)/60)/24)+DATE(1970,1,1)</f>
        <v>42203.432129629626</v>
      </c>
      <c r="T3612" s="11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>(E3613/D3613) * 100</f>
        <v>136</v>
      </c>
      <c r="P3613" s="15">
        <f>(E3613/L3613)</f>
        <v>66.666666666666671</v>
      </c>
      <c r="Q3613" t="str">
        <f>MID(N3613,1,FIND("/",N3613)-1)</f>
        <v>theater</v>
      </c>
      <c r="R3613" t="str">
        <f>MID(N3613,FIND("/",N3613)+1,LEN(N3613))</f>
        <v>plays</v>
      </c>
      <c r="S3613" s="10">
        <f>(((J3613/60)/60)/24)+DATE(1970,1,1)</f>
        <v>42072.370381944449</v>
      </c>
      <c r="T3613" s="11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>(E3614/D3614) * 100</f>
        <v>144.4</v>
      </c>
      <c r="P3614" s="15">
        <f>(E3614/L3614)</f>
        <v>126.66666666666667</v>
      </c>
      <c r="Q3614" t="str">
        <f>MID(N3614,1,FIND("/",N3614)-1)</f>
        <v>theater</v>
      </c>
      <c r="R3614" t="str">
        <f>MID(N3614,FIND("/",N3614)+1,LEN(N3614))</f>
        <v>plays</v>
      </c>
      <c r="S3614" s="10">
        <f>(((J3614/60)/60)/24)+DATE(1970,1,1)</f>
        <v>41789.726979166669</v>
      </c>
      <c r="T3614" s="11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>(E3615/D3615) * 100</f>
        <v>100</v>
      </c>
      <c r="P3615" s="15">
        <f>(E3615/L3615)</f>
        <v>62.5</v>
      </c>
      <c r="Q3615" t="str">
        <f>MID(N3615,1,FIND("/",N3615)-1)</f>
        <v>theater</v>
      </c>
      <c r="R3615" t="str">
        <f>MID(N3615,FIND("/",N3615)+1,LEN(N3615))</f>
        <v>plays</v>
      </c>
      <c r="S3615" s="10">
        <f>(((J3615/60)/60)/24)+DATE(1970,1,1)</f>
        <v>41788.58997685185</v>
      </c>
      <c r="T3615" s="11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>(E3616/D3616) * 100</f>
        <v>100.8</v>
      </c>
      <c r="P3616" s="15">
        <f>(E3616/L3616)</f>
        <v>35.492957746478872</v>
      </c>
      <c r="Q3616" t="str">
        <f>MID(N3616,1,FIND("/",N3616)-1)</f>
        <v>theater</v>
      </c>
      <c r="R3616" t="str">
        <f>MID(N3616,FIND("/",N3616)+1,LEN(N3616))</f>
        <v>plays</v>
      </c>
      <c r="S3616" s="10">
        <f>(((J3616/60)/60)/24)+DATE(1970,1,1)</f>
        <v>42144.041851851856</v>
      </c>
      <c r="T3616" s="11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>(E3617/D3617) * 100</f>
        <v>106.80000000000001</v>
      </c>
      <c r="P3617" s="15">
        <f>(E3617/L3617)</f>
        <v>37.083333333333336</v>
      </c>
      <c r="Q3617" t="str">
        <f>MID(N3617,1,FIND("/",N3617)-1)</f>
        <v>theater</v>
      </c>
      <c r="R3617" t="str">
        <f>MID(N3617,FIND("/",N3617)+1,LEN(N3617))</f>
        <v>plays</v>
      </c>
      <c r="S3617" s="10">
        <f>(((J3617/60)/60)/24)+DATE(1970,1,1)</f>
        <v>42318.593703703707</v>
      </c>
      <c r="T3617" s="11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>(E3618/D3618) * 100</f>
        <v>124.8</v>
      </c>
      <c r="P3618" s="15">
        <f>(E3618/L3618)</f>
        <v>69.333333333333329</v>
      </c>
      <c r="Q3618" t="str">
        <f>MID(N3618,1,FIND("/",N3618)-1)</f>
        <v>theater</v>
      </c>
      <c r="R3618" t="str">
        <f>MID(N3618,FIND("/",N3618)+1,LEN(N3618))</f>
        <v>plays</v>
      </c>
      <c r="S3618" s="10">
        <f>(((J3618/60)/60)/24)+DATE(1970,1,1)</f>
        <v>42052.949814814812</v>
      </c>
      <c r="T3618" s="11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>(E3619/D3619) * 100</f>
        <v>118.91891891891892</v>
      </c>
      <c r="P3619" s="15">
        <f>(E3619/L3619)</f>
        <v>17.254901960784313</v>
      </c>
      <c r="Q3619" t="str">
        <f>MID(N3619,1,FIND("/",N3619)-1)</f>
        <v>theater</v>
      </c>
      <c r="R3619" t="str">
        <f>MID(N3619,FIND("/",N3619)+1,LEN(N3619))</f>
        <v>plays</v>
      </c>
      <c r="S3619" s="10">
        <f>(((J3619/60)/60)/24)+DATE(1970,1,1)</f>
        <v>42779.610289351855</v>
      </c>
      <c r="T3619" s="11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>(E3620/D3620) * 100</f>
        <v>101</v>
      </c>
      <c r="P3620" s="15">
        <f>(E3620/L3620)</f>
        <v>36.071428571428569</v>
      </c>
      <c r="Q3620" t="str">
        <f>MID(N3620,1,FIND("/",N3620)-1)</f>
        <v>theater</v>
      </c>
      <c r="R3620" t="str">
        <f>MID(N3620,FIND("/",N3620)+1,LEN(N3620))</f>
        <v>plays</v>
      </c>
      <c r="S3620" s="10">
        <f>(((J3620/60)/60)/24)+DATE(1970,1,1)</f>
        <v>42128.627893518518</v>
      </c>
      <c r="T3620" s="11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>(E3621/D3621) * 100</f>
        <v>112.99999999999999</v>
      </c>
      <c r="P3621" s="15">
        <f>(E3621/L3621)</f>
        <v>66.470588235294116</v>
      </c>
      <c r="Q3621" t="str">
        <f>MID(N3621,1,FIND("/",N3621)-1)</f>
        <v>theater</v>
      </c>
      <c r="R3621" t="str">
        <f>MID(N3621,FIND("/",N3621)+1,LEN(N3621))</f>
        <v>plays</v>
      </c>
      <c r="S3621" s="10">
        <f>(((J3621/60)/60)/24)+DATE(1970,1,1)</f>
        <v>42661.132245370376</v>
      </c>
      <c r="T3621" s="11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>(E3622/D3622) * 100</f>
        <v>105.19047619047619</v>
      </c>
      <c r="P3622" s="15">
        <f>(E3622/L3622)</f>
        <v>56.065989847715734</v>
      </c>
      <c r="Q3622" t="str">
        <f>MID(N3622,1,FIND("/",N3622)-1)</f>
        <v>theater</v>
      </c>
      <c r="R3622" t="str">
        <f>MID(N3622,FIND("/",N3622)+1,LEN(N3622))</f>
        <v>plays</v>
      </c>
      <c r="S3622" s="10">
        <f>(((J3622/60)/60)/24)+DATE(1970,1,1)</f>
        <v>42037.938206018516</v>
      </c>
      <c r="T3622" s="11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>(E3623/D3623) * 100</f>
        <v>109.73333333333332</v>
      </c>
      <c r="P3623" s="15">
        <f>(E3623/L3623)</f>
        <v>47.028571428571432</v>
      </c>
      <c r="Q3623" t="str">
        <f>MID(N3623,1,FIND("/",N3623)-1)</f>
        <v>theater</v>
      </c>
      <c r="R3623" t="str">
        <f>MID(N3623,FIND("/",N3623)+1,LEN(N3623))</f>
        <v>plays</v>
      </c>
      <c r="S3623" s="10">
        <f>(((J3623/60)/60)/24)+DATE(1970,1,1)</f>
        <v>42619.935694444444</v>
      </c>
      <c r="T3623" s="11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>(E3624/D3624) * 100</f>
        <v>100.099</v>
      </c>
      <c r="P3624" s="15">
        <f>(E3624/L3624)</f>
        <v>47.666190476190479</v>
      </c>
      <c r="Q3624" t="str">
        <f>MID(N3624,1,FIND("/",N3624)-1)</f>
        <v>theater</v>
      </c>
      <c r="R3624" t="str">
        <f>MID(N3624,FIND("/",N3624)+1,LEN(N3624))</f>
        <v>plays</v>
      </c>
      <c r="S3624" s="10">
        <f>(((J3624/60)/60)/24)+DATE(1970,1,1)</f>
        <v>41877.221886574072</v>
      </c>
      <c r="T3624" s="11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>(E3625/D3625) * 100</f>
        <v>120</v>
      </c>
      <c r="P3625" s="15">
        <f>(E3625/L3625)</f>
        <v>88.235294117647058</v>
      </c>
      <c r="Q3625" t="str">
        <f>MID(N3625,1,FIND("/",N3625)-1)</f>
        <v>theater</v>
      </c>
      <c r="R3625" t="str">
        <f>MID(N3625,FIND("/",N3625)+1,LEN(N3625))</f>
        <v>plays</v>
      </c>
      <c r="S3625" s="10">
        <f>(((J3625/60)/60)/24)+DATE(1970,1,1)</f>
        <v>41828.736921296295</v>
      </c>
      <c r="T3625" s="11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>(E3626/D3626) * 100</f>
        <v>104.93333333333332</v>
      </c>
      <c r="P3626" s="15">
        <f>(E3626/L3626)</f>
        <v>80.717948717948715</v>
      </c>
      <c r="Q3626" t="str">
        <f>MID(N3626,1,FIND("/",N3626)-1)</f>
        <v>theater</v>
      </c>
      <c r="R3626" t="str">
        <f>MID(N3626,FIND("/",N3626)+1,LEN(N3626))</f>
        <v>plays</v>
      </c>
      <c r="S3626" s="10">
        <f>(((J3626/60)/60)/24)+DATE(1970,1,1)</f>
        <v>42545.774189814809</v>
      </c>
      <c r="T3626" s="11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>(E3627/D3627) * 100</f>
        <v>102.66666666666666</v>
      </c>
      <c r="P3627" s="15">
        <f>(E3627/L3627)</f>
        <v>39.487179487179489</v>
      </c>
      <c r="Q3627" t="str">
        <f>MID(N3627,1,FIND("/",N3627)-1)</f>
        <v>theater</v>
      </c>
      <c r="R3627" t="str">
        <f>MID(N3627,FIND("/",N3627)+1,LEN(N3627))</f>
        <v>plays</v>
      </c>
      <c r="S3627" s="10">
        <f>(((J3627/60)/60)/24)+DATE(1970,1,1)</f>
        <v>42157.652511574073</v>
      </c>
      <c r="T3627" s="11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>(E3628/D3628) * 100</f>
        <v>101.82500000000002</v>
      </c>
      <c r="P3628" s="15">
        <f>(E3628/L3628)</f>
        <v>84.854166666666671</v>
      </c>
      <c r="Q3628" t="str">
        <f>MID(N3628,1,FIND("/",N3628)-1)</f>
        <v>theater</v>
      </c>
      <c r="R3628" t="str">
        <f>MID(N3628,FIND("/",N3628)+1,LEN(N3628))</f>
        <v>plays</v>
      </c>
      <c r="S3628" s="10">
        <f>(((J3628/60)/60)/24)+DATE(1970,1,1)</f>
        <v>41846.667326388888</v>
      </c>
      <c r="T3628" s="11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>(E3629/D3629) * 100</f>
        <v>100</v>
      </c>
      <c r="P3629" s="15">
        <f>(E3629/L3629)</f>
        <v>68.965517241379317</v>
      </c>
      <c r="Q3629" t="str">
        <f>MID(N3629,1,FIND("/",N3629)-1)</f>
        <v>theater</v>
      </c>
      <c r="R3629" t="str">
        <f>MID(N3629,FIND("/",N3629)+1,LEN(N3629))</f>
        <v>plays</v>
      </c>
      <c r="S3629" s="10">
        <f>(((J3629/60)/60)/24)+DATE(1970,1,1)</f>
        <v>42460.741747685184</v>
      </c>
      <c r="T3629" s="11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>(E3630/D3630) * 100</f>
        <v>0</v>
      </c>
      <c r="P3630" s="15" t="e">
        <f>(E3630/L3630)</f>
        <v>#DIV/0!</v>
      </c>
      <c r="Q3630" t="str">
        <f>MID(N3630,1,FIND("/",N3630)-1)</f>
        <v>theater</v>
      </c>
      <c r="R3630" t="str">
        <f>MID(N3630,FIND("/",N3630)+1,LEN(N3630))</f>
        <v>musical</v>
      </c>
      <c r="S3630" s="10">
        <f>(((J3630/60)/60)/24)+DATE(1970,1,1)</f>
        <v>42291.833287037036</v>
      </c>
      <c r="T3630" s="11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>(E3631/D3631) * 100</f>
        <v>1.9999999999999998E-4</v>
      </c>
      <c r="P3631" s="15">
        <f>(E3631/L3631)</f>
        <v>1</v>
      </c>
      <c r="Q3631" t="str">
        <f>MID(N3631,1,FIND("/",N3631)-1)</f>
        <v>theater</v>
      </c>
      <c r="R3631" t="str">
        <f>MID(N3631,FIND("/",N3631)+1,LEN(N3631))</f>
        <v>musical</v>
      </c>
      <c r="S3631" s="10">
        <f>(((J3631/60)/60)/24)+DATE(1970,1,1)</f>
        <v>42437.094490740739</v>
      </c>
      <c r="T3631" s="11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>(E3632/D3632) * 100</f>
        <v>3.3333333333333333E-2</v>
      </c>
      <c r="P3632" s="15">
        <f>(E3632/L3632)</f>
        <v>1</v>
      </c>
      <c r="Q3632" t="str">
        <f>MID(N3632,1,FIND("/",N3632)-1)</f>
        <v>theater</v>
      </c>
      <c r="R3632" t="str">
        <f>MID(N3632,FIND("/",N3632)+1,LEN(N3632))</f>
        <v>musical</v>
      </c>
      <c r="S3632" s="10">
        <f>(((J3632/60)/60)/24)+DATE(1970,1,1)</f>
        <v>41942.84710648148</v>
      </c>
      <c r="T3632" s="11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>(E3633/D3633) * 100</f>
        <v>51.023391812865491</v>
      </c>
      <c r="P3633" s="15">
        <f>(E3633/L3633)</f>
        <v>147.88135593220338</v>
      </c>
      <c r="Q3633" t="str">
        <f>MID(N3633,1,FIND("/",N3633)-1)</f>
        <v>theater</v>
      </c>
      <c r="R3633" t="str">
        <f>MID(N3633,FIND("/",N3633)+1,LEN(N3633))</f>
        <v>musical</v>
      </c>
      <c r="S3633" s="10">
        <f>(((J3633/60)/60)/24)+DATE(1970,1,1)</f>
        <v>41880.753437499996</v>
      </c>
      <c r="T3633" s="11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>(E3634/D3634) * 100</f>
        <v>20</v>
      </c>
      <c r="P3634" s="15">
        <f>(E3634/L3634)</f>
        <v>100</v>
      </c>
      <c r="Q3634" t="str">
        <f>MID(N3634,1,FIND("/",N3634)-1)</f>
        <v>theater</v>
      </c>
      <c r="R3634" t="str">
        <f>MID(N3634,FIND("/",N3634)+1,LEN(N3634))</f>
        <v>musical</v>
      </c>
      <c r="S3634" s="10">
        <f>(((J3634/60)/60)/24)+DATE(1970,1,1)</f>
        <v>41946.936909722222</v>
      </c>
      <c r="T3634" s="11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>(E3635/D3635) * 100</f>
        <v>35.24</v>
      </c>
      <c r="P3635" s="15">
        <f>(E3635/L3635)</f>
        <v>56.838709677419352</v>
      </c>
      <c r="Q3635" t="str">
        <f>MID(N3635,1,FIND("/",N3635)-1)</f>
        <v>theater</v>
      </c>
      <c r="R3635" t="str">
        <f>MID(N3635,FIND("/",N3635)+1,LEN(N3635))</f>
        <v>musical</v>
      </c>
      <c r="S3635" s="10">
        <f>(((J3635/60)/60)/24)+DATE(1970,1,1)</f>
        <v>42649.623460648145</v>
      </c>
      <c r="T3635" s="11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>(E3636/D3636) * 100</f>
        <v>4.246666666666667</v>
      </c>
      <c r="P3636" s="15">
        <f>(E3636/L3636)</f>
        <v>176.94444444444446</v>
      </c>
      <c r="Q3636" t="str">
        <f>MID(N3636,1,FIND("/",N3636)-1)</f>
        <v>theater</v>
      </c>
      <c r="R3636" t="str">
        <f>MID(N3636,FIND("/",N3636)+1,LEN(N3636))</f>
        <v>musical</v>
      </c>
      <c r="S3636" s="10">
        <f>(((J3636/60)/60)/24)+DATE(1970,1,1)</f>
        <v>42701.166365740741</v>
      </c>
      <c r="T3636" s="11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>(E3637/D3637) * 100</f>
        <v>36.457142857142856</v>
      </c>
      <c r="P3637" s="15">
        <f>(E3637/L3637)</f>
        <v>127.6</v>
      </c>
      <c r="Q3637" t="str">
        <f>MID(N3637,1,FIND("/",N3637)-1)</f>
        <v>theater</v>
      </c>
      <c r="R3637" t="str">
        <f>MID(N3637,FIND("/",N3637)+1,LEN(N3637))</f>
        <v>musical</v>
      </c>
      <c r="S3637" s="10">
        <f>(((J3637/60)/60)/24)+DATE(1970,1,1)</f>
        <v>42450.88282407407</v>
      </c>
      <c r="T3637" s="11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>(E3638/D3638) * 100</f>
        <v>0</v>
      </c>
      <c r="P3638" s="15" t="e">
        <f>(E3638/L3638)</f>
        <v>#DIV/0!</v>
      </c>
      <c r="Q3638" t="str">
        <f>MID(N3638,1,FIND("/",N3638)-1)</f>
        <v>theater</v>
      </c>
      <c r="R3638" t="str">
        <f>MID(N3638,FIND("/",N3638)+1,LEN(N3638))</f>
        <v>musical</v>
      </c>
      <c r="S3638" s="10">
        <f>(((J3638/60)/60)/24)+DATE(1970,1,1)</f>
        <v>42226.694780092599</v>
      </c>
      <c r="T3638" s="11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>(E3639/D3639) * 100</f>
        <v>30.866666666666664</v>
      </c>
      <c r="P3639" s="15">
        <f>(E3639/L3639)</f>
        <v>66.142857142857139</v>
      </c>
      <c r="Q3639" t="str">
        <f>MID(N3639,1,FIND("/",N3639)-1)</f>
        <v>theater</v>
      </c>
      <c r="R3639" t="str">
        <f>MID(N3639,FIND("/",N3639)+1,LEN(N3639))</f>
        <v>musical</v>
      </c>
      <c r="S3639" s="10">
        <f>(((J3639/60)/60)/24)+DATE(1970,1,1)</f>
        <v>41975.700636574074</v>
      </c>
      <c r="T3639" s="11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>(E3640/D3640) * 100</f>
        <v>6.5454545454545459</v>
      </c>
      <c r="P3640" s="15">
        <f>(E3640/L3640)</f>
        <v>108</v>
      </c>
      <c r="Q3640" t="str">
        <f>MID(N3640,1,FIND("/",N3640)-1)</f>
        <v>theater</v>
      </c>
      <c r="R3640" t="str">
        <f>MID(N3640,FIND("/",N3640)+1,LEN(N3640))</f>
        <v>musical</v>
      </c>
      <c r="S3640" s="10">
        <f>(((J3640/60)/60)/24)+DATE(1970,1,1)</f>
        <v>42053.672824074078</v>
      </c>
      <c r="T3640" s="11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>(E3641/D3641) * 100</f>
        <v>4.0000000000000001E-3</v>
      </c>
      <c r="P3641" s="15">
        <f>(E3641/L3641)</f>
        <v>1</v>
      </c>
      <c r="Q3641" t="str">
        <f>MID(N3641,1,FIND("/",N3641)-1)</f>
        <v>theater</v>
      </c>
      <c r="R3641" t="str">
        <f>MID(N3641,FIND("/",N3641)+1,LEN(N3641))</f>
        <v>musical</v>
      </c>
      <c r="S3641" s="10">
        <f>(((J3641/60)/60)/24)+DATE(1970,1,1)</f>
        <v>42590.677152777775</v>
      </c>
      <c r="T3641" s="11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>(E3642/D3642) * 100</f>
        <v>5.5</v>
      </c>
      <c r="P3642" s="15">
        <f>(E3642/L3642)</f>
        <v>18.333333333333332</v>
      </c>
      <c r="Q3642" t="str">
        <f>MID(N3642,1,FIND("/",N3642)-1)</f>
        <v>theater</v>
      </c>
      <c r="R3642" t="str">
        <f>MID(N3642,FIND("/",N3642)+1,LEN(N3642))</f>
        <v>musical</v>
      </c>
      <c r="S3642" s="10">
        <f>(((J3642/60)/60)/24)+DATE(1970,1,1)</f>
        <v>42104.781597222223</v>
      </c>
      <c r="T3642" s="11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>(E3643/D3643) * 100</f>
        <v>0</v>
      </c>
      <c r="P3643" s="15" t="e">
        <f>(E3643/L3643)</f>
        <v>#DIV/0!</v>
      </c>
      <c r="Q3643" t="str">
        <f>MID(N3643,1,FIND("/",N3643)-1)</f>
        <v>theater</v>
      </c>
      <c r="R3643" t="str">
        <f>MID(N3643,FIND("/",N3643)+1,LEN(N3643))</f>
        <v>musical</v>
      </c>
      <c r="S3643" s="10">
        <f>(((J3643/60)/60)/24)+DATE(1970,1,1)</f>
        <v>41899.627071759263</v>
      </c>
      <c r="T3643" s="11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>(E3644/D3644) * 100</f>
        <v>2.1428571428571428</v>
      </c>
      <c r="P3644" s="15">
        <f>(E3644/L3644)</f>
        <v>7.5</v>
      </c>
      <c r="Q3644" t="str">
        <f>MID(N3644,1,FIND("/",N3644)-1)</f>
        <v>theater</v>
      </c>
      <c r="R3644" t="str">
        <f>MID(N3644,FIND("/",N3644)+1,LEN(N3644))</f>
        <v>musical</v>
      </c>
      <c r="S3644" s="10">
        <f>(((J3644/60)/60)/24)+DATE(1970,1,1)</f>
        <v>42297.816284722227</v>
      </c>
      <c r="T3644" s="11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>(E3645/D3645) * 100</f>
        <v>0</v>
      </c>
      <c r="P3645" s="15" t="e">
        <f>(E3645/L3645)</f>
        <v>#DIV/0!</v>
      </c>
      <c r="Q3645" t="str">
        <f>MID(N3645,1,FIND("/",N3645)-1)</f>
        <v>theater</v>
      </c>
      <c r="R3645" t="str">
        <f>MID(N3645,FIND("/",N3645)+1,LEN(N3645))</f>
        <v>musical</v>
      </c>
      <c r="S3645" s="10">
        <f>(((J3645/60)/60)/24)+DATE(1970,1,1)</f>
        <v>42285.143969907411</v>
      </c>
      <c r="T3645" s="11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>(E3646/D3646) * 100</f>
        <v>16.420000000000002</v>
      </c>
      <c r="P3646" s="15">
        <f>(E3646/L3646)</f>
        <v>68.416666666666671</v>
      </c>
      <c r="Q3646" t="str">
        <f>MID(N3646,1,FIND("/",N3646)-1)</f>
        <v>theater</v>
      </c>
      <c r="R3646" t="str">
        <f>MID(N3646,FIND("/",N3646)+1,LEN(N3646))</f>
        <v>musical</v>
      </c>
      <c r="S3646" s="10">
        <f>(((J3646/60)/60)/24)+DATE(1970,1,1)</f>
        <v>42409.241747685184</v>
      </c>
      <c r="T3646" s="11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>(E3647/D3647) * 100</f>
        <v>0.1</v>
      </c>
      <c r="P3647" s="15">
        <f>(E3647/L3647)</f>
        <v>1</v>
      </c>
      <c r="Q3647" t="str">
        <f>MID(N3647,1,FIND("/",N3647)-1)</f>
        <v>theater</v>
      </c>
      <c r="R3647" t="str">
        <f>MID(N3647,FIND("/",N3647)+1,LEN(N3647))</f>
        <v>musical</v>
      </c>
      <c r="S3647" s="10">
        <f>(((J3647/60)/60)/24)+DATE(1970,1,1)</f>
        <v>42665.970347222217</v>
      </c>
      <c r="T3647" s="11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>(E3648/D3648) * 100</f>
        <v>4.8099999999999996</v>
      </c>
      <c r="P3648" s="15">
        <f>(E3648/L3648)</f>
        <v>60.125</v>
      </c>
      <c r="Q3648" t="str">
        <f>MID(N3648,1,FIND("/",N3648)-1)</f>
        <v>theater</v>
      </c>
      <c r="R3648" t="str">
        <f>MID(N3648,FIND("/",N3648)+1,LEN(N3648))</f>
        <v>musical</v>
      </c>
      <c r="S3648" s="10">
        <f>(((J3648/60)/60)/24)+DATE(1970,1,1)</f>
        <v>42140.421319444446</v>
      </c>
      <c r="T3648" s="11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>(E3649/D3649) * 100</f>
        <v>6</v>
      </c>
      <c r="P3649" s="15">
        <f>(E3649/L3649)</f>
        <v>15</v>
      </c>
      <c r="Q3649" t="str">
        <f>MID(N3649,1,FIND("/",N3649)-1)</f>
        <v>theater</v>
      </c>
      <c r="R3649" t="str">
        <f>MID(N3649,FIND("/",N3649)+1,LEN(N3649))</f>
        <v>musical</v>
      </c>
      <c r="S3649" s="10">
        <f>(((J3649/60)/60)/24)+DATE(1970,1,1)</f>
        <v>42598.749155092592</v>
      </c>
      <c r="T3649" s="11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>(E3650/D3650) * 100</f>
        <v>100.38249999999999</v>
      </c>
      <c r="P3650" s="15">
        <f>(E3650/L3650)</f>
        <v>550.04109589041093</v>
      </c>
      <c r="Q3650" t="str">
        <f>MID(N3650,1,FIND("/",N3650)-1)</f>
        <v>theater</v>
      </c>
      <c r="R3650" t="str">
        <f>MID(N3650,FIND("/",N3650)+1,LEN(N3650))</f>
        <v>plays</v>
      </c>
      <c r="S3650" s="10">
        <f>(((J3650/60)/60)/24)+DATE(1970,1,1)</f>
        <v>41887.292187500003</v>
      </c>
      <c r="T3650" s="11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>(E3651/D3651) * 100</f>
        <v>104</v>
      </c>
      <c r="P3651" s="15">
        <f>(E3651/L3651)</f>
        <v>97.5</v>
      </c>
      <c r="Q3651" t="str">
        <f>MID(N3651,1,FIND("/",N3651)-1)</f>
        <v>theater</v>
      </c>
      <c r="R3651" t="str">
        <f>MID(N3651,FIND("/",N3651)+1,LEN(N3651))</f>
        <v>plays</v>
      </c>
      <c r="S3651" s="10">
        <f>(((J3651/60)/60)/24)+DATE(1970,1,1)</f>
        <v>41780.712893518517</v>
      </c>
      <c r="T3651" s="11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>(E3652/D3652) * 100</f>
        <v>100</v>
      </c>
      <c r="P3652" s="15">
        <f>(E3652/L3652)</f>
        <v>29.411764705882351</v>
      </c>
      <c r="Q3652" t="str">
        <f>MID(N3652,1,FIND("/",N3652)-1)</f>
        <v>theater</v>
      </c>
      <c r="R3652" t="str">
        <f>MID(N3652,FIND("/",N3652)+1,LEN(N3652))</f>
        <v>plays</v>
      </c>
      <c r="S3652" s="10">
        <f>(((J3652/60)/60)/24)+DATE(1970,1,1)</f>
        <v>42381.478981481487</v>
      </c>
      <c r="T3652" s="11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>(E3653/D3653) * 100</f>
        <v>104</v>
      </c>
      <c r="P3653" s="15">
        <f>(E3653/L3653)</f>
        <v>57.777777777777779</v>
      </c>
      <c r="Q3653" t="str">
        <f>MID(N3653,1,FIND("/",N3653)-1)</f>
        <v>theater</v>
      </c>
      <c r="R3653" t="str">
        <f>MID(N3653,FIND("/",N3653)+1,LEN(N3653))</f>
        <v>plays</v>
      </c>
      <c r="S3653" s="10">
        <f>(((J3653/60)/60)/24)+DATE(1970,1,1)</f>
        <v>41828.646319444444</v>
      </c>
      <c r="T3653" s="11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>(E3654/D3654) * 100</f>
        <v>250.66666666666669</v>
      </c>
      <c r="P3654" s="15">
        <f>(E3654/L3654)</f>
        <v>44.235294117647058</v>
      </c>
      <c r="Q3654" t="str">
        <f>MID(N3654,1,FIND("/",N3654)-1)</f>
        <v>theater</v>
      </c>
      <c r="R3654" t="str">
        <f>MID(N3654,FIND("/",N3654)+1,LEN(N3654))</f>
        <v>plays</v>
      </c>
      <c r="S3654" s="10">
        <f>(((J3654/60)/60)/24)+DATE(1970,1,1)</f>
        <v>42596.644699074073</v>
      </c>
      <c r="T3654" s="11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>(E3655/D3655) * 100</f>
        <v>100.49999999999999</v>
      </c>
      <c r="P3655" s="15">
        <f>(E3655/L3655)</f>
        <v>60.909090909090907</v>
      </c>
      <c r="Q3655" t="str">
        <f>MID(N3655,1,FIND("/",N3655)-1)</f>
        <v>theater</v>
      </c>
      <c r="R3655" t="str">
        <f>MID(N3655,FIND("/",N3655)+1,LEN(N3655))</f>
        <v>plays</v>
      </c>
      <c r="S3655" s="10">
        <f>(((J3655/60)/60)/24)+DATE(1970,1,1)</f>
        <v>42191.363506944443</v>
      </c>
      <c r="T3655" s="11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>(E3656/D3656) * 100</f>
        <v>174.4</v>
      </c>
      <c r="P3656" s="15">
        <f>(E3656/L3656)</f>
        <v>68.84210526315789</v>
      </c>
      <c r="Q3656" t="str">
        <f>MID(N3656,1,FIND("/",N3656)-1)</f>
        <v>theater</v>
      </c>
      <c r="R3656" t="str">
        <f>MID(N3656,FIND("/",N3656)+1,LEN(N3656))</f>
        <v>plays</v>
      </c>
      <c r="S3656" s="10">
        <f>(((J3656/60)/60)/24)+DATE(1970,1,1)</f>
        <v>42440.416504629626</v>
      </c>
      <c r="T3656" s="11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>(E3657/D3657) * 100</f>
        <v>116.26</v>
      </c>
      <c r="P3657" s="15">
        <f>(E3657/L3657)</f>
        <v>73.582278481012665</v>
      </c>
      <c r="Q3657" t="str">
        <f>MID(N3657,1,FIND("/",N3657)-1)</f>
        <v>theater</v>
      </c>
      <c r="R3657" t="str">
        <f>MID(N3657,FIND("/",N3657)+1,LEN(N3657))</f>
        <v>plays</v>
      </c>
      <c r="S3657" s="10">
        <f>(((J3657/60)/60)/24)+DATE(1970,1,1)</f>
        <v>42173.803217592591</v>
      </c>
      <c r="T3657" s="11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>(E3658/D3658) * 100</f>
        <v>105.82000000000001</v>
      </c>
      <c r="P3658" s="15">
        <f>(E3658/L3658)</f>
        <v>115.02173913043478</v>
      </c>
      <c r="Q3658" t="str">
        <f>MID(N3658,1,FIND("/",N3658)-1)</f>
        <v>theater</v>
      </c>
      <c r="R3658" t="str">
        <f>MID(N3658,FIND("/",N3658)+1,LEN(N3658))</f>
        <v>plays</v>
      </c>
      <c r="S3658" s="10">
        <f>(((J3658/60)/60)/24)+DATE(1970,1,1)</f>
        <v>42737.910138888896</v>
      </c>
      <c r="T3658" s="11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>(E3659/D3659) * 100</f>
        <v>110.75</v>
      </c>
      <c r="P3659" s="15">
        <f>(E3659/L3659)</f>
        <v>110.75</v>
      </c>
      <c r="Q3659" t="str">
        <f>MID(N3659,1,FIND("/",N3659)-1)</f>
        <v>theater</v>
      </c>
      <c r="R3659" t="str">
        <f>MID(N3659,FIND("/",N3659)+1,LEN(N3659))</f>
        <v>plays</v>
      </c>
      <c r="S3659" s="10">
        <f>(((J3659/60)/60)/24)+DATE(1970,1,1)</f>
        <v>42499.629849537043</v>
      </c>
      <c r="T3659" s="11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>(E3660/D3660) * 100</f>
        <v>100.66666666666666</v>
      </c>
      <c r="P3660" s="15">
        <f>(E3660/L3660)</f>
        <v>75.5</v>
      </c>
      <c r="Q3660" t="str">
        <f>MID(N3660,1,FIND("/",N3660)-1)</f>
        <v>theater</v>
      </c>
      <c r="R3660" t="str">
        <f>MID(N3660,FIND("/",N3660)+1,LEN(N3660))</f>
        <v>plays</v>
      </c>
      <c r="S3660" s="10">
        <f>(((J3660/60)/60)/24)+DATE(1970,1,1)</f>
        <v>41775.858564814815</v>
      </c>
      <c r="T3660" s="11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>(E3661/D3661) * 100</f>
        <v>102.03333333333333</v>
      </c>
      <c r="P3661" s="15">
        <f>(E3661/L3661)</f>
        <v>235.46153846153845</v>
      </c>
      <c r="Q3661" t="str">
        <f>MID(N3661,1,FIND("/",N3661)-1)</f>
        <v>theater</v>
      </c>
      <c r="R3661" t="str">
        <f>MID(N3661,FIND("/",N3661)+1,LEN(N3661))</f>
        <v>plays</v>
      </c>
      <c r="S3661" s="10">
        <f>(((J3661/60)/60)/24)+DATE(1970,1,1)</f>
        <v>42055.277199074073</v>
      </c>
      <c r="T3661" s="11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>(E3662/D3662) * 100</f>
        <v>100</v>
      </c>
      <c r="P3662" s="15">
        <f>(E3662/L3662)</f>
        <v>11.363636363636363</v>
      </c>
      <c r="Q3662" t="str">
        <f>MID(N3662,1,FIND("/",N3662)-1)</f>
        <v>theater</v>
      </c>
      <c r="R3662" t="str">
        <f>MID(N3662,FIND("/",N3662)+1,LEN(N3662))</f>
        <v>plays</v>
      </c>
      <c r="S3662" s="10">
        <f>(((J3662/60)/60)/24)+DATE(1970,1,1)</f>
        <v>41971.881076388891</v>
      </c>
      <c r="T3662" s="11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>(E3663/D3663) * 100</f>
        <v>111.00000000000001</v>
      </c>
      <c r="P3663" s="15">
        <f>(E3663/L3663)</f>
        <v>92.5</v>
      </c>
      <c r="Q3663" t="str">
        <f>MID(N3663,1,FIND("/",N3663)-1)</f>
        <v>theater</v>
      </c>
      <c r="R3663" t="str">
        <f>MID(N3663,FIND("/",N3663)+1,LEN(N3663))</f>
        <v>plays</v>
      </c>
      <c r="S3663" s="10">
        <f>(((J3663/60)/60)/24)+DATE(1970,1,1)</f>
        <v>42447.896666666667</v>
      </c>
      <c r="T3663" s="11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>(E3664/D3664) * 100</f>
        <v>101.42500000000001</v>
      </c>
      <c r="P3664" s="15">
        <f>(E3664/L3664)</f>
        <v>202.85</v>
      </c>
      <c r="Q3664" t="str">
        <f>MID(N3664,1,FIND("/",N3664)-1)</f>
        <v>theater</v>
      </c>
      <c r="R3664" t="str">
        <f>MID(N3664,FIND("/",N3664)+1,LEN(N3664))</f>
        <v>plays</v>
      </c>
      <c r="S3664" s="10">
        <f>(((J3664/60)/60)/24)+DATE(1970,1,1)</f>
        <v>42064.220069444447</v>
      </c>
      <c r="T3664" s="11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>(E3665/D3665) * 100</f>
        <v>104</v>
      </c>
      <c r="P3665" s="15">
        <f>(E3665/L3665)</f>
        <v>26</v>
      </c>
      <c r="Q3665" t="str">
        <f>MID(N3665,1,FIND("/",N3665)-1)</f>
        <v>theater</v>
      </c>
      <c r="R3665" t="str">
        <f>MID(N3665,FIND("/",N3665)+1,LEN(N3665))</f>
        <v>plays</v>
      </c>
      <c r="S3665" s="10">
        <f>(((J3665/60)/60)/24)+DATE(1970,1,1)</f>
        <v>42665.451736111107</v>
      </c>
      <c r="T3665" s="11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>(E3666/D3666) * 100</f>
        <v>109.375</v>
      </c>
      <c r="P3666" s="15">
        <f>(E3666/L3666)</f>
        <v>46.05263157894737</v>
      </c>
      <c r="Q3666" t="str">
        <f>MID(N3666,1,FIND("/",N3666)-1)</f>
        <v>theater</v>
      </c>
      <c r="R3666" t="str">
        <f>MID(N3666,FIND("/",N3666)+1,LEN(N3666))</f>
        <v>plays</v>
      </c>
      <c r="S3666" s="10">
        <f>(((J3666/60)/60)/24)+DATE(1970,1,1)</f>
        <v>42523.248715277776</v>
      </c>
      <c r="T3666" s="11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>(E3667/D3667) * 100</f>
        <v>115.16129032258064</v>
      </c>
      <c r="P3667" s="15">
        <f>(E3667/L3667)</f>
        <v>51</v>
      </c>
      <c r="Q3667" t="str">
        <f>MID(N3667,1,FIND("/",N3667)-1)</f>
        <v>theater</v>
      </c>
      <c r="R3667" t="str">
        <f>MID(N3667,FIND("/",N3667)+1,LEN(N3667))</f>
        <v>plays</v>
      </c>
      <c r="S3667" s="10">
        <f>(((J3667/60)/60)/24)+DATE(1970,1,1)</f>
        <v>42294.808124999996</v>
      </c>
      <c r="T3667" s="11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>(E3668/D3668) * 100</f>
        <v>100</v>
      </c>
      <c r="P3668" s="15">
        <f>(E3668/L3668)</f>
        <v>31.578947368421051</v>
      </c>
      <c r="Q3668" t="str">
        <f>MID(N3668,1,FIND("/",N3668)-1)</f>
        <v>theater</v>
      </c>
      <c r="R3668" t="str">
        <f>MID(N3668,FIND("/",N3668)+1,LEN(N3668))</f>
        <v>plays</v>
      </c>
      <c r="S3668" s="10">
        <f>(((J3668/60)/60)/24)+DATE(1970,1,1)</f>
        <v>41822.90488425926</v>
      </c>
      <c r="T3668" s="11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>(E3669/D3669) * 100</f>
        <v>103.17033333333335</v>
      </c>
      <c r="P3669" s="15">
        <f>(E3669/L3669)</f>
        <v>53.363965517241382</v>
      </c>
      <c r="Q3669" t="str">
        <f>MID(N3669,1,FIND("/",N3669)-1)</f>
        <v>theater</v>
      </c>
      <c r="R3669" t="str">
        <f>MID(N3669,FIND("/",N3669)+1,LEN(N3669))</f>
        <v>plays</v>
      </c>
      <c r="S3669" s="10">
        <f>(((J3669/60)/60)/24)+DATE(1970,1,1)</f>
        <v>42173.970127314817</v>
      </c>
      <c r="T3669" s="11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>(E3670/D3670) * 100</f>
        <v>103.49999999999999</v>
      </c>
      <c r="P3670" s="15">
        <f>(E3670/L3670)</f>
        <v>36.964285714285715</v>
      </c>
      <c r="Q3670" t="str">
        <f>MID(N3670,1,FIND("/",N3670)-1)</f>
        <v>theater</v>
      </c>
      <c r="R3670" t="str">
        <f>MID(N3670,FIND("/",N3670)+1,LEN(N3670))</f>
        <v>plays</v>
      </c>
      <c r="S3670" s="10">
        <f>(((J3670/60)/60)/24)+DATE(1970,1,1)</f>
        <v>42185.556157407409</v>
      </c>
      <c r="T3670" s="11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>(E3671/D3671) * 100</f>
        <v>138.19999999999999</v>
      </c>
      <c r="P3671" s="15">
        <f>(E3671/L3671)</f>
        <v>81.294117647058826</v>
      </c>
      <c r="Q3671" t="str">
        <f>MID(N3671,1,FIND("/",N3671)-1)</f>
        <v>theater</v>
      </c>
      <c r="R3671" t="str">
        <f>MID(N3671,FIND("/",N3671)+1,LEN(N3671))</f>
        <v>plays</v>
      </c>
      <c r="S3671" s="10">
        <f>(((J3671/60)/60)/24)+DATE(1970,1,1)</f>
        <v>42136.675196759257</v>
      </c>
      <c r="T3671" s="11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>(E3672/D3672) * 100</f>
        <v>109.54545454545455</v>
      </c>
      <c r="P3672" s="15">
        <f>(E3672/L3672)</f>
        <v>20.083333333333332</v>
      </c>
      <c r="Q3672" t="str">
        <f>MID(N3672,1,FIND("/",N3672)-1)</f>
        <v>theater</v>
      </c>
      <c r="R3672" t="str">
        <f>MID(N3672,FIND("/",N3672)+1,LEN(N3672))</f>
        <v>plays</v>
      </c>
      <c r="S3672" s="10">
        <f>(((J3672/60)/60)/24)+DATE(1970,1,1)</f>
        <v>42142.514016203699</v>
      </c>
      <c r="T3672" s="11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>(E3673/D3673) * 100</f>
        <v>100.85714285714286</v>
      </c>
      <c r="P3673" s="15">
        <f>(E3673/L3673)</f>
        <v>88.25</v>
      </c>
      <c r="Q3673" t="str">
        <f>MID(N3673,1,FIND("/",N3673)-1)</f>
        <v>theater</v>
      </c>
      <c r="R3673" t="str">
        <f>MID(N3673,FIND("/",N3673)+1,LEN(N3673))</f>
        <v>plays</v>
      </c>
      <c r="S3673" s="10">
        <f>(((J3673/60)/60)/24)+DATE(1970,1,1)</f>
        <v>41820.62809027778</v>
      </c>
      <c r="T3673" s="11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>(E3674/D3674) * 100</f>
        <v>101.53333333333335</v>
      </c>
      <c r="P3674" s="15">
        <f>(E3674/L3674)</f>
        <v>53.438596491228068</v>
      </c>
      <c r="Q3674" t="str">
        <f>MID(N3674,1,FIND("/",N3674)-1)</f>
        <v>theater</v>
      </c>
      <c r="R3674" t="str">
        <f>MID(N3674,FIND("/",N3674)+1,LEN(N3674))</f>
        <v>plays</v>
      </c>
      <c r="S3674" s="10">
        <f>(((J3674/60)/60)/24)+DATE(1970,1,1)</f>
        <v>41878.946574074071</v>
      </c>
      <c r="T3674" s="11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>(E3675/D3675) * 100</f>
        <v>113.625</v>
      </c>
      <c r="P3675" s="15">
        <f>(E3675/L3675)</f>
        <v>39.868421052631582</v>
      </c>
      <c r="Q3675" t="str">
        <f>MID(N3675,1,FIND("/",N3675)-1)</f>
        <v>theater</v>
      </c>
      <c r="R3675" t="str">
        <f>MID(N3675,FIND("/",N3675)+1,LEN(N3675))</f>
        <v>plays</v>
      </c>
      <c r="S3675" s="10">
        <f>(((J3675/60)/60)/24)+DATE(1970,1,1)</f>
        <v>41914.295104166667</v>
      </c>
      <c r="T3675" s="11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>(E3676/D3676) * 100</f>
        <v>100</v>
      </c>
      <c r="P3676" s="15">
        <f>(E3676/L3676)</f>
        <v>145.16129032258064</v>
      </c>
      <c r="Q3676" t="str">
        <f>MID(N3676,1,FIND("/",N3676)-1)</f>
        <v>theater</v>
      </c>
      <c r="R3676" t="str">
        <f>MID(N3676,FIND("/",N3676)+1,LEN(N3676))</f>
        <v>plays</v>
      </c>
      <c r="S3676" s="10">
        <f>(((J3676/60)/60)/24)+DATE(1970,1,1)</f>
        <v>42556.873020833329</v>
      </c>
      <c r="T3676" s="11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>(E3677/D3677) * 100</f>
        <v>140</v>
      </c>
      <c r="P3677" s="15">
        <f>(E3677/L3677)</f>
        <v>23.333333333333332</v>
      </c>
      <c r="Q3677" t="str">
        <f>MID(N3677,1,FIND("/",N3677)-1)</f>
        <v>theater</v>
      </c>
      <c r="R3677" t="str">
        <f>MID(N3677,FIND("/",N3677)+1,LEN(N3677))</f>
        <v>plays</v>
      </c>
      <c r="S3677" s="10">
        <f>(((J3677/60)/60)/24)+DATE(1970,1,1)</f>
        <v>42493.597013888888</v>
      </c>
      <c r="T3677" s="11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>(E3678/D3678) * 100</f>
        <v>128.75</v>
      </c>
      <c r="P3678" s="15">
        <f>(E3678/L3678)</f>
        <v>64.375</v>
      </c>
      <c r="Q3678" t="str">
        <f>MID(N3678,1,FIND("/",N3678)-1)</f>
        <v>theater</v>
      </c>
      <c r="R3678" t="str">
        <f>MID(N3678,FIND("/",N3678)+1,LEN(N3678))</f>
        <v>plays</v>
      </c>
      <c r="S3678" s="10">
        <f>(((J3678/60)/60)/24)+DATE(1970,1,1)</f>
        <v>41876.815787037034</v>
      </c>
      <c r="T3678" s="11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>(E3679/D3679) * 100</f>
        <v>102.90416666666667</v>
      </c>
      <c r="P3679" s="15">
        <f>(E3679/L3679)</f>
        <v>62.052763819095475</v>
      </c>
      <c r="Q3679" t="str">
        <f>MID(N3679,1,FIND("/",N3679)-1)</f>
        <v>theater</v>
      </c>
      <c r="R3679" t="str">
        <f>MID(N3679,FIND("/",N3679)+1,LEN(N3679))</f>
        <v>plays</v>
      </c>
      <c r="S3679" s="10">
        <f>(((J3679/60)/60)/24)+DATE(1970,1,1)</f>
        <v>41802.574282407404</v>
      </c>
      <c r="T3679" s="11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>(E3680/D3680) * 100</f>
        <v>102.49999999999999</v>
      </c>
      <c r="P3680" s="15">
        <f>(E3680/L3680)</f>
        <v>66.129032258064512</v>
      </c>
      <c r="Q3680" t="str">
        <f>MID(N3680,1,FIND("/",N3680)-1)</f>
        <v>theater</v>
      </c>
      <c r="R3680" t="str">
        <f>MID(N3680,FIND("/",N3680)+1,LEN(N3680))</f>
        <v>plays</v>
      </c>
      <c r="S3680" s="10">
        <f>(((J3680/60)/60)/24)+DATE(1970,1,1)</f>
        <v>42120.531226851846</v>
      </c>
      <c r="T3680" s="11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>(E3681/D3681) * 100</f>
        <v>110.1</v>
      </c>
      <c r="P3681" s="15">
        <f>(E3681/L3681)</f>
        <v>73.400000000000006</v>
      </c>
      <c r="Q3681" t="str">
        <f>MID(N3681,1,FIND("/",N3681)-1)</f>
        <v>theater</v>
      </c>
      <c r="R3681" t="str">
        <f>MID(N3681,FIND("/",N3681)+1,LEN(N3681))</f>
        <v>plays</v>
      </c>
      <c r="S3681" s="10">
        <f>(((J3681/60)/60)/24)+DATE(1970,1,1)</f>
        <v>41786.761354166665</v>
      </c>
      <c r="T3681" s="11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>(E3682/D3682) * 100</f>
        <v>112.76666666666667</v>
      </c>
      <c r="P3682" s="15">
        <f>(E3682/L3682)</f>
        <v>99.5</v>
      </c>
      <c r="Q3682" t="str">
        <f>MID(N3682,1,FIND("/",N3682)-1)</f>
        <v>theater</v>
      </c>
      <c r="R3682" t="str">
        <f>MID(N3682,FIND("/",N3682)+1,LEN(N3682))</f>
        <v>plays</v>
      </c>
      <c r="S3682" s="10">
        <f>(((J3682/60)/60)/24)+DATE(1970,1,1)</f>
        <v>42627.454097222217</v>
      </c>
      <c r="T3682" s="11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>(E3683/D3683) * 100</f>
        <v>111.9</v>
      </c>
      <c r="P3683" s="15">
        <f>(E3683/L3683)</f>
        <v>62.166666666666664</v>
      </c>
      <c r="Q3683" t="str">
        <f>MID(N3683,1,FIND("/",N3683)-1)</f>
        <v>theater</v>
      </c>
      <c r="R3683" t="str">
        <f>MID(N3683,FIND("/",N3683)+1,LEN(N3683))</f>
        <v>plays</v>
      </c>
      <c r="S3683" s="10">
        <f>(((J3683/60)/60)/24)+DATE(1970,1,1)</f>
        <v>42374.651504629626</v>
      </c>
      <c r="T3683" s="11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>(E3684/D3684) * 100</f>
        <v>139.19999999999999</v>
      </c>
      <c r="P3684" s="15">
        <f>(E3684/L3684)</f>
        <v>62.328358208955223</v>
      </c>
      <c r="Q3684" t="str">
        <f>MID(N3684,1,FIND("/",N3684)-1)</f>
        <v>theater</v>
      </c>
      <c r="R3684" t="str">
        <f>MID(N3684,FIND("/",N3684)+1,LEN(N3684))</f>
        <v>plays</v>
      </c>
      <c r="S3684" s="10">
        <f>(((J3684/60)/60)/24)+DATE(1970,1,1)</f>
        <v>41772.685393518521</v>
      </c>
      <c r="T3684" s="11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>(E3685/D3685) * 100</f>
        <v>110.85714285714286</v>
      </c>
      <c r="P3685" s="15">
        <f>(E3685/L3685)</f>
        <v>58.787878787878789</v>
      </c>
      <c r="Q3685" t="str">
        <f>MID(N3685,1,FIND("/",N3685)-1)</f>
        <v>theater</v>
      </c>
      <c r="R3685" t="str">
        <f>MID(N3685,FIND("/",N3685)+1,LEN(N3685))</f>
        <v>plays</v>
      </c>
      <c r="S3685" s="10">
        <f>(((J3685/60)/60)/24)+DATE(1970,1,1)</f>
        <v>42633.116851851853</v>
      </c>
      <c r="T3685" s="11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>(E3686/D3686) * 100</f>
        <v>139.06666666666666</v>
      </c>
      <c r="P3686" s="15">
        <f>(E3686/L3686)</f>
        <v>45.347826086956523</v>
      </c>
      <c r="Q3686" t="str">
        <f>MID(N3686,1,FIND("/",N3686)-1)</f>
        <v>theater</v>
      </c>
      <c r="R3686" t="str">
        <f>MID(N3686,FIND("/",N3686)+1,LEN(N3686))</f>
        <v>plays</v>
      </c>
      <c r="S3686" s="10">
        <f>(((J3686/60)/60)/24)+DATE(1970,1,1)</f>
        <v>42219.180393518516</v>
      </c>
      <c r="T3686" s="11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>(E3687/D3687) * 100</f>
        <v>105.69999999999999</v>
      </c>
      <c r="P3687" s="15">
        <f>(E3687/L3687)</f>
        <v>41.944444444444443</v>
      </c>
      <c r="Q3687" t="str">
        <f>MID(N3687,1,FIND("/",N3687)-1)</f>
        <v>theater</v>
      </c>
      <c r="R3687" t="str">
        <f>MID(N3687,FIND("/",N3687)+1,LEN(N3687))</f>
        <v>plays</v>
      </c>
      <c r="S3687" s="10">
        <f>(((J3687/60)/60)/24)+DATE(1970,1,1)</f>
        <v>41753.593275462961</v>
      </c>
      <c r="T3687" s="11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>(E3688/D3688) * 100</f>
        <v>101.42857142857142</v>
      </c>
      <c r="P3688" s="15">
        <f>(E3688/L3688)</f>
        <v>59.166666666666664</v>
      </c>
      <c r="Q3688" t="str">
        <f>MID(N3688,1,FIND("/",N3688)-1)</f>
        <v>theater</v>
      </c>
      <c r="R3688" t="str">
        <f>MID(N3688,FIND("/",N3688)+1,LEN(N3688))</f>
        <v>plays</v>
      </c>
      <c r="S3688" s="10">
        <f>(((J3688/60)/60)/24)+DATE(1970,1,1)</f>
        <v>42230.662731481483</v>
      </c>
      <c r="T3688" s="11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>(E3689/D3689) * 100</f>
        <v>100.245</v>
      </c>
      <c r="P3689" s="15">
        <f>(E3689/L3689)</f>
        <v>200.49</v>
      </c>
      <c r="Q3689" t="str">
        <f>MID(N3689,1,FIND("/",N3689)-1)</f>
        <v>theater</v>
      </c>
      <c r="R3689" t="str">
        <f>MID(N3689,FIND("/",N3689)+1,LEN(N3689))</f>
        <v>plays</v>
      </c>
      <c r="S3689" s="10">
        <f>(((J3689/60)/60)/24)+DATE(1970,1,1)</f>
        <v>41787.218229166669</v>
      </c>
      <c r="T3689" s="11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>(E3690/D3690) * 100</f>
        <v>109.16666666666666</v>
      </c>
      <c r="P3690" s="15">
        <f>(E3690/L3690)</f>
        <v>83.974358974358978</v>
      </c>
      <c r="Q3690" t="str">
        <f>MID(N3690,1,FIND("/",N3690)-1)</f>
        <v>theater</v>
      </c>
      <c r="R3690" t="str">
        <f>MID(N3690,FIND("/",N3690)+1,LEN(N3690))</f>
        <v>plays</v>
      </c>
      <c r="S3690" s="10">
        <f>(((J3690/60)/60)/24)+DATE(1970,1,1)</f>
        <v>41829.787083333329</v>
      </c>
      <c r="T3690" s="11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>(E3691/D3691) * 100</f>
        <v>118.33333333333333</v>
      </c>
      <c r="P3691" s="15">
        <f>(E3691/L3691)</f>
        <v>57.258064516129032</v>
      </c>
      <c r="Q3691" t="str">
        <f>MID(N3691,1,FIND("/",N3691)-1)</f>
        <v>theater</v>
      </c>
      <c r="R3691" t="str">
        <f>MID(N3691,FIND("/",N3691)+1,LEN(N3691))</f>
        <v>plays</v>
      </c>
      <c r="S3691" s="10">
        <f>(((J3691/60)/60)/24)+DATE(1970,1,1)</f>
        <v>42147.826840277776</v>
      </c>
      <c r="T3691" s="11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>(E3692/D3692) * 100</f>
        <v>120</v>
      </c>
      <c r="P3692" s="15">
        <f>(E3692/L3692)</f>
        <v>58.064516129032256</v>
      </c>
      <c r="Q3692" t="str">
        <f>MID(N3692,1,FIND("/",N3692)-1)</f>
        <v>theater</v>
      </c>
      <c r="R3692" t="str">
        <f>MID(N3692,FIND("/",N3692)+1,LEN(N3692))</f>
        <v>plays</v>
      </c>
      <c r="S3692" s="10">
        <f>(((J3692/60)/60)/24)+DATE(1970,1,1)</f>
        <v>41940.598182870373</v>
      </c>
      <c r="T3692" s="11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>(E3693/D3693) * 100</f>
        <v>127.96000000000001</v>
      </c>
      <c r="P3693" s="15">
        <f>(E3693/L3693)</f>
        <v>186.80291970802921</v>
      </c>
      <c r="Q3693" t="str">
        <f>MID(N3693,1,FIND("/",N3693)-1)</f>
        <v>theater</v>
      </c>
      <c r="R3693" t="str">
        <f>MID(N3693,FIND("/",N3693)+1,LEN(N3693))</f>
        <v>plays</v>
      </c>
      <c r="S3693" s="10">
        <f>(((J3693/60)/60)/24)+DATE(1970,1,1)</f>
        <v>42020.700567129628</v>
      </c>
      <c r="T3693" s="11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>(E3694/D3694) * 100</f>
        <v>126</v>
      </c>
      <c r="P3694" s="15">
        <f>(E3694/L3694)</f>
        <v>74.117647058823536</v>
      </c>
      <c r="Q3694" t="str">
        <f>MID(N3694,1,FIND("/",N3694)-1)</f>
        <v>theater</v>
      </c>
      <c r="R3694" t="str">
        <f>MID(N3694,FIND("/",N3694)+1,LEN(N3694))</f>
        <v>plays</v>
      </c>
      <c r="S3694" s="10">
        <f>(((J3694/60)/60)/24)+DATE(1970,1,1)</f>
        <v>41891.96503472222</v>
      </c>
      <c r="T3694" s="11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>(E3695/D3695) * 100</f>
        <v>129.12912912912913</v>
      </c>
      <c r="P3695" s="15">
        <f>(E3695/L3695)</f>
        <v>30.714285714285715</v>
      </c>
      <c r="Q3695" t="str">
        <f>MID(N3695,1,FIND("/",N3695)-1)</f>
        <v>theater</v>
      </c>
      <c r="R3695" t="str">
        <f>MID(N3695,FIND("/",N3695)+1,LEN(N3695))</f>
        <v>plays</v>
      </c>
      <c r="S3695" s="10">
        <f>(((J3695/60)/60)/24)+DATE(1970,1,1)</f>
        <v>42309.191307870366</v>
      </c>
      <c r="T3695" s="11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>(E3696/D3696) * 100</f>
        <v>107.42857142857143</v>
      </c>
      <c r="P3696" s="15">
        <f>(E3696/L3696)</f>
        <v>62.666666666666664</v>
      </c>
      <c r="Q3696" t="str">
        <f>MID(N3696,1,FIND("/",N3696)-1)</f>
        <v>theater</v>
      </c>
      <c r="R3696" t="str">
        <f>MID(N3696,FIND("/",N3696)+1,LEN(N3696))</f>
        <v>plays</v>
      </c>
      <c r="S3696" s="10">
        <f>(((J3696/60)/60)/24)+DATE(1970,1,1)</f>
        <v>42490.133877314816</v>
      </c>
      <c r="T3696" s="11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>(E3697/D3697) * 100</f>
        <v>100.125</v>
      </c>
      <c r="P3697" s="15">
        <f>(E3697/L3697)</f>
        <v>121.36363636363636</v>
      </c>
      <c r="Q3697" t="str">
        <f>MID(N3697,1,FIND("/",N3697)-1)</f>
        <v>theater</v>
      </c>
      <c r="R3697" t="str">
        <f>MID(N3697,FIND("/",N3697)+1,LEN(N3697))</f>
        <v>plays</v>
      </c>
      <c r="S3697" s="10">
        <f>(((J3697/60)/60)/24)+DATE(1970,1,1)</f>
        <v>41995.870486111111</v>
      </c>
      <c r="T3697" s="11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>(E3698/D3698) * 100</f>
        <v>155</v>
      </c>
      <c r="P3698" s="15">
        <f>(E3698/L3698)</f>
        <v>39.743589743589745</v>
      </c>
      <c r="Q3698" t="str">
        <f>MID(N3698,1,FIND("/",N3698)-1)</f>
        <v>theater</v>
      </c>
      <c r="R3698" t="str">
        <f>MID(N3698,FIND("/",N3698)+1,LEN(N3698))</f>
        <v>plays</v>
      </c>
      <c r="S3698" s="10">
        <f>(((J3698/60)/60)/24)+DATE(1970,1,1)</f>
        <v>41988.617083333331</v>
      </c>
      <c r="T3698" s="11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>(E3699/D3699) * 100</f>
        <v>108</v>
      </c>
      <c r="P3699" s="15">
        <f>(E3699/L3699)</f>
        <v>72</v>
      </c>
      <c r="Q3699" t="str">
        <f>MID(N3699,1,FIND("/",N3699)-1)</f>
        <v>theater</v>
      </c>
      <c r="R3699" t="str">
        <f>MID(N3699,FIND("/",N3699)+1,LEN(N3699))</f>
        <v>plays</v>
      </c>
      <c r="S3699" s="10">
        <f>(((J3699/60)/60)/24)+DATE(1970,1,1)</f>
        <v>42479.465833333335</v>
      </c>
      <c r="T3699" s="11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>(E3700/D3700) * 100</f>
        <v>110.52</v>
      </c>
      <c r="P3700" s="15">
        <f>(E3700/L3700)</f>
        <v>40.632352941176471</v>
      </c>
      <c r="Q3700" t="str">
        <f>MID(N3700,1,FIND("/",N3700)-1)</f>
        <v>theater</v>
      </c>
      <c r="R3700" t="str">
        <f>MID(N3700,FIND("/",N3700)+1,LEN(N3700))</f>
        <v>plays</v>
      </c>
      <c r="S3700" s="10">
        <f>(((J3700/60)/60)/24)+DATE(1970,1,1)</f>
        <v>42401.806562500002</v>
      </c>
      <c r="T3700" s="11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>(E3701/D3701) * 100</f>
        <v>100.8</v>
      </c>
      <c r="P3701" s="15">
        <f>(E3701/L3701)</f>
        <v>63</v>
      </c>
      <c r="Q3701" t="str">
        <f>MID(N3701,1,FIND("/",N3701)-1)</f>
        <v>theater</v>
      </c>
      <c r="R3701" t="str">
        <f>MID(N3701,FIND("/",N3701)+1,LEN(N3701))</f>
        <v>plays</v>
      </c>
      <c r="S3701" s="10">
        <f>(((J3701/60)/60)/24)+DATE(1970,1,1)</f>
        <v>41897.602037037039</v>
      </c>
      <c r="T3701" s="11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>(E3702/D3702) * 100</f>
        <v>121.2</v>
      </c>
      <c r="P3702" s="15">
        <f>(E3702/L3702)</f>
        <v>33.666666666666664</v>
      </c>
      <c r="Q3702" t="str">
        <f>MID(N3702,1,FIND("/",N3702)-1)</f>
        <v>theater</v>
      </c>
      <c r="R3702" t="str">
        <f>MID(N3702,FIND("/",N3702)+1,LEN(N3702))</f>
        <v>plays</v>
      </c>
      <c r="S3702" s="10">
        <f>(((J3702/60)/60)/24)+DATE(1970,1,1)</f>
        <v>41882.585648148146</v>
      </c>
      <c r="T3702" s="11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>(E3703/D3703) * 100</f>
        <v>100.33333333333334</v>
      </c>
      <c r="P3703" s="15">
        <f>(E3703/L3703)</f>
        <v>38.589743589743591</v>
      </c>
      <c r="Q3703" t="str">
        <f>MID(N3703,1,FIND("/",N3703)-1)</f>
        <v>theater</v>
      </c>
      <c r="R3703" t="str">
        <f>MID(N3703,FIND("/",N3703)+1,LEN(N3703))</f>
        <v>plays</v>
      </c>
      <c r="S3703" s="10">
        <f>(((J3703/60)/60)/24)+DATE(1970,1,1)</f>
        <v>42129.541585648149</v>
      </c>
      <c r="T3703" s="11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>(E3704/D3704) * 100</f>
        <v>109.16666666666666</v>
      </c>
      <c r="P3704" s="15">
        <f>(E3704/L3704)</f>
        <v>155.95238095238096</v>
      </c>
      <c r="Q3704" t="str">
        <f>MID(N3704,1,FIND("/",N3704)-1)</f>
        <v>theater</v>
      </c>
      <c r="R3704" t="str">
        <f>MID(N3704,FIND("/",N3704)+1,LEN(N3704))</f>
        <v>plays</v>
      </c>
      <c r="S3704" s="10">
        <f>(((J3704/60)/60)/24)+DATE(1970,1,1)</f>
        <v>42524.53800925926</v>
      </c>
      <c r="T3704" s="11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>(E3705/D3705) * 100</f>
        <v>123.42857142857142</v>
      </c>
      <c r="P3705" s="15">
        <f>(E3705/L3705)</f>
        <v>43.2</v>
      </c>
      <c r="Q3705" t="str">
        <f>MID(N3705,1,FIND("/",N3705)-1)</f>
        <v>theater</v>
      </c>
      <c r="R3705" t="str">
        <f>MID(N3705,FIND("/",N3705)+1,LEN(N3705))</f>
        <v>plays</v>
      </c>
      <c r="S3705" s="10">
        <f>(((J3705/60)/60)/24)+DATE(1970,1,1)</f>
        <v>42556.504490740743</v>
      </c>
      <c r="T3705" s="11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>(E3706/D3706) * 100</f>
        <v>136.33666666666667</v>
      </c>
      <c r="P3706" s="15">
        <f>(E3706/L3706)</f>
        <v>15.148518518518518</v>
      </c>
      <c r="Q3706" t="str">
        <f>MID(N3706,1,FIND("/",N3706)-1)</f>
        <v>theater</v>
      </c>
      <c r="R3706" t="str">
        <f>MID(N3706,FIND("/",N3706)+1,LEN(N3706))</f>
        <v>plays</v>
      </c>
      <c r="S3706" s="10">
        <f>(((J3706/60)/60)/24)+DATE(1970,1,1)</f>
        <v>42461.689745370371</v>
      </c>
      <c r="T3706" s="11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>(E3707/D3707) * 100</f>
        <v>103.46657233816768</v>
      </c>
      <c r="P3707" s="15">
        <f>(E3707/L3707)</f>
        <v>83.571428571428569</v>
      </c>
      <c r="Q3707" t="str">
        <f>MID(N3707,1,FIND("/",N3707)-1)</f>
        <v>theater</v>
      </c>
      <c r="R3707" t="str">
        <f>MID(N3707,FIND("/",N3707)+1,LEN(N3707))</f>
        <v>plays</v>
      </c>
      <c r="S3707" s="10">
        <f>(((J3707/60)/60)/24)+DATE(1970,1,1)</f>
        <v>41792.542986111112</v>
      </c>
      <c r="T3707" s="11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>(E3708/D3708) * 100</f>
        <v>121.33333333333334</v>
      </c>
      <c r="P3708" s="15">
        <f>(E3708/L3708)</f>
        <v>140</v>
      </c>
      <c r="Q3708" t="str">
        <f>MID(N3708,1,FIND("/",N3708)-1)</f>
        <v>theater</v>
      </c>
      <c r="R3708" t="str">
        <f>MID(N3708,FIND("/",N3708)+1,LEN(N3708))</f>
        <v>plays</v>
      </c>
      <c r="S3708" s="10">
        <f>(((J3708/60)/60)/24)+DATE(1970,1,1)</f>
        <v>41879.913761574076</v>
      </c>
      <c r="T3708" s="11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>(E3709/D3709) * 100</f>
        <v>186</v>
      </c>
      <c r="P3709" s="15">
        <f>(E3709/L3709)</f>
        <v>80.869565217391298</v>
      </c>
      <c r="Q3709" t="str">
        <f>MID(N3709,1,FIND("/",N3709)-1)</f>
        <v>theater</v>
      </c>
      <c r="R3709" t="str">
        <f>MID(N3709,FIND("/",N3709)+1,LEN(N3709))</f>
        <v>plays</v>
      </c>
      <c r="S3709" s="10">
        <f>(((J3709/60)/60)/24)+DATE(1970,1,1)</f>
        <v>42552.048356481479</v>
      </c>
      <c r="T3709" s="11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>(E3710/D3710) * 100</f>
        <v>300</v>
      </c>
      <c r="P3710" s="15">
        <f>(E3710/L3710)</f>
        <v>53.846153846153847</v>
      </c>
      <c r="Q3710" t="str">
        <f>MID(N3710,1,FIND("/",N3710)-1)</f>
        <v>theater</v>
      </c>
      <c r="R3710" t="str">
        <f>MID(N3710,FIND("/",N3710)+1,LEN(N3710))</f>
        <v>plays</v>
      </c>
      <c r="S3710" s="10">
        <f>(((J3710/60)/60)/24)+DATE(1970,1,1)</f>
        <v>41810.142199074071</v>
      </c>
      <c r="T3710" s="11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>(E3711/D3711) * 100</f>
        <v>108.25</v>
      </c>
      <c r="P3711" s="15">
        <f>(E3711/L3711)</f>
        <v>30.928571428571427</v>
      </c>
      <c r="Q3711" t="str">
        <f>MID(N3711,1,FIND("/",N3711)-1)</f>
        <v>theater</v>
      </c>
      <c r="R3711" t="str">
        <f>MID(N3711,FIND("/",N3711)+1,LEN(N3711))</f>
        <v>plays</v>
      </c>
      <c r="S3711" s="10">
        <f>(((J3711/60)/60)/24)+DATE(1970,1,1)</f>
        <v>41785.707708333335</v>
      </c>
      <c r="T3711" s="11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>(E3712/D3712) * 100</f>
        <v>141.15384615384616</v>
      </c>
      <c r="P3712" s="15">
        <f>(E3712/L3712)</f>
        <v>67.962962962962962</v>
      </c>
      <c r="Q3712" t="str">
        <f>MID(N3712,1,FIND("/",N3712)-1)</f>
        <v>theater</v>
      </c>
      <c r="R3712" t="str">
        <f>MID(N3712,FIND("/",N3712)+1,LEN(N3712))</f>
        <v>plays</v>
      </c>
      <c r="S3712" s="10">
        <f>(((J3712/60)/60)/24)+DATE(1970,1,1)</f>
        <v>42072.576249999998</v>
      </c>
      <c r="T3712" s="11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>(E3713/D3713) * 100</f>
        <v>113.99999999999999</v>
      </c>
      <c r="P3713" s="15">
        <f>(E3713/L3713)</f>
        <v>27.142857142857142</v>
      </c>
      <c r="Q3713" t="str">
        <f>MID(N3713,1,FIND("/",N3713)-1)</f>
        <v>theater</v>
      </c>
      <c r="R3713" t="str">
        <f>MID(N3713,FIND("/",N3713)+1,LEN(N3713))</f>
        <v>plays</v>
      </c>
      <c r="S3713" s="10">
        <f>(((J3713/60)/60)/24)+DATE(1970,1,1)</f>
        <v>41779.724224537036</v>
      </c>
      <c r="T3713" s="11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>(E3714/D3714) * 100</f>
        <v>153.73333333333335</v>
      </c>
      <c r="P3714" s="15">
        <f>(E3714/L3714)</f>
        <v>110.86538461538461</v>
      </c>
      <c r="Q3714" t="str">
        <f>MID(N3714,1,FIND("/",N3714)-1)</f>
        <v>theater</v>
      </c>
      <c r="R3714" t="str">
        <f>MID(N3714,FIND("/",N3714)+1,LEN(N3714))</f>
        <v>plays</v>
      </c>
      <c r="S3714" s="10">
        <f>(((J3714/60)/60)/24)+DATE(1970,1,1)</f>
        <v>42134.172071759262</v>
      </c>
      <c r="T3714" s="11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>(E3715/D3715) * 100</f>
        <v>101.49999999999999</v>
      </c>
      <c r="P3715" s="15">
        <f>(E3715/L3715)</f>
        <v>106.84210526315789</v>
      </c>
      <c r="Q3715" t="str">
        <f>MID(N3715,1,FIND("/",N3715)-1)</f>
        <v>theater</v>
      </c>
      <c r="R3715" t="str">
        <f>MID(N3715,FIND("/",N3715)+1,LEN(N3715))</f>
        <v>plays</v>
      </c>
      <c r="S3715" s="10">
        <f>(((J3715/60)/60)/24)+DATE(1970,1,1)</f>
        <v>42505.738032407404</v>
      </c>
      <c r="T3715" s="11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>(E3716/D3716) * 100</f>
        <v>102.35000000000001</v>
      </c>
      <c r="P3716" s="15">
        <f>(E3716/L3716)</f>
        <v>105.51546391752578</v>
      </c>
      <c r="Q3716" t="str">
        <f>MID(N3716,1,FIND("/",N3716)-1)</f>
        <v>theater</v>
      </c>
      <c r="R3716" t="str">
        <f>MID(N3716,FIND("/",N3716)+1,LEN(N3716))</f>
        <v>plays</v>
      </c>
      <c r="S3716" s="10">
        <f>(((J3716/60)/60)/24)+DATE(1970,1,1)</f>
        <v>42118.556331018524</v>
      </c>
      <c r="T3716" s="11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>(E3717/D3717) * 100</f>
        <v>102.57142857142858</v>
      </c>
      <c r="P3717" s="15">
        <f>(E3717/L3717)</f>
        <v>132.96296296296296</v>
      </c>
      <c r="Q3717" t="str">
        <f>MID(N3717,1,FIND("/",N3717)-1)</f>
        <v>theater</v>
      </c>
      <c r="R3717" t="str">
        <f>MID(N3717,FIND("/",N3717)+1,LEN(N3717))</f>
        <v>plays</v>
      </c>
      <c r="S3717" s="10">
        <f>(((J3717/60)/60)/24)+DATE(1970,1,1)</f>
        <v>42036.995590277773</v>
      </c>
      <c r="T3717" s="11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>(E3718/D3718) * 100</f>
        <v>155.75</v>
      </c>
      <c r="P3718" s="15">
        <f>(E3718/L3718)</f>
        <v>51.916666666666664</v>
      </c>
      <c r="Q3718" t="str">
        <f>MID(N3718,1,FIND("/",N3718)-1)</f>
        <v>theater</v>
      </c>
      <c r="R3718" t="str">
        <f>MID(N3718,FIND("/",N3718)+1,LEN(N3718))</f>
        <v>plays</v>
      </c>
      <c r="S3718" s="10">
        <f>(((J3718/60)/60)/24)+DATE(1970,1,1)</f>
        <v>42360.887835648144</v>
      </c>
      <c r="T3718" s="11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>(E3719/D3719) * 100</f>
        <v>100.75</v>
      </c>
      <c r="P3719" s="15">
        <f>(E3719/L3719)</f>
        <v>310</v>
      </c>
      <c r="Q3719" t="str">
        <f>MID(N3719,1,FIND("/",N3719)-1)</f>
        <v>theater</v>
      </c>
      <c r="R3719" t="str">
        <f>MID(N3719,FIND("/",N3719)+1,LEN(N3719))</f>
        <v>plays</v>
      </c>
      <c r="S3719" s="10">
        <f>(((J3719/60)/60)/24)+DATE(1970,1,1)</f>
        <v>42102.866307870368</v>
      </c>
      <c r="T3719" s="11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>(E3720/D3720) * 100</f>
        <v>239.4</v>
      </c>
      <c r="P3720" s="15">
        <f>(E3720/L3720)</f>
        <v>26.021739130434781</v>
      </c>
      <c r="Q3720" t="str">
        <f>MID(N3720,1,FIND("/",N3720)-1)</f>
        <v>theater</v>
      </c>
      <c r="R3720" t="str">
        <f>MID(N3720,FIND("/",N3720)+1,LEN(N3720))</f>
        <v>plays</v>
      </c>
      <c r="S3720" s="10">
        <f>(((J3720/60)/60)/24)+DATE(1970,1,1)</f>
        <v>42032.716145833328</v>
      </c>
      <c r="T3720" s="11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>(E3721/D3721) * 100</f>
        <v>210</v>
      </c>
      <c r="P3721" s="15">
        <f>(E3721/L3721)</f>
        <v>105</v>
      </c>
      <c r="Q3721" t="str">
        <f>MID(N3721,1,FIND("/",N3721)-1)</f>
        <v>theater</v>
      </c>
      <c r="R3721" t="str">
        <f>MID(N3721,FIND("/",N3721)+1,LEN(N3721))</f>
        <v>plays</v>
      </c>
      <c r="S3721" s="10">
        <f>(((J3721/60)/60)/24)+DATE(1970,1,1)</f>
        <v>42147.729930555557</v>
      </c>
      <c r="T3721" s="11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>(E3722/D3722) * 100</f>
        <v>104.51515151515152</v>
      </c>
      <c r="P3722" s="15">
        <f>(E3722/L3722)</f>
        <v>86.224999999999994</v>
      </c>
      <c r="Q3722" t="str">
        <f>MID(N3722,1,FIND("/",N3722)-1)</f>
        <v>theater</v>
      </c>
      <c r="R3722" t="str">
        <f>MID(N3722,FIND("/",N3722)+1,LEN(N3722))</f>
        <v>plays</v>
      </c>
      <c r="S3722" s="10">
        <f>(((J3722/60)/60)/24)+DATE(1970,1,1)</f>
        <v>42165.993125000001</v>
      </c>
      <c r="T3722" s="11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>(E3723/D3723) * 100</f>
        <v>100.8</v>
      </c>
      <c r="P3723" s="15">
        <f>(E3723/L3723)</f>
        <v>114.54545454545455</v>
      </c>
      <c r="Q3723" t="str">
        <f>MID(N3723,1,FIND("/",N3723)-1)</f>
        <v>theater</v>
      </c>
      <c r="R3723" t="str">
        <f>MID(N3723,FIND("/",N3723)+1,LEN(N3723))</f>
        <v>plays</v>
      </c>
      <c r="S3723" s="10">
        <f>(((J3723/60)/60)/24)+DATE(1970,1,1)</f>
        <v>41927.936157407406</v>
      </c>
      <c r="T3723" s="11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>(E3724/D3724) * 100</f>
        <v>111.20000000000002</v>
      </c>
      <c r="P3724" s="15">
        <f>(E3724/L3724)</f>
        <v>47.657142857142858</v>
      </c>
      <c r="Q3724" t="str">
        <f>MID(N3724,1,FIND("/",N3724)-1)</f>
        <v>theater</v>
      </c>
      <c r="R3724" t="str">
        <f>MID(N3724,FIND("/",N3724)+1,LEN(N3724))</f>
        <v>plays</v>
      </c>
      <c r="S3724" s="10">
        <f>(((J3724/60)/60)/24)+DATE(1970,1,1)</f>
        <v>42381.671840277777</v>
      </c>
      <c r="T3724" s="11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>(E3725/D3725) * 100</f>
        <v>102.04444444444445</v>
      </c>
      <c r="P3725" s="15">
        <f>(E3725/L3725)</f>
        <v>72.888888888888886</v>
      </c>
      <c r="Q3725" t="str">
        <f>MID(N3725,1,FIND("/",N3725)-1)</f>
        <v>theater</v>
      </c>
      <c r="R3725" t="str">
        <f>MID(N3725,FIND("/",N3725)+1,LEN(N3725))</f>
        <v>plays</v>
      </c>
      <c r="S3725" s="10">
        <f>(((J3725/60)/60)/24)+DATE(1970,1,1)</f>
        <v>41943.753032407411</v>
      </c>
      <c r="T3725" s="11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>(E3726/D3726) * 100</f>
        <v>102.54767441860466</v>
      </c>
      <c r="P3726" s="15">
        <f>(E3726/L3726)</f>
        <v>49.545505617977533</v>
      </c>
      <c r="Q3726" t="str">
        <f>MID(N3726,1,FIND("/",N3726)-1)</f>
        <v>theater</v>
      </c>
      <c r="R3726" t="str">
        <f>MID(N3726,FIND("/",N3726)+1,LEN(N3726))</f>
        <v>plays</v>
      </c>
      <c r="S3726" s="10">
        <f>(((J3726/60)/60)/24)+DATE(1970,1,1)</f>
        <v>42465.491435185191</v>
      </c>
      <c r="T3726" s="11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>(E3727/D3727) * 100</f>
        <v>127</v>
      </c>
      <c r="P3727" s="15">
        <f>(E3727/L3727)</f>
        <v>25.4</v>
      </c>
      <c r="Q3727" t="str">
        <f>MID(N3727,1,FIND("/",N3727)-1)</f>
        <v>theater</v>
      </c>
      <c r="R3727" t="str">
        <f>MID(N3727,FIND("/",N3727)+1,LEN(N3727))</f>
        <v>plays</v>
      </c>
      <c r="S3727" s="10">
        <f>(((J3727/60)/60)/24)+DATE(1970,1,1)</f>
        <v>42401.945219907408</v>
      </c>
      <c r="T3727" s="11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>(E3728/D3728) * 100</f>
        <v>338.70588235294122</v>
      </c>
      <c r="P3728" s="15">
        <f>(E3728/L3728)</f>
        <v>62.586956521739133</v>
      </c>
      <c r="Q3728" t="str">
        <f>MID(N3728,1,FIND("/",N3728)-1)</f>
        <v>theater</v>
      </c>
      <c r="R3728" t="str">
        <f>MID(N3728,FIND("/",N3728)+1,LEN(N3728))</f>
        <v>plays</v>
      </c>
      <c r="S3728" s="10">
        <f>(((J3728/60)/60)/24)+DATE(1970,1,1)</f>
        <v>42462.140868055561</v>
      </c>
      <c r="T3728" s="11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>(E3729/D3729) * 100</f>
        <v>100.75</v>
      </c>
      <c r="P3729" s="15">
        <f>(E3729/L3729)</f>
        <v>61.060606060606062</v>
      </c>
      <c r="Q3729" t="str">
        <f>MID(N3729,1,FIND("/",N3729)-1)</f>
        <v>theater</v>
      </c>
      <c r="R3729" t="str">
        <f>MID(N3729,FIND("/",N3729)+1,LEN(N3729))</f>
        <v>plays</v>
      </c>
      <c r="S3729" s="10">
        <f>(((J3729/60)/60)/24)+DATE(1970,1,1)</f>
        <v>42632.348310185189</v>
      </c>
      <c r="T3729" s="11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>(E3730/D3730) * 100</f>
        <v>9.31</v>
      </c>
      <c r="P3730" s="15">
        <f>(E3730/L3730)</f>
        <v>60.064516129032256</v>
      </c>
      <c r="Q3730" t="str">
        <f>MID(N3730,1,FIND("/",N3730)-1)</f>
        <v>theater</v>
      </c>
      <c r="R3730" t="str">
        <f>MID(N3730,FIND("/",N3730)+1,LEN(N3730))</f>
        <v>plays</v>
      </c>
      <c r="S3730" s="10">
        <f>(((J3730/60)/60)/24)+DATE(1970,1,1)</f>
        <v>42205.171018518522</v>
      </c>
      <c r="T3730" s="11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>(E3731/D3731) * 100</f>
        <v>7.24</v>
      </c>
      <c r="P3731" s="15">
        <f>(E3731/L3731)</f>
        <v>72.400000000000006</v>
      </c>
      <c r="Q3731" t="str">
        <f>MID(N3731,1,FIND("/",N3731)-1)</f>
        <v>theater</v>
      </c>
      <c r="R3731" t="str">
        <f>MID(N3731,FIND("/",N3731)+1,LEN(N3731))</f>
        <v>plays</v>
      </c>
      <c r="S3731" s="10">
        <f>(((J3731/60)/60)/24)+DATE(1970,1,1)</f>
        <v>42041.205000000002</v>
      </c>
      <c r="T3731" s="11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>(E3732/D3732) * 100</f>
        <v>10</v>
      </c>
      <c r="P3732" s="15">
        <f>(E3732/L3732)</f>
        <v>100</v>
      </c>
      <c r="Q3732" t="str">
        <f>MID(N3732,1,FIND("/",N3732)-1)</f>
        <v>theater</v>
      </c>
      <c r="R3732" t="str">
        <f>MID(N3732,FIND("/",N3732)+1,LEN(N3732))</f>
        <v>plays</v>
      </c>
      <c r="S3732" s="10">
        <f>(((J3732/60)/60)/24)+DATE(1970,1,1)</f>
        <v>42203.677766203706</v>
      </c>
      <c r="T3732" s="11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>(E3733/D3733) * 100</f>
        <v>11.272727272727273</v>
      </c>
      <c r="P3733" s="15">
        <f>(E3733/L3733)</f>
        <v>51.666666666666664</v>
      </c>
      <c r="Q3733" t="str">
        <f>MID(N3733,1,FIND("/",N3733)-1)</f>
        <v>theater</v>
      </c>
      <c r="R3733" t="str">
        <f>MID(N3733,FIND("/",N3733)+1,LEN(N3733))</f>
        <v>plays</v>
      </c>
      <c r="S3733" s="10">
        <f>(((J3733/60)/60)/24)+DATE(1970,1,1)</f>
        <v>41983.752847222218</v>
      </c>
      <c r="T3733" s="11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>(E3734/D3734) * 100</f>
        <v>15.411764705882353</v>
      </c>
      <c r="P3734" s="15">
        <f>(E3734/L3734)</f>
        <v>32.75</v>
      </c>
      <c r="Q3734" t="str">
        <f>MID(N3734,1,FIND("/",N3734)-1)</f>
        <v>theater</v>
      </c>
      <c r="R3734" t="str">
        <f>MID(N3734,FIND("/",N3734)+1,LEN(N3734))</f>
        <v>plays</v>
      </c>
      <c r="S3734" s="10">
        <f>(((J3734/60)/60)/24)+DATE(1970,1,1)</f>
        <v>41968.677465277782</v>
      </c>
      <c r="T3734" s="11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>(E3735/D3735) * 100</f>
        <v>0</v>
      </c>
      <c r="P3735" s="15" t="e">
        <f>(E3735/L3735)</f>
        <v>#DIV/0!</v>
      </c>
      <c r="Q3735" t="str">
        <f>MID(N3735,1,FIND("/",N3735)-1)</f>
        <v>theater</v>
      </c>
      <c r="R3735" t="str">
        <f>MID(N3735,FIND("/",N3735)+1,LEN(N3735))</f>
        <v>plays</v>
      </c>
      <c r="S3735" s="10">
        <f>(((J3735/60)/60)/24)+DATE(1970,1,1)</f>
        <v>42103.024398148147</v>
      </c>
      <c r="T3735" s="11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>(E3736/D3736) * 100</f>
        <v>28.466666666666669</v>
      </c>
      <c r="P3736" s="15">
        <f>(E3736/L3736)</f>
        <v>61</v>
      </c>
      <c r="Q3736" t="str">
        <f>MID(N3736,1,FIND("/",N3736)-1)</f>
        <v>theater</v>
      </c>
      <c r="R3736" t="str">
        <f>MID(N3736,FIND("/",N3736)+1,LEN(N3736))</f>
        <v>plays</v>
      </c>
      <c r="S3736" s="10">
        <f>(((J3736/60)/60)/24)+DATE(1970,1,1)</f>
        <v>42089.901574074072</v>
      </c>
      <c r="T3736" s="11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>(E3737/D3737) * 100</f>
        <v>13.333333333333334</v>
      </c>
      <c r="P3737" s="15">
        <f>(E3737/L3737)</f>
        <v>10</v>
      </c>
      <c r="Q3737" t="str">
        <f>MID(N3737,1,FIND("/",N3737)-1)</f>
        <v>theater</v>
      </c>
      <c r="R3737" t="str">
        <f>MID(N3737,FIND("/",N3737)+1,LEN(N3737))</f>
        <v>plays</v>
      </c>
      <c r="S3737" s="10">
        <f>(((J3737/60)/60)/24)+DATE(1970,1,1)</f>
        <v>42122.693159722221</v>
      </c>
      <c r="T3737" s="11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>(E3738/D3738) * 100</f>
        <v>0.66666666666666674</v>
      </c>
      <c r="P3738" s="15">
        <f>(E3738/L3738)</f>
        <v>10</v>
      </c>
      <c r="Q3738" t="str">
        <f>MID(N3738,1,FIND("/",N3738)-1)</f>
        <v>theater</v>
      </c>
      <c r="R3738" t="str">
        <f>MID(N3738,FIND("/",N3738)+1,LEN(N3738))</f>
        <v>plays</v>
      </c>
      <c r="S3738" s="10">
        <f>(((J3738/60)/60)/24)+DATE(1970,1,1)</f>
        <v>42048.711724537032</v>
      </c>
      <c r="T3738" s="11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>(E3739/D3739) * 100</f>
        <v>21.428571428571427</v>
      </c>
      <c r="P3739" s="15">
        <f>(E3739/L3739)</f>
        <v>37.5</v>
      </c>
      <c r="Q3739" t="str">
        <f>MID(N3739,1,FIND("/",N3739)-1)</f>
        <v>theater</v>
      </c>
      <c r="R3739" t="str">
        <f>MID(N3739,FIND("/",N3739)+1,LEN(N3739))</f>
        <v>plays</v>
      </c>
      <c r="S3739" s="10">
        <f>(((J3739/60)/60)/24)+DATE(1970,1,1)</f>
        <v>42297.691006944442</v>
      </c>
      <c r="T3739" s="11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>(E3740/D3740) * 100</f>
        <v>18</v>
      </c>
      <c r="P3740" s="15">
        <f>(E3740/L3740)</f>
        <v>45</v>
      </c>
      <c r="Q3740" t="str">
        <f>MID(N3740,1,FIND("/",N3740)-1)</f>
        <v>theater</v>
      </c>
      <c r="R3740" t="str">
        <f>MID(N3740,FIND("/",N3740)+1,LEN(N3740))</f>
        <v>plays</v>
      </c>
      <c r="S3740" s="10">
        <f>(((J3740/60)/60)/24)+DATE(1970,1,1)</f>
        <v>41813.938715277778</v>
      </c>
      <c r="T3740" s="11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>(E3741/D3741) * 100</f>
        <v>20.125</v>
      </c>
      <c r="P3741" s="15">
        <f>(E3741/L3741)</f>
        <v>100.625</v>
      </c>
      <c r="Q3741" t="str">
        <f>MID(N3741,1,FIND("/",N3741)-1)</f>
        <v>theater</v>
      </c>
      <c r="R3741" t="str">
        <f>MID(N3741,FIND("/",N3741)+1,LEN(N3741))</f>
        <v>plays</v>
      </c>
      <c r="S3741" s="10">
        <f>(((J3741/60)/60)/24)+DATE(1970,1,1)</f>
        <v>42548.449861111112</v>
      </c>
      <c r="T3741" s="11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>(E3742/D3742) * 100</f>
        <v>17.899999999999999</v>
      </c>
      <c r="P3742" s="15">
        <f>(E3742/L3742)</f>
        <v>25.571428571428573</v>
      </c>
      <c r="Q3742" t="str">
        <f>MID(N3742,1,FIND("/",N3742)-1)</f>
        <v>theater</v>
      </c>
      <c r="R3742" t="str">
        <f>MID(N3742,FIND("/",N3742)+1,LEN(N3742))</f>
        <v>plays</v>
      </c>
      <c r="S3742" s="10">
        <f>(((J3742/60)/60)/24)+DATE(1970,1,1)</f>
        <v>41833.089756944442</v>
      </c>
      <c r="T3742" s="11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>(E3743/D3743) * 100</f>
        <v>0</v>
      </c>
      <c r="P3743" s="15" t="e">
        <f>(E3743/L3743)</f>
        <v>#DIV/0!</v>
      </c>
      <c r="Q3743" t="str">
        <f>MID(N3743,1,FIND("/",N3743)-1)</f>
        <v>theater</v>
      </c>
      <c r="R3743" t="str">
        <f>MID(N3743,FIND("/",N3743)+1,LEN(N3743))</f>
        <v>plays</v>
      </c>
      <c r="S3743" s="10">
        <f>(((J3743/60)/60)/24)+DATE(1970,1,1)</f>
        <v>42325.920717592591</v>
      </c>
      <c r="T3743" s="11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>(E3744/D3744) * 100</f>
        <v>2</v>
      </c>
      <c r="P3744" s="15">
        <f>(E3744/L3744)</f>
        <v>25</v>
      </c>
      <c r="Q3744" t="str">
        <f>MID(N3744,1,FIND("/",N3744)-1)</f>
        <v>theater</v>
      </c>
      <c r="R3744" t="str">
        <f>MID(N3744,FIND("/",N3744)+1,LEN(N3744))</f>
        <v>plays</v>
      </c>
      <c r="S3744" s="10">
        <f>(((J3744/60)/60)/24)+DATE(1970,1,1)</f>
        <v>41858.214629629627</v>
      </c>
      <c r="T3744" s="11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>(E3745/D3745) * 100</f>
        <v>0</v>
      </c>
      <c r="P3745" s="15" t="e">
        <f>(E3745/L3745)</f>
        <v>#DIV/0!</v>
      </c>
      <c r="Q3745" t="str">
        <f>MID(N3745,1,FIND("/",N3745)-1)</f>
        <v>theater</v>
      </c>
      <c r="R3745" t="str">
        <f>MID(N3745,FIND("/",N3745)+1,LEN(N3745))</f>
        <v>plays</v>
      </c>
      <c r="S3745" s="10">
        <f>(((J3745/60)/60)/24)+DATE(1970,1,1)</f>
        <v>41793.710231481484</v>
      </c>
      <c r="T3745" s="11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>(E3746/D3746) * 100</f>
        <v>0</v>
      </c>
      <c r="P3746" s="15" t="e">
        <f>(E3746/L3746)</f>
        <v>#DIV/0!</v>
      </c>
      <c r="Q3746" t="str">
        <f>MID(N3746,1,FIND("/",N3746)-1)</f>
        <v>theater</v>
      </c>
      <c r="R3746" t="str">
        <f>MID(N3746,FIND("/",N3746)+1,LEN(N3746))</f>
        <v>plays</v>
      </c>
      <c r="S3746" s="10">
        <f>(((J3746/60)/60)/24)+DATE(1970,1,1)</f>
        <v>41793.814259259263</v>
      </c>
      <c r="T3746" s="11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>(E3747/D3747) * 100</f>
        <v>10</v>
      </c>
      <c r="P3747" s="15">
        <f>(E3747/L3747)</f>
        <v>10</v>
      </c>
      <c r="Q3747" t="str">
        <f>MID(N3747,1,FIND("/",N3747)-1)</f>
        <v>theater</v>
      </c>
      <c r="R3747" t="str">
        <f>MID(N3747,FIND("/",N3747)+1,LEN(N3747))</f>
        <v>plays</v>
      </c>
      <c r="S3747" s="10">
        <f>(((J3747/60)/60)/24)+DATE(1970,1,1)</f>
        <v>41831.697939814818</v>
      </c>
      <c r="T3747" s="11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>(E3748/D3748) * 100</f>
        <v>2.3764705882352941</v>
      </c>
      <c r="P3748" s="15">
        <f>(E3748/L3748)</f>
        <v>202</v>
      </c>
      <c r="Q3748" t="str">
        <f>MID(N3748,1,FIND("/",N3748)-1)</f>
        <v>theater</v>
      </c>
      <c r="R3748" t="str">
        <f>MID(N3748,FIND("/",N3748)+1,LEN(N3748))</f>
        <v>plays</v>
      </c>
      <c r="S3748" s="10">
        <f>(((J3748/60)/60)/24)+DATE(1970,1,1)</f>
        <v>42621.389340277776</v>
      </c>
      <c r="T3748" s="11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>(E3749/D3749) * 100</f>
        <v>1</v>
      </c>
      <c r="P3749" s="15">
        <f>(E3749/L3749)</f>
        <v>25</v>
      </c>
      <c r="Q3749" t="str">
        <f>MID(N3749,1,FIND("/",N3749)-1)</f>
        <v>theater</v>
      </c>
      <c r="R3749" t="str">
        <f>MID(N3749,FIND("/",N3749)+1,LEN(N3749))</f>
        <v>plays</v>
      </c>
      <c r="S3749" s="10">
        <f>(((J3749/60)/60)/24)+DATE(1970,1,1)</f>
        <v>42164.299722222218</v>
      </c>
      <c r="T3749" s="11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>(E3750/D3750) * 100</f>
        <v>103.52</v>
      </c>
      <c r="P3750" s="15">
        <f>(E3750/L3750)</f>
        <v>99.538461538461533</v>
      </c>
      <c r="Q3750" t="str">
        <f>MID(N3750,1,FIND("/",N3750)-1)</f>
        <v>theater</v>
      </c>
      <c r="R3750" t="str">
        <f>MID(N3750,FIND("/",N3750)+1,LEN(N3750))</f>
        <v>musical</v>
      </c>
      <c r="S3750" s="10">
        <f>(((J3750/60)/60)/24)+DATE(1970,1,1)</f>
        <v>42395.706435185188</v>
      </c>
      <c r="T3750" s="11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>(E3751/D3751) * 100</f>
        <v>105</v>
      </c>
      <c r="P3751" s="15">
        <f>(E3751/L3751)</f>
        <v>75</v>
      </c>
      <c r="Q3751" t="str">
        <f>MID(N3751,1,FIND("/",N3751)-1)</f>
        <v>theater</v>
      </c>
      <c r="R3751" t="str">
        <f>MID(N3751,FIND("/",N3751)+1,LEN(N3751))</f>
        <v>musical</v>
      </c>
      <c r="S3751" s="10">
        <f>(((J3751/60)/60)/24)+DATE(1970,1,1)</f>
        <v>42458.127175925925</v>
      </c>
      <c r="T3751" s="11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>(E3752/D3752) * 100</f>
        <v>100.44999999999999</v>
      </c>
      <c r="P3752" s="15">
        <f>(E3752/L3752)</f>
        <v>215.25</v>
      </c>
      <c r="Q3752" t="str">
        <f>MID(N3752,1,FIND("/",N3752)-1)</f>
        <v>theater</v>
      </c>
      <c r="R3752" t="str">
        <f>MID(N3752,FIND("/",N3752)+1,LEN(N3752))</f>
        <v>musical</v>
      </c>
      <c r="S3752" s="10">
        <f>(((J3752/60)/60)/24)+DATE(1970,1,1)</f>
        <v>42016.981574074074</v>
      </c>
      <c r="T3752" s="11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>(E3753/D3753) * 100</f>
        <v>132.6</v>
      </c>
      <c r="P3753" s="15">
        <f>(E3753/L3753)</f>
        <v>120.54545454545455</v>
      </c>
      <c r="Q3753" t="str">
        <f>MID(N3753,1,FIND("/",N3753)-1)</f>
        <v>theater</v>
      </c>
      <c r="R3753" t="str">
        <f>MID(N3753,FIND("/",N3753)+1,LEN(N3753))</f>
        <v>musical</v>
      </c>
      <c r="S3753" s="10">
        <f>(((J3753/60)/60)/24)+DATE(1970,1,1)</f>
        <v>42403.035567129627</v>
      </c>
      <c r="T3753" s="11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>(E3754/D3754) * 100</f>
        <v>112.99999999999999</v>
      </c>
      <c r="P3754" s="15">
        <f>(E3754/L3754)</f>
        <v>37.666666666666664</v>
      </c>
      <c r="Q3754" t="str">
        <f>MID(N3754,1,FIND("/",N3754)-1)</f>
        <v>theater</v>
      </c>
      <c r="R3754" t="str">
        <f>MID(N3754,FIND("/",N3754)+1,LEN(N3754))</f>
        <v>musical</v>
      </c>
      <c r="S3754" s="10">
        <f>(((J3754/60)/60)/24)+DATE(1970,1,1)</f>
        <v>42619.802488425921</v>
      </c>
      <c r="T3754" s="11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>(E3755/D3755) * 100</f>
        <v>103.34</v>
      </c>
      <c r="P3755" s="15">
        <f>(E3755/L3755)</f>
        <v>172.23333333333332</v>
      </c>
      <c r="Q3755" t="str">
        <f>MID(N3755,1,FIND("/",N3755)-1)</f>
        <v>theater</v>
      </c>
      <c r="R3755" t="str">
        <f>MID(N3755,FIND("/",N3755)+1,LEN(N3755))</f>
        <v>musical</v>
      </c>
      <c r="S3755" s="10">
        <f>(((J3755/60)/60)/24)+DATE(1970,1,1)</f>
        <v>42128.824074074073</v>
      </c>
      <c r="T3755" s="11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>(E3756/D3756) * 100</f>
        <v>120</v>
      </c>
      <c r="P3756" s="15">
        <f>(E3756/L3756)</f>
        <v>111.11111111111111</v>
      </c>
      <c r="Q3756" t="str">
        <f>MID(N3756,1,FIND("/",N3756)-1)</f>
        <v>theater</v>
      </c>
      <c r="R3756" t="str">
        <f>MID(N3756,FIND("/",N3756)+1,LEN(N3756))</f>
        <v>musical</v>
      </c>
      <c r="S3756" s="10">
        <f>(((J3756/60)/60)/24)+DATE(1970,1,1)</f>
        <v>41808.881215277775</v>
      </c>
      <c r="T3756" s="11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>(E3757/D3757) * 100</f>
        <v>129.63636363636363</v>
      </c>
      <c r="P3757" s="15">
        <f>(E3757/L3757)</f>
        <v>25.464285714285715</v>
      </c>
      <c r="Q3757" t="str">
        <f>MID(N3757,1,FIND("/",N3757)-1)</f>
        <v>theater</v>
      </c>
      <c r="R3757" t="str">
        <f>MID(N3757,FIND("/",N3757)+1,LEN(N3757))</f>
        <v>musical</v>
      </c>
      <c r="S3757" s="10">
        <f>(((J3757/60)/60)/24)+DATE(1970,1,1)</f>
        <v>42445.866979166662</v>
      </c>
      <c r="T3757" s="11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>(E3758/D3758) * 100</f>
        <v>101.11111111111111</v>
      </c>
      <c r="P3758" s="15">
        <f>(E3758/L3758)</f>
        <v>267.64705882352939</v>
      </c>
      <c r="Q3758" t="str">
        <f>MID(N3758,1,FIND("/",N3758)-1)</f>
        <v>theater</v>
      </c>
      <c r="R3758" t="str">
        <f>MID(N3758,FIND("/",N3758)+1,LEN(N3758))</f>
        <v>musical</v>
      </c>
      <c r="S3758" s="10">
        <f>(((J3758/60)/60)/24)+DATE(1970,1,1)</f>
        <v>41771.814791666664</v>
      </c>
      <c r="T3758" s="11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>(E3759/D3759) * 100</f>
        <v>108.51428571428572</v>
      </c>
      <c r="P3759" s="15">
        <f>(E3759/L3759)</f>
        <v>75.959999999999994</v>
      </c>
      <c r="Q3759" t="str">
        <f>MID(N3759,1,FIND("/",N3759)-1)</f>
        <v>theater</v>
      </c>
      <c r="R3759" t="str">
        <f>MID(N3759,FIND("/",N3759)+1,LEN(N3759))</f>
        <v>musical</v>
      </c>
      <c r="S3759" s="10">
        <f>(((J3759/60)/60)/24)+DATE(1970,1,1)</f>
        <v>41954.850868055553</v>
      </c>
      <c r="T3759" s="11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>(E3760/D3760) * 100</f>
        <v>102.33333333333334</v>
      </c>
      <c r="P3760" s="15">
        <f>(E3760/L3760)</f>
        <v>59.03846153846154</v>
      </c>
      <c r="Q3760" t="str">
        <f>MID(N3760,1,FIND("/",N3760)-1)</f>
        <v>theater</v>
      </c>
      <c r="R3760" t="str">
        <f>MID(N3760,FIND("/",N3760)+1,LEN(N3760))</f>
        <v>musical</v>
      </c>
      <c r="S3760" s="10">
        <f>(((J3760/60)/60)/24)+DATE(1970,1,1)</f>
        <v>41747.471504629626</v>
      </c>
      <c r="T3760" s="11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>(E3761/D3761) * 100</f>
        <v>110.24425000000002</v>
      </c>
      <c r="P3761" s="15">
        <f>(E3761/L3761)</f>
        <v>50.111022727272733</v>
      </c>
      <c r="Q3761" t="str">
        <f>MID(N3761,1,FIND("/",N3761)-1)</f>
        <v>theater</v>
      </c>
      <c r="R3761" t="str">
        <f>MID(N3761,FIND("/",N3761)+1,LEN(N3761))</f>
        <v>musical</v>
      </c>
      <c r="S3761" s="10">
        <f>(((J3761/60)/60)/24)+DATE(1970,1,1)</f>
        <v>42182.108252314814</v>
      </c>
      <c r="T3761" s="11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>(E3762/D3762) * 100</f>
        <v>101.0154</v>
      </c>
      <c r="P3762" s="15">
        <f>(E3762/L3762)</f>
        <v>55.502967032967035</v>
      </c>
      <c r="Q3762" t="str">
        <f>MID(N3762,1,FIND("/",N3762)-1)</f>
        <v>theater</v>
      </c>
      <c r="R3762" t="str">
        <f>MID(N3762,FIND("/",N3762)+1,LEN(N3762))</f>
        <v>musical</v>
      </c>
      <c r="S3762" s="10">
        <f>(((J3762/60)/60)/24)+DATE(1970,1,1)</f>
        <v>41739.525300925925</v>
      </c>
      <c r="T3762" s="11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>(E3763/D3763) * 100</f>
        <v>100</v>
      </c>
      <c r="P3763" s="15">
        <f>(E3763/L3763)</f>
        <v>166.66666666666666</v>
      </c>
      <c r="Q3763" t="str">
        <f>MID(N3763,1,FIND("/",N3763)-1)</f>
        <v>theater</v>
      </c>
      <c r="R3763" t="str">
        <f>MID(N3763,FIND("/",N3763)+1,LEN(N3763))</f>
        <v>musical</v>
      </c>
      <c r="S3763" s="10">
        <f>(((J3763/60)/60)/24)+DATE(1970,1,1)</f>
        <v>42173.466863425929</v>
      </c>
      <c r="T3763" s="11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>(E3764/D3764) * 100</f>
        <v>106.24</v>
      </c>
      <c r="P3764" s="15">
        <f>(E3764/L3764)</f>
        <v>47.428571428571431</v>
      </c>
      <c r="Q3764" t="str">
        <f>MID(N3764,1,FIND("/",N3764)-1)</f>
        <v>theater</v>
      </c>
      <c r="R3764" t="str">
        <f>MID(N3764,FIND("/",N3764)+1,LEN(N3764))</f>
        <v>musical</v>
      </c>
      <c r="S3764" s="10">
        <f>(((J3764/60)/60)/24)+DATE(1970,1,1)</f>
        <v>42193.813530092593</v>
      </c>
      <c r="T3764" s="11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>(E3765/D3765) * 100</f>
        <v>100</v>
      </c>
      <c r="P3765" s="15">
        <f>(E3765/L3765)</f>
        <v>64.935064935064929</v>
      </c>
      <c r="Q3765" t="str">
        <f>MID(N3765,1,FIND("/",N3765)-1)</f>
        <v>theater</v>
      </c>
      <c r="R3765" t="str">
        <f>MID(N3765,FIND("/",N3765)+1,LEN(N3765))</f>
        <v>musical</v>
      </c>
      <c r="S3765" s="10">
        <f>(((J3765/60)/60)/24)+DATE(1970,1,1)</f>
        <v>42065.750300925924</v>
      </c>
      <c r="T3765" s="11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>(E3766/D3766) * 100</f>
        <v>100</v>
      </c>
      <c r="P3766" s="15">
        <f>(E3766/L3766)</f>
        <v>55.555555555555557</v>
      </c>
      <c r="Q3766" t="str">
        <f>MID(N3766,1,FIND("/",N3766)-1)</f>
        <v>theater</v>
      </c>
      <c r="R3766" t="str">
        <f>MID(N3766,FIND("/",N3766)+1,LEN(N3766))</f>
        <v>musical</v>
      </c>
      <c r="S3766" s="10">
        <f>(((J3766/60)/60)/24)+DATE(1970,1,1)</f>
        <v>42499.842962962968</v>
      </c>
      <c r="T3766" s="11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>(E3767/D3767) * 100</f>
        <v>113.45714285714286</v>
      </c>
      <c r="P3767" s="15">
        <f>(E3767/L3767)</f>
        <v>74.224299065420567</v>
      </c>
      <c r="Q3767" t="str">
        <f>MID(N3767,1,FIND("/",N3767)-1)</f>
        <v>theater</v>
      </c>
      <c r="R3767" t="str">
        <f>MID(N3767,FIND("/",N3767)+1,LEN(N3767))</f>
        <v>musical</v>
      </c>
      <c r="S3767" s="10">
        <f>(((J3767/60)/60)/24)+DATE(1970,1,1)</f>
        <v>41820.776412037041</v>
      </c>
      <c r="T3767" s="11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>(E3768/D3768) * 100</f>
        <v>102.65010000000001</v>
      </c>
      <c r="P3768" s="15">
        <f>(E3768/L3768)</f>
        <v>106.9271875</v>
      </c>
      <c r="Q3768" t="str">
        <f>MID(N3768,1,FIND("/",N3768)-1)</f>
        <v>theater</v>
      </c>
      <c r="R3768" t="str">
        <f>MID(N3768,FIND("/",N3768)+1,LEN(N3768))</f>
        <v>musical</v>
      </c>
      <c r="S3768" s="10">
        <f>(((J3768/60)/60)/24)+DATE(1970,1,1)</f>
        <v>41788.167187500003</v>
      </c>
      <c r="T3768" s="11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>(E3769/D3769) * 100</f>
        <v>116.75</v>
      </c>
      <c r="P3769" s="15">
        <f>(E3769/L3769)</f>
        <v>41.696428571428569</v>
      </c>
      <c r="Q3769" t="str">
        <f>MID(N3769,1,FIND("/",N3769)-1)</f>
        <v>theater</v>
      </c>
      <c r="R3769" t="str">
        <f>MID(N3769,FIND("/",N3769)+1,LEN(N3769))</f>
        <v>musical</v>
      </c>
      <c r="S3769" s="10">
        <f>(((J3769/60)/60)/24)+DATE(1970,1,1)</f>
        <v>42050.019641203704</v>
      </c>
      <c r="T3769" s="11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>(E3770/D3770) * 100</f>
        <v>107.65274999999998</v>
      </c>
      <c r="P3770" s="15">
        <f>(E3770/L3770)</f>
        <v>74.243275862068955</v>
      </c>
      <c r="Q3770" t="str">
        <f>MID(N3770,1,FIND("/",N3770)-1)</f>
        <v>theater</v>
      </c>
      <c r="R3770" t="str">
        <f>MID(N3770,FIND("/",N3770)+1,LEN(N3770))</f>
        <v>musical</v>
      </c>
      <c r="S3770" s="10">
        <f>(((J3770/60)/60)/24)+DATE(1970,1,1)</f>
        <v>41772.727893518517</v>
      </c>
      <c r="T3770" s="11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>(E3771/D3771) * 100</f>
        <v>100</v>
      </c>
      <c r="P3771" s="15">
        <f>(E3771/L3771)</f>
        <v>73.333333333333329</v>
      </c>
      <c r="Q3771" t="str">
        <f>MID(N3771,1,FIND("/",N3771)-1)</f>
        <v>theater</v>
      </c>
      <c r="R3771" t="str">
        <f>MID(N3771,FIND("/",N3771)+1,LEN(N3771))</f>
        <v>musical</v>
      </c>
      <c r="S3771" s="10">
        <f>(((J3771/60)/60)/24)+DATE(1970,1,1)</f>
        <v>42445.598136574074</v>
      </c>
      <c r="T3771" s="11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>(E3772/D3772) * 100</f>
        <v>100</v>
      </c>
      <c r="P3772" s="15">
        <f>(E3772/L3772)</f>
        <v>100</v>
      </c>
      <c r="Q3772" t="str">
        <f>MID(N3772,1,FIND("/",N3772)-1)</f>
        <v>theater</v>
      </c>
      <c r="R3772" t="str">
        <f>MID(N3772,FIND("/",N3772)+1,LEN(N3772))</f>
        <v>musical</v>
      </c>
      <c r="S3772" s="10">
        <f>(((J3772/60)/60)/24)+DATE(1970,1,1)</f>
        <v>42138.930671296301</v>
      </c>
      <c r="T3772" s="11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>(E3773/D3773) * 100</f>
        <v>146</v>
      </c>
      <c r="P3773" s="15">
        <f>(E3773/L3773)</f>
        <v>38.421052631578945</v>
      </c>
      <c r="Q3773" t="str">
        <f>MID(N3773,1,FIND("/",N3773)-1)</f>
        <v>theater</v>
      </c>
      <c r="R3773" t="str">
        <f>MID(N3773,FIND("/",N3773)+1,LEN(N3773))</f>
        <v>musical</v>
      </c>
      <c r="S3773" s="10">
        <f>(((J3773/60)/60)/24)+DATE(1970,1,1)</f>
        <v>42493.857083333336</v>
      </c>
      <c r="T3773" s="11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>(E3774/D3774) * 100</f>
        <v>110.2</v>
      </c>
      <c r="P3774" s="15">
        <f>(E3774/L3774)</f>
        <v>166.96969696969697</v>
      </c>
      <c r="Q3774" t="str">
        <f>MID(N3774,1,FIND("/",N3774)-1)</f>
        <v>theater</v>
      </c>
      <c r="R3774" t="str">
        <f>MID(N3774,FIND("/",N3774)+1,LEN(N3774))</f>
        <v>musical</v>
      </c>
      <c r="S3774" s="10">
        <f>(((J3774/60)/60)/24)+DATE(1970,1,1)</f>
        <v>42682.616967592592</v>
      </c>
      <c r="T3774" s="11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>(E3775/D3775) * 100</f>
        <v>108.2</v>
      </c>
      <c r="P3775" s="15">
        <f>(E3775/L3775)</f>
        <v>94.912280701754383</v>
      </c>
      <c r="Q3775" t="str">
        <f>MID(N3775,1,FIND("/",N3775)-1)</f>
        <v>theater</v>
      </c>
      <c r="R3775" t="str">
        <f>MID(N3775,FIND("/",N3775)+1,LEN(N3775))</f>
        <v>musical</v>
      </c>
      <c r="S3775" s="10">
        <f>(((J3775/60)/60)/24)+DATE(1970,1,1)</f>
        <v>42656.005173611105</v>
      </c>
      <c r="T3775" s="11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>(E3776/D3776) * 100</f>
        <v>100</v>
      </c>
      <c r="P3776" s="15">
        <f>(E3776/L3776)</f>
        <v>100</v>
      </c>
      <c r="Q3776" t="str">
        <f>MID(N3776,1,FIND("/",N3776)-1)</f>
        <v>theater</v>
      </c>
      <c r="R3776" t="str">
        <f>MID(N3776,FIND("/",N3776)+1,LEN(N3776))</f>
        <v>musical</v>
      </c>
      <c r="S3776" s="10">
        <f>(((J3776/60)/60)/24)+DATE(1970,1,1)</f>
        <v>42087.792303240742</v>
      </c>
      <c r="T3776" s="11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>(E3777/D3777) * 100</f>
        <v>100.25</v>
      </c>
      <c r="P3777" s="15">
        <f>(E3777/L3777)</f>
        <v>143.21428571428572</v>
      </c>
      <c r="Q3777" t="str">
        <f>MID(N3777,1,FIND("/",N3777)-1)</f>
        <v>theater</v>
      </c>
      <c r="R3777" t="str">
        <f>MID(N3777,FIND("/",N3777)+1,LEN(N3777))</f>
        <v>musical</v>
      </c>
      <c r="S3777" s="10">
        <f>(((J3777/60)/60)/24)+DATE(1970,1,1)</f>
        <v>42075.942627314813</v>
      </c>
      <c r="T3777" s="11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>(E3778/D3778) * 100</f>
        <v>106.71250000000001</v>
      </c>
      <c r="P3778" s="15">
        <f>(E3778/L3778)</f>
        <v>90.819148936170208</v>
      </c>
      <c r="Q3778" t="str">
        <f>MID(N3778,1,FIND("/",N3778)-1)</f>
        <v>theater</v>
      </c>
      <c r="R3778" t="str">
        <f>MID(N3778,FIND("/",N3778)+1,LEN(N3778))</f>
        <v>musical</v>
      </c>
      <c r="S3778" s="10">
        <f>(((J3778/60)/60)/24)+DATE(1970,1,1)</f>
        <v>41814.367800925924</v>
      </c>
      <c r="T3778" s="11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>(E3779/D3779) * 100</f>
        <v>143.19999999999999</v>
      </c>
      <c r="P3779" s="15">
        <f>(E3779/L3779)</f>
        <v>48.542372881355931</v>
      </c>
      <c r="Q3779" t="str">
        <f>MID(N3779,1,FIND("/",N3779)-1)</f>
        <v>theater</v>
      </c>
      <c r="R3779" t="str">
        <f>MID(N3779,FIND("/",N3779)+1,LEN(N3779))</f>
        <v>musical</v>
      </c>
      <c r="S3779" s="10">
        <f>(((J3779/60)/60)/24)+DATE(1970,1,1)</f>
        <v>41887.111354166671</v>
      </c>
      <c r="T3779" s="11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>(E3780/D3780) * 100</f>
        <v>105.04166666666667</v>
      </c>
      <c r="P3780" s="15">
        <f>(E3780/L3780)</f>
        <v>70.027777777777771</v>
      </c>
      <c r="Q3780" t="str">
        <f>MID(N3780,1,FIND("/",N3780)-1)</f>
        <v>theater</v>
      </c>
      <c r="R3780" t="str">
        <f>MID(N3780,FIND("/",N3780)+1,LEN(N3780))</f>
        <v>musical</v>
      </c>
      <c r="S3780" s="10">
        <f>(((J3780/60)/60)/24)+DATE(1970,1,1)</f>
        <v>41989.819212962961</v>
      </c>
      <c r="T3780" s="11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>(E3781/D3781) * 100</f>
        <v>103.98</v>
      </c>
      <c r="P3781" s="15">
        <f>(E3781/L3781)</f>
        <v>135.62608695652173</v>
      </c>
      <c r="Q3781" t="str">
        <f>MID(N3781,1,FIND("/",N3781)-1)</f>
        <v>theater</v>
      </c>
      <c r="R3781" t="str">
        <f>MID(N3781,FIND("/",N3781)+1,LEN(N3781))</f>
        <v>musical</v>
      </c>
      <c r="S3781" s="10">
        <f>(((J3781/60)/60)/24)+DATE(1970,1,1)</f>
        <v>42425.735416666663</v>
      </c>
      <c r="T3781" s="11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>(E3782/D3782) * 100</f>
        <v>120</v>
      </c>
      <c r="P3782" s="15">
        <f>(E3782/L3782)</f>
        <v>100</v>
      </c>
      <c r="Q3782" t="str">
        <f>MID(N3782,1,FIND("/",N3782)-1)</f>
        <v>theater</v>
      </c>
      <c r="R3782" t="str">
        <f>MID(N3782,FIND("/",N3782)+1,LEN(N3782))</f>
        <v>musical</v>
      </c>
      <c r="S3782" s="10">
        <f>(((J3782/60)/60)/24)+DATE(1970,1,1)</f>
        <v>42166.219733796301</v>
      </c>
      <c r="T3782" s="11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>(E3783/D3783) * 100</f>
        <v>109.66666666666667</v>
      </c>
      <c r="P3783" s="15">
        <f>(E3783/L3783)</f>
        <v>94.90384615384616</v>
      </c>
      <c r="Q3783" t="str">
        <f>MID(N3783,1,FIND("/",N3783)-1)</f>
        <v>theater</v>
      </c>
      <c r="R3783" t="str">
        <f>MID(N3783,FIND("/",N3783)+1,LEN(N3783))</f>
        <v>musical</v>
      </c>
      <c r="S3783" s="10">
        <f>(((J3783/60)/60)/24)+DATE(1970,1,1)</f>
        <v>41865.882928240739</v>
      </c>
      <c r="T3783" s="11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>(E3784/D3784) * 100</f>
        <v>101.75</v>
      </c>
      <c r="P3784" s="15">
        <f>(E3784/L3784)</f>
        <v>75.370370370370367</v>
      </c>
      <c r="Q3784" t="str">
        <f>MID(N3784,1,FIND("/",N3784)-1)</f>
        <v>theater</v>
      </c>
      <c r="R3784" t="str">
        <f>MID(N3784,FIND("/",N3784)+1,LEN(N3784))</f>
        <v>musical</v>
      </c>
      <c r="S3784" s="10">
        <f>(((J3784/60)/60)/24)+DATE(1970,1,1)</f>
        <v>42546.862233796302</v>
      </c>
      <c r="T3784" s="11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>(E3785/D3785) * 100</f>
        <v>128.91666666666666</v>
      </c>
      <c r="P3785" s="15">
        <f>(E3785/L3785)</f>
        <v>64.458333333333329</v>
      </c>
      <c r="Q3785" t="str">
        <f>MID(N3785,1,FIND("/",N3785)-1)</f>
        <v>theater</v>
      </c>
      <c r="R3785" t="str">
        <f>MID(N3785,FIND("/",N3785)+1,LEN(N3785))</f>
        <v>musical</v>
      </c>
      <c r="S3785" s="10">
        <f>(((J3785/60)/60)/24)+DATE(1970,1,1)</f>
        <v>42420.140277777777</v>
      </c>
      <c r="T3785" s="11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>(E3786/D3786) * 100</f>
        <v>114.99999999999999</v>
      </c>
      <c r="P3786" s="15">
        <f>(E3786/L3786)</f>
        <v>115</v>
      </c>
      <c r="Q3786" t="str">
        <f>MID(N3786,1,FIND("/",N3786)-1)</f>
        <v>theater</v>
      </c>
      <c r="R3786" t="str">
        <f>MID(N3786,FIND("/",N3786)+1,LEN(N3786))</f>
        <v>musical</v>
      </c>
      <c r="S3786" s="10">
        <f>(((J3786/60)/60)/24)+DATE(1970,1,1)</f>
        <v>42531.980694444443</v>
      </c>
      <c r="T3786" s="11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>(E3787/D3787) * 100</f>
        <v>150.75</v>
      </c>
      <c r="P3787" s="15">
        <f>(E3787/L3787)</f>
        <v>100.5</v>
      </c>
      <c r="Q3787" t="str">
        <f>MID(N3787,1,FIND("/",N3787)-1)</f>
        <v>theater</v>
      </c>
      <c r="R3787" t="str">
        <f>MID(N3787,FIND("/",N3787)+1,LEN(N3787))</f>
        <v>musical</v>
      </c>
      <c r="S3787" s="10">
        <f>(((J3787/60)/60)/24)+DATE(1970,1,1)</f>
        <v>42548.63853009259</v>
      </c>
      <c r="T3787" s="11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>(E3788/D3788) * 100</f>
        <v>110.96666666666665</v>
      </c>
      <c r="P3788" s="15">
        <f>(E3788/L3788)</f>
        <v>93.774647887323937</v>
      </c>
      <c r="Q3788" t="str">
        <f>MID(N3788,1,FIND("/",N3788)-1)</f>
        <v>theater</v>
      </c>
      <c r="R3788" t="str">
        <f>MID(N3788,FIND("/",N3788)+1,LEN(N3788))</f>
        <v>musical</v>
      </c>
      <c r="S3788" s="10">
        <f>(((J3788/60)/60)/24)+DATE(1970,1,1)</f>
        <v>42487.037905092591</v>
      </c>
      <c r="T3788" s="11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>(E3789/D3789) * 100</f>
        <v>100.28571428571429</v>
      </c>
      <c r="P3789" s="15">
        <f>(E3789/L3789)</f>
        <v>35.1</v>
      </c>
      <c r="Q3789" t="str">
        <f>MID(N3789,1,FIND("/",N3789)-1)</f>
        <v>theater</v>
      </c>
      <c r="R3789" t="str">
        <f>MID(N3789,FIND("/",N3789)+1,LEN(N3789))</f>
        <v>musical</v>
      </c>
      <c r="S3789" s="10">
        <f>(((J3789/60)/60)/24)+DATE(1970,1,1)</f>
        <v>42167.534791666665</v>
      </c>
      <c r="T3789" s="11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>(E3790/D3790) * 100</f>
        <v>0.66666666666666674</v>
      </c>
      <c r="P3790" s="15">
        <f>(E3790/L3790)</f>
        <v>500</v>
      </c>
      <c r="Q3790" t="str">
        <f>MID(N3790,1,FIND("/",N3790)-1)</f>
        <v>theater</v>
      </c>
      <c r="R3790" t="str">
        <f>MID(N3790,FIND("/",N3790)+1,LEN(N3790))</f>
        <v>musical</v>
      </c>
      <c r="S3790" s="10">
        <f>(((J3790/60)/60)/24)+DATE(1970,1,1)</f>
        <v>42333.695821759262</v>
      </c>
      <c r="T3790" s="11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>(E3791/D3791) * 100</f>
        <v>3.267605633802817</v>
      </c>
      <c r="P3791" s="15">
        <f>(E3791/L3791)</f>
        <v>29</v>
      </c>
      <c r="Q3791" t="str">
        <f>MID(N3791,1,FIND("/",N3791)-1)</f>
        <v>theater</v>
      </c>
      <c r="R3791" t="str">
        <f>MID(N3791,FIND("/",N3791)+1,LEN(N3791))</f>
        <v>musical</v>
      </c>
      <c r="S3791" s="10">
        <f>(((J3791/60)/60)/24)+DATE(1970,1,1)</f>
        <v>42138.798819444448</v>
      </c>
      <c r="T3791" s="11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>(E3792/D3792) * 100</f>
        <v>0</v>
      </c>
      <c r="P3792" s="15" t="e">
        <f>(E3792/L3792)</f>
        <v>#DIV/0!</v>
      </c>
      <c r="Q3792" t="str">
        <f>MID(N3792,1,FIND("/",N3792)-1)</f>
        <v>theater</v>
      </c>
      <c r="R3792" t="str">
        <f>MID(N3792,FIND("/",N3792)+1,LEN(N3792))</f>
        <v>musical</v>
      </c>
      <c r="S3792" s="10">
        <f>(((J3792/60)/60)/24)+DATE(1970,1,1)</f>
        <v>42666.666932870372</v>
      </c>
      <c r="T3792" s="11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>(E3793/D3793) * 100</f>
        <v>0</v>
      </c>
      <c r="P3793" s="15" t="e">
        <f>(E3793/L3793)</f>
        <v>#DIV/0!</v>
      </c>
      <c r="Q3793" t="str">
        <f>MID(N3793,1,FIND("/",N3793)-1)</f>
        <v>theater</v>
      </c>
      <c r="R3793" t="str">
        <f>MID(N3793,FIND("/",N3793)+1,LEN(N3793))</f>
        <v>musical</v>
      </c>
      <c r="S3793" s="10">
        <f>(((J3793/60)/60)/24)+DATE(1970,1,1)</f>
        <v>41766.692037037035</v>
      </c>
      <c r="T3793" s="11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>(E3794/D3794) * 100</f>
        <v>0.27999999999999997</v>
      </c>
      <c r="P3794" s="15">
        <f>(E3794/L3794)</f>
        <v>17.5</v>
      </c>
      <c r="Q3794" t="str">
        <f>MID(N3794,1,FIND("/",N3794)-1)</f>
        <v>theater</v>
      </c>
      <c r="R3794" t="str">
        <f>MID(N3794,FIND("/",N3794)+1,LEN(N3794))</f>
        <v>musical</v>
      </c>
      <c r="S3794" s="10">
        <f>(((J3794/60)/60)/24)+DATE(1970,1,1)</f>
        <v>42170.447013888886</v>
      </c>
      <c r="T3794" s="11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>(E3795/D3795) * 100</f>
        <v>59.657142857142851</v>
      </c>
      <c r="P3795" s="15">
        <f>(E3795/L3795)</f>
        <v>174</v>
      </c>
      <c r="Q3795" t="str">
        <f>MID(N3795,1,FIND("/",N3795)-1)</f>
        <v>theater</v>
      </c>
      <c r="R3795" t="str">
        <f>MID(N3795,FIND("/",N3795)+1,LEN(N3795))</f>
        <v>musical</v>
      </c>
      <c r="S3795" s="10">
        <f>(((J3795/60)/60)/24)+DATE(1970,1,1)</f>
        <v>41968.938993055555</v>
      </c>
      <c r="T3795" s="11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>(E3796/D3796) * 100</f>
        <v>1</v>
      </c>
      <c r="P3796" s="15">
        <f>(E3796/L3796)</f>
        <v>50</v>
      </c>
      <c r="Q3796" t="str">
        <f>MID(N3796,1,FIND("/",N3796)-1)</f>
        <v>theater</v>
      </c>
      <c r="R3796" t="str">
        <f>MID(N3796,FIND("/",N3796)+1,LEN(N3796))</f>
        <v>musical</v>
      </c>
      <c r="S3796" s="10">
        <f>(((J3796/60)/60)/24)+DATE(1970,1,1)</f>
        <v>42132.58048611111</v>
      </c>
      <c r="T3796" s="11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>(E3797/D3797) * 100</f>
        <v>1.6666666666666667</v>
      </c>
      <c r="P3797" s="15">
        <f>(E3797/L3797)</f>
        <v>5</v>
      </c>
      <c r="Q3797" t="str">
        <f>MID(N3797,1,FIND("/",N3797)-1)</f>
        <v>theater</v>
      </c>
      <c r="R3797" t="str">
        <f>MID(N3797,FIND("/",N3797)+1,LEN(N3797))</f>
        <v>musical</v>
      </c>
      <c r="S3797" s="10">
        <f>(((J3797/60)/60)/24)+DATE(1970,1,1)</f>
        <v>42201.436226851853</v>
      </c>
      <c r="T3797" s="11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>(E3798/D3798) * 100</f>
        <v>4.4444444444444444E-3</v>
      </c>
      <c r="P3798" s="15">
        <f>(E3798/L3798)</f>
        <v>1</v>
      </c>
      <c r="Q3798" t="str">
        <f>MID(N3798,1,FIND("/",N3798)-1)</f>
        <v>theater</v>
      </c>
      <c r="R3798" t="str">
        <f>MID(N3798,FIND("/",N3798)+1,LEN(N3798))</f>
        <v>musical</v>
      </c>
      <c r="S3798" s="10">
        <f>(((J3798/60)/60)/24)+DATE(1970,1,1)</f>
        <v>42689.029583333337</v>
      </c>
      <c r="T3798" s="11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>(E3799/D3799) * 100</f>
        <v>89.666666666666657</v>
      </c>
      <c r="P3799" s="15">
        <f>(E3799/L3799)</f>
        <v>145.40540540540542</v>
      </c>
      <c r="Q3799" t="str">
        <f>MID(N3799,1,FIND("/",N3799)-1)</f>
        <v>theater</v>
      </c>
      <c r="R3799" t="str">
        <f>MID(N3799,FIND("/",N3799)+1,LEN(N3799))</f>
        <v>musical</v>
      </c>
      <c r="S3799" s="10">
        <f>(((J3799/60)/60)/24)+DATE(1970,1,1)</f>
        <v>42084.881539351853</v>
      </c>
      <c r="T3799" s="11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>(E3800/D3800) * 100</f>
        <v>1.4642857142857144</v>
      </c>
      <c r="P3800" s="15">
        <f>(E3800/L3800)</f>
        <v>205</v>
      </c>
      <c r="Q3800" t="str">
        <f>MID(N3800,1,FIND("/",N3800)-1)</f>
        <v>theater</v>
      </c>
      <c r="R3800" t="str">
        <f>MID(N3800,FIND("/",N3800)+1,LEN(N3800))</f>
        <v>musical</v>
      </c>
      <c r="S3800" s="10">
        <f>(((J3800/60)/60)/24)+DATE(1970,1,1)</f>
        <v>41831.722777777781</v>
      </c>
      <c r="T3800" s="11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>(E3801/D3801) * 100</f>
        <v>4.0199999999999996</v>
      </c>
      <c r="P3801" s="15">
        <f>(E3801/L3801)</f>
        <v>100.5</v>
      </c>
      <c r="Q3801" t="str">
        <f>MID(N3801,1,FIND("/",N3801)-1)</f>
        <v>theater</v>
      </c>
      <c r="R3801" t="str">
        <f>MID(N3801,FIND("/",N3801)+1,LEN(N3801))</f>
        <v>musical</v>
      </c>
      <c r="S3801" s="10">
        <f>(((J3801/60)/60)/24)+DATE(1970,1,1)</f>
        <v>42410.93105324074</v>
      </c>
      <c r="T3801" s="11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>(E3802/D3802) * 100</f>
        <v>4.004545454545454</v>
      </c>
      <c r="P3802" s="15">
        <f>(E3802/L3802)</f>
        <v>55.0625</v>
      </c>
      <c r="Q3802" t="str">
        <f>MID(N3802,1,FIND("/",N3802)-1)</f>
        <v>theater</v>
      </c>
      <c r="R3802" t="str">
        <f>MID(N3802,FIND("/",N3802)+1,LEN(N3802))</f>
        <v>musical</v>
      </c>
      <c r="S3802" s="10">
        <f>(((J3802/60)/60)/24)+DATE(1970,1,1)</f>
        <v>41982.737071759257</v>
      </c>
      <c r="T3802" s="11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>(E3803/D3803) * 100</f>
        <v>8.52</v>
      </c>
      <c r="P3803" s="15">
        <f>(E3803/L3803)</f>
        <v>47.333333333333336</v>
      </c>
      <c r="Q3803" t="str">
        <f>MID(N3803,1,FIND("/",N3803)-1)</f>
        <v>theater</v>
      </c>
      <c r="R3803" t="str">
        <f>MID(N3803,FIND("/",N3803)+1,LEN(N3803))</f>
        <v>musical</v>
      </c>
      <c r="S3803" s="10">
        <f>(((J3803/60)/60)/24)+DATE(1970,1,1)</f>
        <v>41975.676111111112</v>
      </c>
      <c r="T3803" s="11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>(E3804/D3804) * 100</f>
        <v>0</v>
      </c>
      <c r="P3804" s="15" t="e">
        <f>(E3804/L3804)</f>
        <v>#DIV/0!</v>
      </c>
      <c r="Q3804" t="str">
        <f>MID(N3804,1,FIND("/",N3804)-1)</f>
        <v>theater</v>
      </c>
      <c r="R3804" t="str">
        <f>MID(N3804,FIND("/",N3804)+1,LEN(N3804))</f>
        <v>musical</v>
      </c>
      <c r="S3804" s="10">
        <f>(((J3804/60)/60)/24)+DATE(1970,1,1)</f>
        <v>42269.126226851848</v>
      </c>
      <c r="T3804" s="11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>(E3805/D3805) * 100</f>
        <v>19.650000000000002</v>
      </c>
      <c r="P3805" s="15">
        <f>(E3805/L3805)</f>
        <v>58.95</v>
      </c>
      <c r="Q3805" t="str">
        <f>MID(N3805,1,FIND("/",N3805)-1)</f>
        <v>theater</v>
      </c>
      <c r="R3805" t="str">
        <f>MID(N3805,FIND("/",N3805)+1,LEN(N3805))</f>
        <v>musical</v>
      </c>
      <c r="S3805" s="10">
        <f>(((J3805/60)/60)/24)+DATE(1970,1,1)</f>
        <v>42403.971851851849</v>
      </c>
      <c r="T3805" s="11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>(E3806/D3806) * 100</f>
        <v>0</v>
      </c>
      <c r="P3806" s="15" t="e">
        <f>(E3806/L3806)</f>
        <v>#DIV/0!</v>
      </c>
      <c r="Q3806" t="str">
        <f>MID(N3806,1,FIND("/",N3806)-1)</f>
        <v>theater</v>
      </c>
      <c r="R3806" t="str">
        <f>MID(N3806,FIND("/",N3806)+1,LEN(N3806))</f>
        <v>musical</v>
      </c>
      <c r="S3806" s="10">
        <f>(((J3806/60)/60)/24)+DATE(1970,1,1)</f>
        <v>42527.00953703704</v>
      </c>
      <c r="T3806" s="11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>(E3807/D3807) * 100</f>
        <v>2E-3</v>
      </c>
      <c r="P3807" s="15">
        <f>(E3807/L3807)</f>
        <v>1.5</v>
      </c>
      <c r="Q3807" t="str">
        <f>MID(N3807,1,FIND("/",N3807)-1)</f>
        <v>theater</v>
      </c>
      <c r="R3807" t="str">
        <f>MID(N3807,FIND("/",N3807)+1,LEN(N3807))</f>
        <v>musical</v>
      </c>
      <c r="S3807" s="10">
        <f>(((J3807/60)/60)/24)+DATE(1970,1,1)</f>
        <v>41849.887037037035</v>
      </c>
      <c r="T3807" s="11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>(E3808/D3808) * 100</f>
        <v>6.6666666666666666E-2</v>
      </c>
      <c r="P3808" s="15">
        <f>(E3808/L3808)</f>
        <v>5</v>
      </c>
      <c r="Q3808" t="str">
        <f>MID(N3808,1,FIND("/",N3808)-1)</f>
        <v>theater</v>
      </c>
      <c r="R3808" t="str">
        <f>MID(N3808,FIND("/",N3808)+1,LEN(N3808))</f>
        <v>musical</v>
      </c>
      <c r="S3808" s="10">
        <f>(((J3808/60)/60)/24)+DATE(1970,1,1)</f>
        <v>41799.259039351848</v>
      </c>
      <c r="T3808" s="11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>(E3809/D3809) * 100</f>
        <v>30.333333333333336</v>
      </c>
      <c r="P3809" s="15">
        <f>(E3809/L3809)</f>
        <v>50.555555555555557</v>
      </c>
      <c r="Q3809" t="str">
        <f>MID(N3809,1,FIND("/",N3809)-1)</f>
        <v>theater</v>
      </c>
      <c r="R3809" t="str">
        <f>MID(N3809,FIND("/",N3809)+1,LEN(N3809))</f>
        <v>musical</v>
      </c>
      <c r="S3809" s="10">
        <f>(((J3809/60)/60)/24)+DATE(1970,1,1)</f>
        <v>42090.909016203703</v>
      </c>
      <c r="T3809" s="11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>(E3810/D3810) * 100</f>
        <v>100</v>
      </c>
      <c r="P3810" s="15">
        <f>(E3810/L3810)</f>
        <v>41.666666666666664</v>
      </c>
      <c r="Q3810" t="str">
        <f>MID(N3810,1,FIND("/",N3810)-1)</f>
        <v>theater</v>
      </c>
      <c r="R3810" t="str">
        <f>MID(N3810,FIND("/",N3810)+1,LEN(N3810))</f>
        <v>plays</v>
      </c>
      <c r="S3810" s="10">
        <f>(((J3810/60)/60)/24)+DATE(1970,1,1)</f>
        <v>42059.453923611116</v>
      </c>
      <c r="T3810" s="11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>(E3811/D3811) * 100</f>
        <v>101.25</v>
      </c>
      <c r="P3811" s="15">
        <f>(E3811/L3811)</f>
        <v>53.289473684210527</v>
      </c>
      <c r="Q3811" t="str">
        <f>MID(N3811,1,FIND("/",N3811)-1)</f>
        <v>theater</v>
      </c>
      <c r="R3811" t="str">
        <f>MID(N3811,FIND("/",N3811)+1,LEN(N3811))</f>
        <v>plays</v>
      </c>
      <c r="S3811" s="10">
        <f>(((J3811/60)/60)/24)+DATE(1970,1,1)</f>
        <v>41800.526701388888</v>
      </c>
      <c r="T3811" s="11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>(E3812/D3812) * 100</f>
        <v>121.73333333333333</v>
      </c>
      <c r="P3812" s="15">
        <f>(E3812/L3812)</f>
        <v>70.230769230769226</v>
      </c>
      <c r="Q3812" t="str">
        <f>MID(N3812,1,FIND("/",N3812)-1)</f>
        <v>theater</v>
      </c>
      <c r="R3812" t="str">
        <f>MID(N3812,FIND("/",N3812)+1,LEN(N3812))</f>
        <v>plays</v>
      </c>
      <c r="S3812" s="10">
        <f>(((J3812/60)/60)/24)+DATE(1970,1,1)</f>
        <v>42054.849050925928</v>
      </c>
      <c r="T3812" s="11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>(E3813/D3813) * 100</f>
        <v>330</v>
      </c>
      <c r="P3813" s="15">
        <f>(E3813/L3813)</f>
        <v>43.421052631578945</v>
      </c>
      <c r="Q3813" t="str">
        <f>MID(N3813,1,FIND("/",N3813)-1)</f>
        <v>theater</v>
      </c>
      <c r="R3813" t="str">
        <f>MID(N3813,FIND("/",N3813)+1,LEN(N3813))</f>
        <v>plays</v>
      </c>
      <c r="S3813" s="10">
        <f>(((J3813/60)/60)/24)+DATE(1970,1,1)</f>
        <v>42487.62700231481</v>
      </c>
      <c r="T3813" s="11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>(E3814/D3814) * 100</f>
        <v>109.55</v>
      </c>
      <c r="P3814" s="15">
        <f>(E3814/L3814)</f>
        <v>199.18181818181819</v>
      </c>
      <c r="Q3814" t="str">
        <f>MID(N3814,1,FIND("/",N3814)-1)</f>
        <v>theater</v>
      </c>
      <c r="R3814" t="str">
        <f>MID(N3814,FIND("/",N3814)+1,LEN(N3814))</f>
        <v>plays</v>
      </c>
      <c r="S3814" s="10">
        <f>(((J3814/60)/60)/24)+DATE(1970,1,1)</f>
        <v>42109.751250000001</v>
      </c>
      <c r="T3814" s="11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>(E3815/D3815) * 100</f>
        <v>100.95190476190474</v>
      </c>
      <c r="P3815" s="15">
        <f>(E3815/L3815)</f>
        <v>78.518148148148143</v>
      </c>
      <c r="Q3815" t="str">
        <f>MID(N3815,1,FIND("/",N3815)-1)</f>
        <v>theater</v>
      </c>
      <c r="R3815" t="str">
        <f>MID(N3815,FIND("/",N3815)+1,LEN(N3815))</f>
        <v>plays</v>
      </c>
      <c r="S3815" s="10">
        <f>(((J3815/60)/60)/24)+DATE(1970,1,1)</f>
        <v>42497.275706018518</v>
      </c>
      <c r="T3815" s="11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>(E3816/D3816) * 100</f>
        <v>140.13333333333333</v>
      </c>
      <c r="P3816" s="15">
        <f>(E3816/L3816)</f>
        <v>61.823529411764703</v>
      </c>
      <c r="Q3816" t="str">
        <f>MID(N3816,1,FIND("/",N3816)-1)</f>
        <v>theater</v>
      </c>
      <c r="R3816" t="str">
        <f>MID(N3816,FIND("/",N3816)+1,LEN(N3816))</f>
        <v>plays</v>
      </c>
      <c r="S3816" s="10">
        <f>(((J3816/60)/60)/24)+DATE(1970,1,1)</f>
        <v>42058.904074074075</v>
      </c>
      <c r="T3816" s="11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>(E3817/D3817) * 100</f>
        <v>100.001</v>
      </c>
      <c r="P3817" s="15">
        <f>(E3817/L3817)</f>
        <v>50.000500000000002</v>
      </c>
      <c r="Q3817" t="str">
        <f>MID(N3817,1,FIND("/",N3817)-1)</f>
        <v>theater</v>
      </c>
      <c r="R3817" t="str">
        <f>MID(N3817,FIND("/",N3817)+1,LEN(N3817))</f>
        <v>plays</v>
      </c>
      <c r="S3817" s="10">
        <f>(((J3817/60)/60)/24)+DATE(1970,1,1)</f>
        <v>42207.259918981479</v>
      </c>
      <c r="T3817" s="11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>(E3818/D3818) * 100</f>
        <v>119.238</v>
      </c>
      <c r="P3818" s="15">
        <f>(E3818/L3818)</f>
        <v>48.339729729729726</v>
      </c>
      <c r="Q3818" t="str">
        <f>MID(N3818,1,FIND("/",N3818)-1)</f>
        <v>theater</v>
      </c>
      <c r="R3818" t="str">
        <f>MID(N3818,FIND("/",N3818)+1,LEN(N3818))</f>
        <v>plays</v>
      </c>
      <c r="S3818" s="10">
        <f>(((J3818/60)/60)/24)+DATE(1970,1,1)</f>
        <v>41807.690081018518</v>
      </c>
      <c r="T3818" s="11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>(E3819/D3819) * 100</f>
        <v>107.25</v>
      </c>
      <c r="P3819" s="15">
        <f>(E3819/L3819)</f>
        <v>107.25</v>
      </c>
      <c r="Q3819" t="str">
        <f>MID(N3819,1,FIND("/",N3819)-1)</f>
        <v>theater</v>
      </c>
      <c r="R3819" t="str">
        <f>MID(N3819,FIND("/",N3819)+1,LEN(N3819))</f>
        <v>plays</v>
      </c>
      <c r="S3819" s="10">
        <f>(((J3819/60)/60)/24)+DATE(1970,1,1)</f>
        <v>42284.69694444444</v>
      </c>
      <c r="T3819" s="11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>(E3820/D3820) * 100</f>
        <v>227.99999999999997</v>
      </c>
      <c r="P3820" s="15">
        <f>(E3820/L3820)</f>
        <v>57</v>
      </c>
      <c r="Q3820" t="str">
        <f>MID(N3820,1,FIND("/",N3820)-1)</f>
        <v>theater</v>
      </c>
      <c r="R3820" t="str">
        <f>MID(N3820,FIND("/",N3820)+1,LEN(N3820))</f>
        <v>plays</v>
      </c>
      <c r="S3820" s="10">
        <f>(((J3820/60)/60)/24)+DATE(1970,1,1)</f>
        <v>42045.84238425926</v>
      </c>
      <c r="T3820" s="11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>(E3821/D3821) * 100</f>
        <v>106.4</v>
      </c>
      <c r="P3821" s="15">
        <f>(E3821/L3821)</f>
        <v>40.92307692307692</v>
      </c>
      <c r="Q3821" t="str">
        <f>MID(N3821,1,FIND("/",N3821)-1)</f>
        <v>theater</v>
      </c>
      <c r="R3821" t="str">
        <f>MID(N3821,FIND("/",N3821)+1,LEN(N3821))</f>
        <v>plays</v>
      </c>
      <c r="S3821" s="10">
        <f>(((J3821/60)/60)/24)+DATE(1970,1,1)</f>
        <v>42184.209537037037</v>
      </c>
      <c r="T3821" s="11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>(E3822/D3822) * 100</f>
        <v>143.33333333333334</v>
      </c>
      <c r="P3822" s="15">
        <f>(E3822/L3822)</f>
        <v>21.5</v>
      </c>
      <c r="Q3822" t="str">
        <f>MID(N3822,1,FIND("/",N3822)-1)</f>
        <v>theater</v>
      </c>
      <c r="R3822" t="str">
        <f>MID(N3822,FIND("/",N3822)+1,LEN(N3822))</f>
        <v>plays</v>
      </c>
      <c r="S3822" s="10">
        <f>(((J3822/60)/60)/24)+DATE(1970,1,1)</f>
        <v>42160.651817129634</v>
      </c>
      <c r="T3822" s="11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>(E3823/D3823) * 100</f>
        <v>104.54285714285714</v>
      </c>
      <c r="P3823" s="15">
        <f>(E3823/L3823)</f>
        <v>79.543478260869563</v>
      </c>
      <c r="Q3823" t="str">
        <f>MID(N3823,1,FIND("/",N3823)-1)</f>
        <v>theater</v>
      </c>
      <c r="R3823" t="str">
        <f>MID(N3823,FIND("/",N3823)+1,LEN(N3823))</f>
        <v>plays</v>
      </c>
      <c r="S3823" s="10">
        <f>(((J3823/60)/60)/24)+DATE(1970,1,1)</f>
        <v>42341.180636574078</v>
      </c>
      <c r="T3823" s="11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>(E3824/D3824) * 100</f>
        <v>110.02000000000001</v>
      </c>
      <c r="P3824" s="15">
        <f>(E3824/L3824)</f>
        <v>72.381578947368425</v>
      </c>
      <c r="Q3824" t="str">
        <f>MID(N3824,1,FIND("/",N3824)-1)</f>
        <v>theater</v>
      </c>
      <c r="R3824" t="str">
        <f>MID(N3824,FIND("/",N3824)+1,LEN(N3824))</f>
        <v>plays</v>
      </c>
      <c r="S3824" s="10">
        <f>(((J3824/60)/60)/24)+DATE(1970,1,1)</f>
        <v>42329.838159722218</v>
      </c>
      <c r="T3824" s="11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>(E3825/D3825) * 100</f>
        <v>106</v>
      </c>
      <c r="P3825" s="15">
        <f>(E3825/L3825)</f>
        <v>64.634146341463421</v>
      </c>
      <c r="Q3825" t="str">
        <f>MID(N3825,1,FIND("/",N3825)-1)</f>
        <v>theater</v>
      </c>
      <c r="R3825" t="str">
        <f>MID(N3825,FIND("/",N3825)+1,LEN(N3825))</f>
        <v>plays</v>
      </c>
      <c r="S3825" s="10">
        <f>(((J3825/60)/60)/24)+DATE(1970,1,1)</f>
        <v>42170.910231481481</v>
      </c>
      <c r="T3825" s="11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>(E3826/D3826) * 100</f>
        <v>108</v>
      </c>
      <c r="P3826" s="15">
        <f>(E3826/L3826)</f>
        <v>38.571428571428569</v>
      </c>
      <c r="Q3826" t="str">
        <f>MID(N3826,1,FIND("/",N3826)-1)</f>
        <v>theater</v>
      </c>
      <c r="R3826" t="str">
        <f>MID(N3826,FIND("/",N3826)+1,LEN(N3826))</f>
        <v>plays</v>
      </c>
      <c r="S3826" s="10">
        <f>(((J3826/60)/60)/24)+DATE(1970,1,1)</f>
        <v>42571.626192129625</v>
      </c>
      <c r="T3826" s="11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>(E3827/D3827) * 100</f>
        <v>105.42</v>
      </c>
      <c r="P3827" s="15">
        <f>(E3827/L3827)</f>
        <v>107.57142857142857</v>
      </c>
      <c r="Q3827" t="str">
        <f>MID(N3827,1,FIND("/",N3827)-1)</f>
        <v>theater</v>
      </c>
      <c r="R3827" t="str">
        <f>MID(N3827,FIND("/",N3827)+1,LEN(N3827))</f>
        <v>plays</v>
      </c>
      <c r="S3827" s="10">
        <f>(((J3827/60)/60)/24)+DATE(1970,1,1)</f>
        <v>42151.069606481484</v>
      </c>
      <c r="T3827" s="11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>(E3828/D3828) * 100</f>
        <v>119.16666666666667</v>
      </c>
      <c r="P3828" s="15">
        <f>(E3828/L3828)</f>
        <v>27.5</v>
      </c>
      <c r="Q3828" t="str">
        <f>MID(N3828,1,FIND("/",N3828)-1)</f>
        <v>theater</v>
      </c>
      <c r="R3828" t="str">
        <f>MID(N3828,FIND("/",N3828)+1,LEN(N3828))</f>
        <v>plays</v>
      </c>
      <c r="S3828" s="10">
        <f>(((J3828/60)/60)/24)+DATE(1970,1,1)</f>
        <v>42101.423541666663</v>
      </c>
      <c r="T3828" s="11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>(E3829/D3829) * 100</f>
        <v>152.66666666666666</v>
      </c>
      <c r="P3829" s="15">
        <f>(E3829/L3829)</f>
        <v>70.461538461538467</v>
      </c>
      <c r="Q3829" t="str">
        <f>MID(N3829,1,FIND("/",N3829)-1)</f>
        <v>theater</v>
      </c>
      <c r="R3829" t="str">
        <f>MID(N3829,FIND("/",N3829)+1,LEN(N3829))</f>
        <v>plays</v>
      </c>
      <c r="S3829" s="10">
        <f>(((J3829/60)/60)/24)+DATE(1970,1,1)</f>
        <v>42034.928252314814</v>
      </c>
      <c r="T3829" s="11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>(E3830/D3830) * 100</f>
        <v>100</v>
      </c>
      <c r="P3830" s="15">
        <f>(E3830/L3830)</f>
        <v>178.57142857142858</v>
      </c>
      <c r="Q3830" t="str">
        <f>MID(N3830,1,FIND("/",N3830)-1)</f>
        <v>theater</v>
      </c>
      <c r="R3830" t="str">
        <f>MID(N3830,FIND("/",N3830)+1,LEN(N3830))</f>
        <v>plays</v>
      </c>
      <c r="S3830" s="10">
        <f>(((J3830/60)/60)/24)+DATE(1970,1,1)</f>
        <v>41944.527627314819</v>
      </c>
      <c r="T3830" s="11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>(E3831/D3831) * 100</f>
        <v>100.2</v>
      </c>
      <c r="P3831" s="15">
        <f>(E3831/L3831)</f>
        <v>62.625</v>
      </c>
      <c r="Q3831" t="str">
        <f>MID(N3831,1,FIND("/",N3831)-1)</f>
        <v>theater</v>
      </c>
      <c r="R3831" t="str">
        <f>MID(N3831,FIND("/",N3831)+1,LEN(N3831))</f>
        <v>plays</v>
      </c>
      <c r="S3831" s="10">
        <f>(((J3831/60)/60)/24)+DATE(1970,1,1)</f>
        <v>42593.865405092598</v>
      </c>
      <c r="T3831" s="11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>(E3832/D3832) * 100</f>
        <v>225</v>
      </c>
      <c r="P3832" s="15">
        <f>(E3832/L3832)</f>
        <v>75</v>
      </c>
      <c r="Q3832" t="str">
        <f>MID(N3832,1,FIND("/",N3832)-1)</f>
        <v>theater</v>
      </c>
      <c r="R3832" t="str">
        <f>MID(N3832,FIND("/",N3832)+1,LEN(N3832))</f>
        <v>plays</v>
      </c>
      <c r="S3832" s="10">
        <f>(((J3832/60)/60)/24)+DATE(1970,1,1)</f>
        <v>42503.740868055553</v>
      </c>
      <c r="T3832" s="11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>(E3833/D3833) * 100</f>
        <v>106.02199999999999</v>
      </c>
      <c r="P3833" s="15">
        <f>(E3833/L3833)</f>
        <v>58.901111111111113</v>
      </c>
      <c r="Q3833" t="str">
        <f>MID(N3833,1,FIND("/",N3833)-1)</f>
        <v>theater</v>
      </c>
      <c r="R3833" t="str">
        <f>MID(N3833,FIND("/",N3833)+1,LEN(N3833))</f>
        <v>plays</v>
      </c>
      <c r="S3833" s="10">
        <f>(((J3833/60)/60)/24)+DATE(1970,1,1)</f>
        <v>41927.848900462966</v>
      </c>
      <c r="T3833" s="11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>(E3834/D3834) * 100</f>
        <v>104.66666666666666</v>
      </c>
      <c r="P3834" s="15">
        <f>(E3834/L3834)</f>
        <v>139.55555555555554</v>
      </c>
      <c r="Q3834" t="str">
        <f>MID(N3834,1,FIND("/",N3834)-1)</f>
        <v>theater</v>
      </c>
      <c r="R3834" t="str">
        <f>MID(N3834,FIND("/",N3834)+1,LEN(N3834))</f>
        <v>plays</v>
      </c>
      <c r="S3834" s="10">
        <f>(((J3834/60)/60)/24)+DATE(1970,1,1)</f>
        <v>42375.114988425921</v>
      </c>
      <c r="T3834" s="11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>(E3835/D3835) * 100</f>
        <v>116.66666666666667</v>
      </c>
      <c r="P3835" s="15">
        <f>(E3835/L3835)</f>
        <v>70</v>
      </c>
      <c r="Q3835" t="str">
        <f>MID(N3835,1,FIND("/",N3835)-1)</f>
        <v>theater</v>
      </c>
      <c r="R3835" t="str">
        <f>MID(N3835,FIND("/",N3835)+1,LEN(N3835))</f>
        <v>plays</v>
      </c>
      <c r="S3835" s="10">
        <f>(((J3835/60)/60)/24)+DATE(1970,1,1)</f>
        <v>41963.872361111105</v>
      </c>
      <c r="T3835" s="11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>(E3836/D3836) * 100</f>
        <v>109.03333333333333</v>
      </c>
      <c r="P3836" s="15">
        <f>(E3836/L3836)</f>
        <v>57.385964912280699</v>
      </c>
      <c r="Q3836" t="str">
        <f>MID(N3836,1,FIND("/",N3836)-1)</f>
        <v>theater</v>
      </c>
      <c r="R3836" t="str">
        <f>MID(N3836,FIND("/",N3836)+1,LEN(N3836))</f>
        <v>plays</v>
      </c>
      <c r="S3836" s="10">
        <f>(((J3836/60)/60)/24)+DATE(1970,1,1)</f>
        <v>42143.445219907408</v>
      </c>
      <c r="T3836" s="11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>(E3837/D3837) * 100</f>
        <v>160</v>
      </c>
      <c r="P3837" s="15">
        <f>(E3837/L3837)</f>
        <v>40</v>
      </c>
      <c r="Q3837" t="str">
        <f>MID(N3837,1,FIND("/",N3837)-1)</f>
        <v>theater</v>
      </c>
      <c r="R3837" t="str">
        <f>MID(N3837,FIND("/",N3837)+1,LEN(N3837))</f>
        <v>plays</v>
      </c>
      <c r="S3837" s="10">
        <f>(((J3837/60)/60)/24)+DATE(1970,1,1)</f>
        <v>42460.94222222222</v>
      </c>
      <c r="T3837" s="11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>(E3838/D3838) * 100</f>
        <v>112.5</v>
      </c>
      <c r="P3838" s="15">
        <f>(E3838/L3838)</f>
        <v>64.285714285714292</v>
      </c>
      <c r="Q3838" t="str">
        <f>MID(N3838,1,FIND("/",N3838)-1)</f>
        <v>theater</v>
      </c>
      <c r="R3838" t="str">
        <f>MID(N3838,FIND("/",N3838)+1,LEN(N3838))</f>
        <v>plays</v>
      </c>
      <c r="S3838" s="10">
        <f>(((J3838/60)/60)/24)+DATE(1970,1,1)</f>
        <v>42553.926527777774</v>
      </c>
      <c r="T3838" s="11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>(E3839/D3839) * 100</f>
        <v>102.1</v>
      </c>
      <c r="P3839" s="15">
        <f>(E3839/L3839)</f>
        <v>120.11764705882354</v>
      </c>
      <c r="Q3839" t="str">
        <f>MID(N3839,1,FIND("/",N3839)-1)</f>
        <v>theater</v>
      </c>
      <c r="R3839" t="str">
        <f>MID(N3839,FIND("/",N3839)+1,LEN(N3839))</f>
        <v>plays</v>
      </c>
      <c r="S3839" s="10">
        <f>(((J3839/60)/60)/24)+DATE(1970,1,1)</f>
        <v>42152.765717592592</v>
      </c>
      <c r="T3839" s="11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>(E3840/D3840) * 100</f>
        <v>100.824</v>
      </c>
      <c r="P3840" s="15">
        <f>(E3840/L3840)</f>
        <v>1008.24</v>
      </c>
      <c r="Q3840" t="str">
        <f>MID(N3840,1,FIND("/",N3840)-1)</f>
        <v>theater</v>
      </c>
      <c r="R3840" t="str">
        <f>MID(N3840,FIND("/",N3840)+1,LEN(N3840))</f>
        <v>plays</v>
      </c>
      <c r="S3840" s="10">
        <f>(((J3840/60)/60)/24)+DATE(1970,1,1)</f>
        <v>42116.710752314815</v>
      </c>
      <c r="T3840" s="11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>(E3841/D3841) * 100</f>
        <v>101.25</v>
      </c>
      <c r="P3841" s="15">
        <f>(E3841/L3841)</f>
        <v>63.28125</v>
      </c>
      <c r="Q3841" t="str">
        <f>MID(N3841,1,FIND("/",N3841)-1)</f>
        <v>theater</v>
      </c>
      <c r="R3841" t="str">
        <f>MID(N3841,FIND("/",N3841)+1,LEN(N3841))</f>
        <v>plays</v>
      </c>
      <c r="S3841" s="10">
        <f>(((J3841/60)/60)/24)+DATE(1970,1,1)</f>
        <v>42155.142638888887</v>
      </c>
      <c r="T3841" s="11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>(E3842/D3842) * 100</f>
        <v>6500</v>
      </c>
      <c r="P3842" s="15">
        <f>(E3842/L3842)</f>
        <v>21.666666666666668</v>
      </c>
      <c r="Q3842" t="str">
        <f>MID(N3842,1,FIND("/",N3842)-1)</f>
        <v>theater</v>
      </c>
      <c r="R3842" t="str">
        <f>MID(N3842,FIND("/",N3842)+1,LEN(N3842))</f>
        <v>plays</v>
      </c>
      <c r="S3842" s="10">
        <f>(((J3842/60)/60)/24)+DATE(1970,1,1)</f>
        <v>42432.701724537037</v>
      </c>
      <c r="T3842" s="11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>(E3843/D3843) * 100</f>
        <v>8.7200000000000006</v>
      </c>
      <c r="P3843" s="15">
        <f>(E3843/L3843)</f>
        <v>25.647058823529413</v>
      </c>
      <c r="Q3843" t="str">
        <f>MID(N3843,1,FIND("/",N3843)-1)</f>
        <v>theater</v>
      </c>
      <c r="R3843" t="str">
        <f>MID(N3843,FIND("/",N3843)+1,LEN(N3843))</f>
        <v>plays</v>
      </c>
      <c r="S3843" s="10">
        <f>(((J3843/60)/60)/24)+DATE(1970,1,1)</f>
        <v>41780.785729166666</v>
      </c>
      <c r="T3843" s="11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>(E3844/D3844) * 100</f>
        <v>21.94</v>
      </c>
      <c r="P3844" s="15">
        <f>(E3844/L3844)</f>
        <v>47.695652173913047</v>
      </c>
      <c r="Q3844" t="str">
        <f>MID(N3844,1,FIND("/",N3844)-1)</f>
        <v>theater</v>
      </c>
      <c r="R3844" t="str">
        <f>MID(N3844,FIND("/",N3844)+1,LEN(N3844))</f>
        <v>plays</v>
      </c>
      <c r="S3844" s="10">
        <f>(((J3844/60)/60)/24)+DATE(1970,1,1)</f>
        <v>41740.493657407409</v>
      </c>
      <c r="T3844" s="11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>(E3845/D3845) * 100</f>
        <v>21.3</v>
      </c>
      <c r="P3845" s="15">
        <f>(E3845/L3845)</f>
        <v>56.05263157894737</v>
      </c>
      <c r="Q3845" t="str">
        <f>MID(N3845,1,FIND("/",N3845)-1)</f>
        <v>theater</v>
      </c>
      <c r="R3845" t="str">
        <f>MID(N3845,FIND("/",N3845)+1,LEN(N3845))</f>
        <v>plays</v>
      </c>
      <c r="S3845" s="10">
        <f>(((J3845/60)/60)/24)+DATE(1970,1,1)</f>
        <v>41766.072500000002</v>
      </c>
      <c r="T3845" s="11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>(E3846/D3846) * 100</f>
        <v>41.489795918367342</v>
      </c>
      <c r="P3846" s="15">
        <f>(E3846/L3846)</f>
        <v>81.319999999999993</v>
      </c>
      <c r="Q3846" t="str">
        <f>MID(N3846,1,FIND("/",N3846)-1)</f>
        <v>theater</v>
      </c>
      <c r="R3846" t="str">
        <f>MID(N3846,FIND("/",N3846)+1,LEN(N3846))</f>
        <v>plays</v>
      </c>
      <c r="S3846" s="10">
        <f>(((J3846/60)/60)/24)+DATE(1970,1,1)</f>
        <v>41766.617291666669</v>
      </c>
      <c r="T3846" s="11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>(E3847/D3847) * 100</f>
        <v>2.105</v>
      </c>
      <c r="P3847" s="15">
        <f>(E3847/L3847)</f>
        <v>70.166666666666671</v>
      </c>
      <c r="Q3847" t="str">
        <f>MID(N3847,1,FIND("/",N3847)-1)</f>
        <v>theater</v>
      </c>
      <c r="R3847" t="str">
        <f>MID(N3847,FIND("/",N3847)+1,LEN(N3847))</f>
        <v>plays</v>
      </c>
      <c r="S3847" s="10">
        <f>(((J3847/60)/60)/24)+DATE(1970,1,1)</f>
        <v>42248.627013888887</v>
      </c>
      <c r="T3847" s="11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>(E3848/D3848) * 100</f>
        <v>2.7</v>
      </c>
      <c r="P3848" s="15">
        <f>(E3848/L3848)</f>
        <v>23.625</v>
      </c>
      <c r="Q3848" t="str">
        <f>MID(N3848,1,FIND("/",N3848)-1)</f>
        <v>theater</v>
      </c>
      <c r="R3848" t="str">
        <f>MID(N3848,FIND("/",N3848)+1,LEN(N3848))</f>
        <v>plays</v>
      </c>
      <c r="S3848" s="10">
        <f>(((J3848/60)/60)/24)+DATE(1970,1,1)</f>
        <v>41885.221550925926</v>
      </c>
      <c r="T3848" s="11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>(E3849/D3849) * 100</f>
        <v>16.161904761904761</v>
      </c>
      <c r="P3849" s="15">
        <f>(E3849/L3849)</f>
        <v>188.55555555555554</v>
      </c>
      <c r="Q3849" t="str">
        <f>MID(N3849,1,FIND("/",N3849)-1)</f>
        <v>theater</v>
      </c>
      <c r="R3849" t="str">
        <f>MID(N3849,FIND("/",N3849)+1,LEN(N3849))</f>
        <v>plays</v>
      </c>
      <c r="S3849" s="10">
        <f>(((J3849/60)/60)/24)+DATE(1970,1,1)</f>
        <v>42159.224432870367</v>
      </c>
      <c r="T3849" s="11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>(E3850/D3850) * 100</f>
        <v>16.376923076923077</v>
      </c>
      <c r="P3850" s="15">
        <f>(E3850/L3850)</f>
        <v>49.511627906976742</v>
      </c>
      <c r="Q3850" t="str">
        <f>MID(N3850,1,FIND("/",N3850)-1)</f>
        <v>theater</v>
      </c>
      <c r="R3850" t="str">
        <f>MID(N3850,FIND("/",N3850)+1,LEN(N3850))</f>
        <v>plays</v>
      </c>
      <c r="S3850" s="10">
        <f>(((J3850/60)/60)/24)+DATE(1970,1,1)</f>
        <v>42265.817002314812</v>
      </c>
      <c r="T3850" s="11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>(E3851/D3851) * 100</f>
        <v>7.043333333333333</v>
      </c>
      <c r="P3851" s="15">
        <f>(E3851/L3851)</f>
        <v>75.464285714285708</v>
      </c>
      <c r="Q3851" t="str">
        <f>MID(N3851,1,FIND("/",N3851)-1)</f>
        <v>theater</v>
      </c>
      <c r="R3851" t="str">
        <f>MID(N3851,FIND("/",N3851)+1,LEN(N3851))</f>
        <v>plays</v>
      </c>
      <c r="S3851" s="10">
        <f>(((J3851/60)/60)/24)+DATE(1970,1,1)</f>
        <v>42136.767175925925</v>
      </c>
      <c r="T3851" s="11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>(E3852/D3852) * 100</f>
        <v>3.8</v>
      </c>
      <c r="P3852" s="15">
        <f>(E3852/L3852)</f>
        <v>9.5</v>
      </c>
      <c r="Q3852" t="str">
        <f>MID(N3852,1,FIND("/",N3852)-1)</f>
        <v>theater</v>
      </c>
      <c r="R3852" t="str">
        <f>MID(N3852,FIND("/",N3852)+1,LEN(N3852))</f>
        <v>plays</v>
      </c>
      <c r="S3852" s="10">
        <f>(((J3852/60)/60)/24)+DATE(1970,1,1)</f>
        <v>41975.124340277776</v>
      </c>
      <c r="T3852" s="11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>(E3853/D3853) * 100</f>
        <v>34.08</v>
      </c>
      <c r="P3853" s="15">
        <f>(E3853/L3853)</f>
        <v>35.5</v>
      </c>
      <c r="Q3853" t="str">
        <f>MID(N3853,1,FIND("/",N3853)-1)</f>
        <v>theater</v>
      </c>
      <c r="R3853" t="str">
        <f>MID(N3853,FIND("/",N3853)+1,LEN(N3853))</f>
        <v>plays</v>
      </c>
      <c r="S3853" s="10">
        <f>(((J3853/60)/60)/24)+DATE(1970,1,1)</f>
        <v>42172.439571759256</v>
      </c>
      <c r="T3853" s="11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>(E3854/D3854) * 100</f>
        <v>0.2</v>
      </c>
      <c r="P3854" s="15">
        <f>(E3854/L3854)</f>
        <v>10</v>
      </c>
      <c r="Q3854" t="str">
        <f>MID(N3854,1,FIND("/",N3854)-1)</f>
        <v>theater</v>
      </c>
      <c r="R3854" t="str">
        <f>MID(N3854,FIND("/",N3854)+1,LEN(N3854))</f>
        <v>plays</v>
      </c>
      <c r="S3854" s="10">
        <f>(((J3854/60)/60)/24)+DATE(1970,1,1)</f>
        <v>42065.190694444449</v>
      </c>
      <c r="T3854" s="11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>(E3855/D3855) * 100</f>
        <v>2.5999999999999999E-2</v>
      </c>
      <c r="P3855" s="15">
        <f>(E3855/L3855)</f>
        <v>13</v>
      </c>
      <c r="Q3855" t="str">
        <f>MID(N3855,1,FIND("/",N3855)-1)</f>
        <v>theater</v>
      </c>
      <c r="R3855" t="str">
        <f>MID(N3855,FIND("/",N3855)+1,LEN(N3855))</f>
        <v>plays</v>
      </c>
      <c r="S3855" s="10">
        <f>(((J3855/60)/60)/24)+DATE(1970,1,1)</f>
        <v>41848.84002314815</v>
      </c>
      <c r="T3855" s="11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>(E3856/D3856) * 100</f>
        <v>16.254545454545454</v>
      </c>
      <c r="P3856" s="15">
        <f>(E3856/L3856)</f>
        <v>89.4</v>
      </c>
      <c r="Q3856" t="str">
        <f>MID(N3856,1,FIND("/",N3856)-1)</f>
        <v>theater</v>
      </c>
      <c r="R3856" t="str">
        <f>MID(N3856,FIND("/",N3856)+1,LEN(N3856))</f>
        <v>plays</v>
      </c>
      <c r="S3856" s="10">
        <f>(((J3856/60)/60)/24)+DATE(1970,1,1)</f>
        <v>42103.884930555556</v>
      </c>
      <c r="T3856" s="11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>(E3857/D3857) * 100</f>
        <v>2.5</v>
      </c>
      <c r="P3857" s="15">
        <f>(E3857/L3857)</f>
        <v>25</v>
      </c>
      <c r="Q3857" t="str">
        <f>MID(N3857,1,FIND("/",N3857)-1)</f>
        <v>theater</v>
      </c>
      <c r="R3857" t="str">
        <f>MID(N3857,FIND("/",N3857)+1,LEN(N3857))</f>
        <v>plays</v>
      </c>
      <c r="S3857" s="10">
        <f>(((J3857/60)/60)/24)+DATE(1970,1,1)</f>
        <v>42059.970729166671</v>
      </c>
      <c r="T3857" s="11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>(E3858/D3858) * 100</f>
        <v>0.02</v>
      </c>
      <c r="P3858" s="15">
        <f>(E3858/L3858)</f>
        <v>1</v>
      </c>
      <c r="Q3858" t="str">
        <f>MID(N3858,1,FIND("/",N3858)-1)</f>
        <v>theater</v>
      </c>
      <c r="R3858" t="str">
        <f>MID(N3858,FIND("/",N3858)+1,LEN(N3858))</f>
        <v>plays</v>
      </c>
      <c r="S3858" s="10">
        <f>(((J3858/60)/60)/24)+DATE(1970,1,1)</f>
        <v>42041.743090277778</v>
      </c>
      <c r="T3858" s="11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>(E3859/D3859) * 100</f>
        <v>5.2</v>
      </c>
      <c r="P3859" s="15">
        <f>(E3859/L3859)</f>
        <v>65</v>
      </c>
      <c r="Q3859" t="str">
        <f>MID(N3859,1,FIND("/",N3859)-1)</f>
        <v>theater</v>
      </c>
      <c r="R3859" t="str">
        <f>MID(N3859,FIND("/",N3859)+1,LEN(N3859))</f>
        <v>plays</v>
      </c>
      <c r="S3859" s="10">
        <f>(((J3859/60)/60)/24)+DATE(1970,1,1)</f>
        <v>41829.73715277778</v>
      </c>
      <c r="T3859" s="11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>(E3860/D3860) * 100</f>
        <v>2</v>
      </c>
      <c r="P3860" s="15">
        <f>(E3860/L3860)</f>
        <v>10</v>
      </c>
      <c r="Q3860" t="str">
        <f>MID(N3860,1,FIND("/",N3860)-1)</f>
        <v>theater</v>
      </c>
      <c r="R3860" t="str">
        <f>MID(N3860,FIND("/",N3860)+1,LEN(N3860))</f>
        <v>plays</v>
      </c>
      <c r="S3860" s="10">
        <f>(((J3860/60)/60)/24)+DATE(1970,1,1)</f>
        <v>42128.431064814817</v>
      </c>
      <c r="T3860" s="11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>(E3861/D3861) * 100</f>
        <v>0.04</v>
      </c>
      <c r="P3861" s="15">
        <f>(E3861/L3861)</f>
        <v>1</v>
      </c>
      <c r="Q3861" t="str">
        <f>MID(N3861,1,FIND("/",N3861)-1)</f>
        <v>theater</v>
      </c>
      <c r="R3861" t="str">
        <f>MID(N3861,FIND("/",N3861)+1,LEN(N3861))</f>
        <v>plays</v>
      </c>
      <c r="S3861" s="10">
        <f>(((J3861/60)/60)/24)+DATE(1970,1,1)</f>
        <v>41789.893599537041</v>
      </c>
      <c r="T3861" s="11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>(E3862/D3862) * 100</f>
        <v>17.666666666666668</v>
      </c>
      <c r="P3862" s="15">
        <f>(E3862/L3862)</f>
        <v>81.538461538461533</v>
      </c>
      <c r="Q3862" t="str">
        <f>MID(N3862,1,FIND("/",N3862)-1)</f>
        <v>theater</v>
      </c>
      <c r="R3862" t="str">
        <f>MID(N3862,FIND("/",N3862)+1,LEN(N3862))</f>
        <v>plays</v>
      </c>
      <c r="S3862" s="10">
        <f>(((J3862/60)/60)/24)+DATE(1970,1,1)</f>
        <v>41833.660995370366</v>
      </c>
      <c r="T3862" s="11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>(E3863/D3863) * 100</f>
        <v>5</v>
      </c>
      <c r="P3863" s="15">
        <f>(E3863/L3863)</f>
        <v>100</v>
      </c>
      <c r="Q3863" t="str">
        <f>MID(N3863,1,FIND("/",N3863)-1)</f>
        <v>theater</v>
      </c>
      <c r="R3863" t="str">
        <f>MID(N3863,FIND("/",N3863)+1,LEN(N3863))</f>
        <v>plays</v>
      </c>
      <c r="S3863" s="10">
        <f>(((J3863/60)/60)/24)+DATE(1970,1,1)</f>
        <v>41914.590011574073</v>
      </c>
      <c r="T3863" s="11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>(E3864/D3864) * 100</f>
        <v>1.3333333333333334E-2</v>
      </c>
      <c r="P3864" s="15">
        <f>(E3864/L3864)</f>
        <v>1</v>
      </c>
      <c r="Q3864" t="str">
        <f>MID(N3864,1,FIND("/",N3864)-1)</f>
        <v>theater</v>
      </c>
      <c r="R3864" t="str">
        <f>MID(N3864,FIND("/",N3864)+1,LEN(N3864))</f>
        <v>plays</v>
      </c>
      <c r="S3864" s="10">
        <f>(((J3864/60)/60)/24)+DATE(1970,1,1)</f>
        <v>42611.261064814811</v>
      </c>
      <c r="T3864" s="11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>(E3865/D3865) * 100</f>
        <v>0</v>
      </c>
      <c r="P3865" s="15" t="e">
        <f>(E3865/L3865)</f>
        <v>#DIV/0!</v>
      </c>
      <c r="Q3865" t="str">
        <f>MID(N3865,1,FIND("/",N3865)-1)</f>
        <v>theater</v>
      </c>
      <c r="R3865" t="str">
        <f>MID(N3865,FIND("/",N3865)+1,LEN(N3865))</f>
        <v>plays</v>
      </c>
      <c r="S3865" s="10">
        <f>(((J3865/60)/60)/24)+DATE(1970,1,1)</f>
        <v>42253.633159722223</v>
      </c>
      <c r="T3865" s="11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>(E3866/D3866) * 100</f>
        <v>1.2</v>
      </c>
      <c r="P3866" s="15">
        <f>(E3866/L3866)</f>
        <v>20</v>
      </c>
      <c r="Q3866" t="str">
        <f>MID(N3866,1,FIND("/",N3866)-1)</f>
        <v>theater</v>
      </c>
      <c r="R3866" t="str">
        <f>MID(N3866,FIND("/",N3866)+1,LEN(N3866))</f>
        <v>plays</v>
      </c>
      <c r="S3866" s="10">
        <f>(((J3866/60)/60)/24)+DATE(1970,1,1)</f>
        <v>42295.891828703709</v>
      </c>
      <c r="T3866" s="11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>(E3867/D3867) * 100</f>
        <v>26.937422295897225</v>
      </c>
      <c r="P3867" s="15">
        <f>(E3867/L3867)</f>
        <v>46.428571428571431</v>
      </c>
      <c r="Q3867" t="str">
        <f>MID(N3867,1,FIND("/",N3867)-1)</f>
        <v>theater</v>
      </c>
      <c r="R3867" t="str">
        <f>MID(N3867,FIND("/",N3867)+1,LEN(N3867))</f>
        <v>plays</v>
      </c>
      <c r="S3867" s="10">
        <f>(((J3867/60)/60)/24)+DATE(1970,1,1)</f>
        <v>41841.651597222226</v>
      </c>
      <c r="T3867" s="11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>(E3868/D3868) * 100</f>
        <v>0.54999999999999993</v>
      </c>
      <c r="P3868" s="15">
        <f>(E3868/L3868)</f>
        <v>5.5</v>
      </c>
      <c r="Q3868" t="str">
        <f>MID(N3868,1,FIND("/",N3868)-1)</f>
        <v>theater</v>
      </c>
      <c r="R3868" t="str">
        <f>MID(N3868,FIND("/",N3868)+1,LEN(N3868))</f>
        <v>plays</v>
      </c>
      <c r="S3868" s="10">
        <f>(((J3868/60)/60)/24)+DATE(1970,1,1)</f>
        <v>42402.947002314817</v>
      </c>
      <c r="T3868" s="11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>(E3869/D3869) * 100</f>
        <v>12.55</v>
      </c>
      <c r="P3869" s="15">
        <f>(E3869/L3869)</f>
        <v>50.2</v>
      </c>
      <c r="Q3869" t="str">
        <f>MID(N3869,1,FIND("/",N3869)-1)</f>
        <v>theater</v>
      </c>
      <c r="R3869" t="str">
        <f>MID(N3869,FIND("/",N3869)+1,LEN(N3869))</f>
        <v>plays</v>
      </c>
      <c r="S3869" s="10">
        <f>(((J3869/60)/60)/24)+DATE(1970,1,1)</f>
        <v>42509.814108796301</v>
      </c>
      <c r="T3869" s="11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>(E3870/D3870) * 100</f>
        <v>0.2</v>
      </c>
      <c r="P3870" s="15">
        <f>(E3870/L3870)</f>
        <v>10</v>
      </c>
      <c r="Q3870" t="str">
        <f>MID(N3870,1,FIND("/",N3870)-1)</f>
        <v>theater</v>
      </c>
      <c r="R3870" t="str">
        <f>MID(N3870,FIND("/",N3870)+1,LEN(N3870))</f>
        <v>musical</v>
      </c>
      <c r="S3870" s="10">
        <f>(((J3870/60)/60)/24)+DATE(1970,1,1)</f>
        <v>41865.659780092588</v>
      </c>
      <c r="T3870" s="11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>(E3871/D3871) * 100</f>
        <v>3.4474868431088401</v>
      </c>
      <c r="P3871" s="15">
        <f>(E3871/L3871)</f>
        <v>30.133333333333333</v>
      </c>
      <c r="Q3871" t="str">
        <f>MID(N3871,1,FIND("/",N3871)-1)</f>
        <v>theater</v>
      </c>
      <c r="R3871" t="str">
        <f>MID(N3871,FIND("/",N3871)+1,LEN(N3871))</f>
        <v>musical</v>
      </c>
      <c r="S3871" s="10">
        <f>(((J3871/60)/60)/24)+DATE(1970,1,1)</f>
        <v>42047.724444444444</v>
      </c>
      <c r="T3871" s="11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>(E3872/D3872) * 100</f>
        <v>15</v>
      </c>
      <c r="P3872" s="15">
        <f>(E3872/L3872)</f>
        <v>150</v>
      </c>
      <c r="Q3872" t="str">
        <f>MID(N3872,1,FIND("/",N3872)-1)</f>
        <v>theater</v>
      </c>
      <c r="R3872" t="str">
        <f>MID(N3872,FIND("/",N3872)+1,LEN(N3872))</f>
        <v>musical</v>
      </c>
      <c r="S3872" s="10">
        <f>(((J3872/60)/60)/24)+DATE(1970,1,1)</f>
        <v>41793.17219907407</v>
      </c>
      <c r="T3872" s="11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>(E3873/D3873) * 100</f>
        <v>2.666666666666667</v>
      </c>
      <c r="P3873" s="15">
        <f>(E3873/L3873)</f>
        <v>13.333333333333334</v>
      </c>
      <c r="Q3873" t="str">
        <f>MID(N3873,1,FIND("/",N3873)-1)</f>
        <v>theater</v>
      </c>
      <c r="R3873" t="str">
        <f>MID(N3873,FIND("/",N3873)+1,LEN(N3873))</f>
        <v>musical</v>
      </c>
      <c r="S3873" s="10">
        <f>(((J3873/60)/60)/24)+DATE(1970,1,1)</f>
        <v>42763.780671296292</v>
      </c>
      <c r="T3873" s="11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>(E3874/D3874) * 100</f>
        <v>0</v>
      </c>
      <c r="P3874" s="15" t="e">
        <f>(E3874/L3874)</f>
        <v>#DIV/0!</v>
      </c>
      <c r="Q3874" t="str">
        <f>MID(N3874,1,FIND("/",N3874)-1)</f>
        <v>theater</v>
      </c>
      <c r="R3874" t="str">
        <f>MID(N3874,FIND("/",N3874)+1,LEN(N3874))</f>
        <v>musical</v>
      </c>
      <c r="S3874" s="10">
        <f>(((J3874/60)/60)/24)+DATE(1970,1,1)</f>
        <v>42180.145787037036</v>
      </c>
      <c r="T3874" s="11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>(E3875/D3875) * 100</f>
        <v>0</v>
      </c>
      <c r="P3875" s="15" t="e">
        <f>(E3875/L3875)</f>
        <v>#DIV/0!</v>
      </c>
      <c r="Q3875" t="str">
        <f>MID(N3875,1,FIND("/",N3875)-1)</f>
        <v>theater</v>
      </c>
      <c r="R3875" t="str">
        <f>MID(N3875,FIND("/",N3875)+1,LEN(N3875))</f>
        <v>musical</v>
      </c>
      <c r="S3875" s="10">
        <f>(((J3875/60)/60)/24)+DATE(1970,1,1)</f>
        <v>42255.696006944447</v>
      </c>
      <c r="T3875" s="11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>(E3876/D3876) * 100</f>
        <v>0</v>
      </c>
      <c r="P3876" s="15" t="e">
        <f>(E3876/L3876)</f>
        <v>#DIV/0!</v>
      </c>
      <c r="Q3876" t="str">
        <f>MID(N3876,1,FIND("/",N3876)-1)</f>
        <v>theater</v>
      </c>
      <c r="R3876" t="str">
        <f>MID(N3876,FIND("/",N3876)+1,LEN(N3876))</f>
        <v>musical</v>
      </c>
      <c r="S3876" s="10">
        <f>(((J3876/60)/60)/24)+DATE(1970,1,1)</f>
        <v>42007.016458333332</v>
      </c>
      <c r="T3876" s="11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>(E3877/D3877) * 100</f>
        <v>0</v>
      </c>
      <c r="P3877" s="15" t="e">
        <f>(E3877/L3877)</f>
        <v>#DIV/0!</v>
      </c>
      <c r="Q3877" t="str">
        <f>MID(N3877,1,FIND("/",N3877)-1)</f>
        <v>theater</v>
      </c>
      <c r="R3877" t="str">
        <f>MID(N3877,FIND("/",N3877)+1,LEN(N3877))</f>
        <v>musical</v>
      </c>
      <c r="S3877" s="10">
        <f>(((J3877/60)/60)/24)+DATE(1970,1,1)</f>
        <v>42615.346817129626</v>
      </c>
      <c r="T3877" s="11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>(E3878/D3878) * 100</f>
        <v>52.794871794871788</v>
      </c>
      <c r="P3878" s="15">
        <f>(E3878/L3878)</f>
        <v>44.760869565217391</v>
      </c>
      <c r="Q3878" t="str">
        <f>MID(N3878,1,FIND("/",N3878)-1)</f>
        <v>theater</v>
      </c>
      <c r="R3878" t="str">
        <f>MID(N3878,FIND("/",N3878)+1,LEN(N3878))</f>
        <v>musical</v>
      </c>
      <c r="S3878" s="10">
        <f>(((J3878/60)/60)/24)+DATE(1970,1,1)</f>
        <v>42372.624166666668</v>
      </c>
      <c r="T3878" s="11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>(E3879/D3879) * 100</f>
        <v>4.9639999999999995</v>
      </c>
      <c r="P3879" s="15">
        <f>(E3879/L3879)</f>
        <v>88.642857142857139</v>
      </c>
      <c r="Q3879" t="str">
        <f>MID(N3879,1,FIND("/",N3879)-1)</f>
        <v>theater</v>
      </c>
      <c r="R3879" t="str">
        <f>MID(N3879,FIND("/",N3879)+1,LEN(N3879))</f>
        <v>musical</v>
      </c>
      <c r="S3879" s="10">
        <f>(((J3879/60)/60)/24)+DATE(1970,1,1)</f>
        <v>42682.67768518519</v>
      </c>
      <c r="T3879" s="11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>(E3880/D3880) * 100</f>
        <v>5.5555555555555552E-2</v>
      </c>
      <c r="P3880" s="15">
        <f>(E3880/L3880)</f>
        <v>10</v>
      </c>
      <c r="Q3880" t="str">
        <f>MID(N3880,1,FIND("/",N3880)-1)</f>
        <v>theater</v>
      </c>
      <c r="R3880" t="str">
        <f>MID(N3880,FIND("/",N3880)+1,LEN(N3880))</f>
        <v>musical</v>
      </c>
      <c r="S3880" s="10">
        <f>(((J3880/60)/60)/24)+DATE(1970,1,1)</f>
        <v>42154.818819444445</v>
      </c>
      <c r="T3880" s="11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>(E3881/D3881) * 100</f>
        <v>0</v>
      </c>
      <c r="P3881" s="15" t="e">
        <f>(E3881/L3881)</f>
        <v>#DIV/0!</v>
      </c>
      <c r="Q3881" t="str">
        <f>MID(N3881,1,FIND("/",N3881)-1)</f>
        <v>theater</v>
      </c>
      <c r="R3881" t="str">
        <f>MID(N3881,FIND("/",N3881)+1,LEN(N3881))</f>
        <v>musical</v>
      </c>
      <c r="S3881" s="10">
        <f>(((J3881/60)/60)/24)+DATE(1970,1,1)</f>
        <v>41999.861064814817</v>
      </c>
      <c r="T3881" s="11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>(E3882/D3882) * 100</f>
        <v>13.066666666666665</v>
      </c>
      <c r="P3882" s="15">
        <f>(E3882/L3882)</f>
        <v>57.647058823529413</v>
      </c>
      <c r="Q3882" t="str">
        <f>MID(N3882,1,FIND("/",N3882)-1)</f>
        <v>theater</v>
      </c>
      <c r="R3882" t="str">
        <f>MID(N3882,FIND("/",N3882)+1,LEN(N3882))</f>
        <v>musical</v>
      </c>
      <c r="S3882" s="10">
        <f>(((J3882/60)/60)/24)+DATE(1970,1,1)</f>
        <v>41815.815046296295</v>
      </c>
      <c r="T3882" s="11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>(E3883/D3883) * 100</f>
        <v>5</v>
      </c>
      <c r="P3883" s="15">
        <f>(E3883/L3883)</f>
        <v>25</v>
      </c>
      <c r="Q3883" t="str">
        <f>MID(N3883,1,FIND("/",N3883)-1)</f>
        <v>theater</v>
      </c>
      <c r="R3883" t="str">
        <f>MID(N3883,FIND("/",N3883)+1,LEN(N3883))</f>
        <v>musical</v>
      </c>
      <c r="S3883" s="10">
        <f>(((J3883/60)/60)/24)+DATE(1970,1,1)</f>
        <v>42756.018506944441</v>
      </c>
      <c r="T3883" s="11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>(E3884/D3884) * 100</f>
        <v>0</v>
      </c>
      <c r="P3884" s="15" t="e">
        <f>(E3884/L3884)</f>
        <v>#DIV/0!</v>
      </c>
      <c r="Q3884" t="str">
        <f>MID(N3884,1,FIND("/",N3884)-1)</f>
        <v>theater</v>
      </c>
      <c r="R3884" t="str">
        <f>MID(N3884,FIND("/",N3884)+1,LEN(N3884))</f>
        <v>musical</v>
      </c>
      <c r="S3884" s="10">
        <f>(((J3884/60)/60)/24)+DATE(1970,1,1)</f>
        <v>42373.983449074076</v>
      </c>
      <c r="T3884" s="11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>(E3885/D3885) * 100</f>
        <v>0</v>
      </c>
      <c r="P3885" s="15" t="e">
        <f>(E3885/L3885)</f>
        <v>#DIV/0!</v>
      </c>
      <c r="Q3885" t="str">
        <f>MID(N3885,1,FIND("/",N3885)-1)</f>
        <v>theater</v>
      </c>
      <c r="R3885" t="str">
        <f>MID(N3885,FIND("/",N3885)+1,LEN(N3885))</f>
        <v>musical</v>
      </c>
      <c r="S3885" s="10">
        <f>(((J3885/60)/60)/24)+DATE(1970,1,1)</f>
        <v>41854.602650462963</v>
      </c>
      <c r="T3885" s="11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>(E3886/D3886) * 100</f>
        <v>0</v>
      </c>
      <c r="P3886" s="15" t="e">
        <f>(E3886/L3886)</f>
        <v>#DIV/0!</v>
      </c>
      <c r="Q3886" t="str">
        <f>MID(N3886,1,FIND("/",N3886)-1)</f>
        <v>theater</v>
      </c>
      <c r="R3886" t="str">
        <f>MID(N3886,FIND("/",N3886)+1,LEN(N3886))</f>
        <v>musical</v>
      </c>
      <c r="S3886" s="10">
        <f>(((J3886/60)/60)/24)+DATE(1970,1,1)</f>
        <v>42065.791574074072</v>
      </c>
      <c r="T3886" s="11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>(E3887/D3887) * 100</f>
        <v>0</v>
      </c>
      <c r="P3887" s="15" t="e">
        <f>(E3887/L3887)</f>
        <v>#DIV/0!</v>
      </c>
      <c r="Q3887" t="str">
        <f>MID(N3887,1,FIND("/",N3887)-1)</f>
        <v>theater</v>
      </c>
      <c r="R3887" t="str">
        <f>MID(N3887,FIND("/",N3887)+1,LEN(N3887))</f>
        <v>musical</v>
      </c>
      <c r="S3887" s="10">
        <f>(((J3887/60)/60)/24)+DATE(1970,1,1)</f>
        <v>42469.951284722221</v>
      </c>
      <c r="T3887" s="11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>(E3888/D3888) * 100</f>
        <v>0</v>
      </c>
      <c r="P3888" s="15" t="e">
        <f>(E3888/L3888)</f>
        <v>#DIV/0!</v>
      </c>
      <c r="Q3888" t="str">
        <f>MID(N3888,1,FIND("/",N3888)-1)</f>
        <v>theater</v>
      </c>
      <c r="R3888" t="str">
        <f>MID(N3888,FIND("/",N3888)+1,LEN(N3888))</f>
        <v>musical</v>
      </c>
      <c r="S3888" s="10">
        <f>(((J3888/60)/60)/24)+DATE(1970,1,1)</f>
        <v>41954.228032407409</v>
      </c>
      <c r="T3888" s="11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>(E3889/D3889) * 100</f>
        <v>1.7500000000000002</v>
      </c>
      <c r="P3889" s="15">
        <f>(E3889/L3889)</f>
        <v>17.5</v>
      </c>
      <c r="Q3889" t="str">
        <f>MID(N3889,1,FIND("/",N3889)-1)</f>
        <v>theater</v>
      </c>
      <c r="R3889" t="str">
        <f>MID(N3889,FIND("/",N3889)+1,LEN(N3889))</f>
        <v>musical</v>
      </c>
      <c r="S3889" s="10">
        <f>(((J3889/60)/60)/24)+DATE(1970,1,1)</f>
        <v>42079.857974537037</v>
      </c>
      <c r="T3889" s="11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>(E3890/D3890) * 100</f>
        <v>27.1</v>
      </c>
      <c r="P3890" s="15">
        <f>(E3890/L3890)</f>
        <v>38.714285714285715</v>
      </c>
      <c r="Q3890" t="str">
        <f>MID(N3890,1,FIND("/",N3890)-1)</f>
        <v>theater</v>
      </c>
      <c r="R3890" t="str">
        <f>MID(N3890,FIND("/",N3890)+1,LEN(N3890))</f>
        <v>plays</v>
      </c>
      <c r="S3890" s="10">
        <f>(((J3890/60)/60)/24)+DATE(1970,1,1)</f>
        <v>42762.545810185184</v>
      </c>
      <c r="T3890" s="11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>(E3891/D3891) * 100</f>
        <v>1.4749999999999999</v>
      </c>
      <c r="P3891" s="15">
        <f>(E3891/L3891)</f>
        <v>13.111111111111111</v>
      </c>
      <c r="Q3891" t="str">
        <f>MID(N3891,1,FIND("/",N3891)-1)</f>
        <v>theater</v>
      </c>
      <c r="R3891" t="str">
        <f>MID(N3891,FIND("/",N3891)+1,LEN(N3891))</f>
        <v>plays</v>
      </c>
      <c r="S3891" s="10">
        <f>(((J3891/60)/60)/24)+DATE(1970,1,1)</f>
        <v>41977.004976851851</v>
      </c>
      <c r="T3891" s="11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>(E3892/D3892) * 100</f>
        <v>16.826666666666668</v>
      </c>
      <c r="P3892" s="15">
        <f>(E3892/L3892)</f>
        <v>315.5</v>
      </c>
      <c r="Q3892" t="str">
        <f>MID(N3892,1,FIND("/",N3892)-1)</f>
        <v>theater</v>
      </c>
      <c r="R3892" t="str">
        <f>MID(N3892,FIND("/",N3892)+1,LEN(N3892))</f>
        <v>plays</v>
      </c>
      <c r="S3892" s="10">
        <f>(((J3892/60)/60)/24)+DATE(1970,1,1)</f>
        <v>42171.758611111116</v>
      </c>
      <c r="T3892" s="11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>(E3893/D3893) * 100</f>
        <v>32.5</v>
      </c>
      <c r="P3893" s="15">
        <f>(E3893/L3893)</f>
        <v>37.142857142857146</v>
      </c>
      <c r="Q3893" t="str">
        <f>MID(N3893,1,FIND("/",N3893)-1)</f>
        <v>theater</v>
      </c>
      <c r="R3893" t="str">
        <f>MID(N3893,FIND("/",N3893)+1,LEN(N3893))</f>
        <v>plays</v>
      </c>
      <c r="S3893" s="10">
        <f>(((J3893/60)/60)/24)+DATE(1970,1,1)</f>
        <v>42056.1324537037</v>
      </c>
      <c r="T3893" s="11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>(E3894/D3894) * 100</f>
        <v>0</v>
      </c>
      <c r="P3894" s="15" t="e">
        <f>(E3894/L3894)</f>
        <v>#DIV/0!</v>
      </c>
      <c r="Q3894" t="str">
        <f>MID(N3894,1,FIND("/",N3894)-1)</f>
        <v>theater</v>
      </c>
      <c r="R3894" t="str">
        <f>MID(N3894,FIND("/",N3894)+1,LEN(N3894))</f>
        <v>plays</v>
      </c>
      <c r="S3894" s="10">
        <f>(((J3894/60)/60)/24)+DATE(1970,1,1)</f>
        <v>41867.652280092596</v>
      </c>
      <c r="T3894" s="11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>(E3895/D3895) * 100</f>
        <v>21.55</v>
      </c>
      <c r="P3895" s="15">
        <f>(E3895/L3895)</f>
        <v>128.27380952380952</v>
      </c>
      <c r="Q3895" t="str">
        <f>MID(N3895,1,FIND("/",N3895)-1)</f>
        <v>theater</v>
      </c>
      <c r="R3895" t="str">
        <f>MID(N3895,FIND("/",N3895)+1,LEN(N3895))</f>
        <v>plays</v>
      </c>
      <c r="S3895" s="10">
        <f>(((J3895/60)/60)/24)+DATE(1970,1,1)</f>
        <v>41779.657870370371</v>
      </c>
      <c r="T3895" s="11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>(E3896/D3896) * 100</f>
        <v>3.4666666666666663</v>
      </c>
      <c r="P3896" s="15">
        <f>(E3896/L3896)</f>
        <v>47.272727272727273</v>
      </c>
      <c r="Q3896" t="str">
        <f>MID(N3896,1,FIND("/",N3896)-1)</f>
        <v>theater</v>
      </c>
      <c r="R3896" t="str">
        <f>MID(N3896,FIND("/",N3896)+1,LEN(N3896))</f>
        <v>plays</v>
      </c>
      <c r="S3896" s="10">
        <f>(((J3896/60)/60)/24)+DATE(1970,1,1)</f>
        <v>42679.958472222221</v>
      </c>
      <c r="T3896" s="11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>(E3897/D3897) * 100</f>
        <v>5</v>
      </c>
      <c r="P3897" s="15">
        <f>(E3897/L3897)</f>
        <v>50</v>
      </c>
      <c r="Q3897" t="str">
        <f>MID(N3897,1,FIND("/",N3897)-1)</f>
        <v>theater</v>
      </c>
      <c r="R3897" t="str">
        <f>MID(N3897,FIND("/",N3897)+1,LEN(N3897))</f>
        <v>plays</v>
      </c>
      <c r="S3897" s="10">
        <f>(((J3897/60)/60)/24)+DATE(1970,1,1)</f>
        <v>42032.250208333338</v>
      </c>
      <c r="T3897" s="11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>(E3898/D3898) * 100</f>
        <v>10.625</v>
      </c>
      <c r="P3898" s="15">
        <f>(E3898/L3898)</f>
        <v>42.5</v>
      </c>
      <c r="Q3898" t="str">
        <f>MID(N3898,1,FIND("/",N3898)-1)</f>
        <v>theater</v>
      </c>
      <c r="R3898" t="str">
        <f>MID(N3898,FIND("/",N3898)+1,LEN(N3898))</f>
        <v>plays</v>
      </c>
      <c r="S3898" s="10">
        <f>(((J3898/60)/60)/24)+DATE(1970,1,1)</f>
        <v>41793.191875000004</v>
      </c>
      <c r="T3898" s="11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>(E3899/D3899) * 100</f>
        <v>17.599999999999998</v>
      </c>
      <c r="P3899" s="15">
        <f>(E3899/L3899)</f>
        <v>44</v>
      </c>
      <c r="Q3899" t="str">
        <f>MID(N3899,1,FIND("/",N3899)-1)</f>
        <v>theater</v>
      </c>
      <c r="R3899" t="str">
        <f>MID(N3899,FIND("/",N3899)+1,LEN(N3899))</f>
        <v>plays</v>
      </c>
      <c r="S3899" s="10">
        <f>(((J3899/60)/60)/24)+DATE(1970,1,1)</f>
        <v>41982.87364583333</v>
      </c>
      <c r="T3899" s="11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>(E3900/D3900) * 100</f>
        <v>32.56</v>
      </c>
      <c r="P3900" s="15">
        <f>(E3900/L3900)</f>
        <v>50.875</v>
      </c>
      <c r="Q3900" t="str">
        <f>MID(N3900,1,FIND("/",N3900)-1)</f>
        <v>theater</v>
      </c>
      <c r="R3900" t="str">
        <f>MID(N3900,FIND("/",N3900)+1,LEN(N3900))</f>
        <v>plays</v>
      </c>
      <c r="S3900" s="10">
        <f>(((J3900/60)/60)/24)+DATE(1970,1,1)</f>
        <v>42193.482291666667</v>
      </c>
      <c r="T3900" s="11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>(E3901/D3901) * 100</f>
        <v>1.25</v>
      </c>
      <c r="P3901" s="15">
        <f>(E3901/L3901)</f>
        <v>62.5</v>
      </c>
      <c r="Q3901" t="str">
        <f>MID(N3901,1,FIND("/",N3901)-1)</f>
        <v>theater</v>
      </c>
      <c r="R3901" t="str">
        <f>MID(N3901,FIND("/",N3901)+1,LEN(N3901))</f>
        <v>plays</v>
      </c>
      <c r="S3901" s="10">
        <f>(((J3901/60)/60)/24)+DATE(1970,1,1)</f>
        <v>41843.775011574071</v>
      </c>
      <c r="T3901" s="11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>(E3902/D3902) * 100</f>
        <v>5.4</v>
      </c>
      <c r="P3902" s="15">
        <f>(E3902/L3902)</f>
        <v>27</v>
      </c>
      <c r="Q3902" t="str">
        <f>MID(N3902,1,FIND("/",N3902)-1)</f>
        <v>theater</v>
      </c>
      <c r="R3902" t="str">
        <f>MID(N3902,FIND("/",N3902)+1,LEN(N3902))</f>
        <v>plays</v>
      </c>
      <c r="S3902" s="10">
        <f>(((J3902/60)/60)/24)+DATE(1970,1,1)</f>
        <v>42136.092488425929</v>
      </c>
      <c r="T3902" s="11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>(E3903/D3903) * 100</f>
        <v>0.83333333333333337</v>
      </c>
      <c r="P3903" s="15">
        <f>(E3903/L3903)</f>
        <v>25</v>
      </c>
      <c r="Q3903" t="str">
        <f>MID(N3903,1,FIND("/",N3903)-1)</f>
        <v>theater</v>
      </c>
      <c r="R3903" t="str">
        <f>MID(N3903,FIND("/",N3903)+1,LEN(N3903))</f>
        <v>plays</v>
      </c>
      <c r="S3903" s="10">
        <f>(((J3903/60)/60)/24)+DATE(1970,1,1)</f>
        <v>42317.826377314821</v>
      </c>
      <c r="T3903" s="11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>(E3904/D3904) * 100</f>
        <v>48.833333333333336</v>
      </c>
      <c r="P3904" s="15">
        <f>(E3904/L3904)</f>
        <v>47.258064516129032</v>
      </c>
      <c r="Q3904" t="str">
        <f>MID(N3904,1,FIND("/",N3904)-1)</f>
        <v>theater</v>
      </c>
      <c r="R3904" t="str">
        <f>MID(N3904,FIND("/",N3904)+1,LEN(N3904))</f>
        <v>plays</v>
      </c>
      <c r="S3904" s="10">
        <f>(((J3904/60)/60)/24)+DATE(1970,1,1)</f>
        <v>42663.468078703707</v>
      </c>
      <c r="T3904" s="11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>(E3905/D3905) * 100</f>
        <v>0</v>
      </c>
      <c r="P3905" s="15" t="e">
        <f>(E3905/L3905)</f>
        <v>#DIV/0!</v>
      </c>
      <c r="Q3905" t="str">
        <f>MID(N3905,1,FIND("/",N3905)-1)</f>
        <v>theater</v>
      </c>
      <c r="R3905" t="str">
        <f>MID(N3905,FIND("/",N3905)+1,LEN(N3905))</f>
        <v>plays</v>
      </c>
      <c r="S3905" s="10">
        <f>(((J3905/60)/60)/24)+DATE(1970,1,1)</f>
        <v>42186.01116898148</v>
      </c>
      <c r="T3905" s="11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>(E3906/D3906) * 100</f>
        <v>0.03</v>
      </c>
      <c r="P3906" s="15">
        <f>(E3906/L3906)</f>
        <v>1.5</v>
      </c>
      <c r="Q3906" t="str">
        <f>MID(N3906,1,FIND("/",N3906)-1)</f>
        <v>theater</v>
      </c>
      <c r="R3906" t="str">
        <f>MID(N3906,FIND("/",N3906)+1,LEN(N3906))</f>
        <v>plays</v>
      </c>
      <c r="S3906" s="10">
        <f>(((J3906/60)/60)/24)+DATE(1970,1,1)</f>
        <v>42095.229166666672</v>
      </c>
      <c r="T3906" s="11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>(E3907/D3907) * 100</f>
        <v>11.533333333333333</v>
      </c>
      <c r="P3907" s="15">
        <f>(E3907/L3907)</f>
        <v>24.714285714285715</v>
      </c>
      <c r="Q3907" t="str">
        <f>MID(N3907,1,FIND("/",N3907)-1)</f>
        <v>theater</v>
      </c>
      <c r="R3907" t="str">
        <f>MID(N3907,FIND("/",N3907)+1,LEN(N3907))</f>
        <v>plays</v>
      </c>
      <c r="S3907" s="10">
        <f>(((J3907/60)/60)/24)+DATE(1970,1,1)</f>
        <v>42124.623877314814</v>
      </c>
      <c r="T3907" s="11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>(E3908/D3908) * 100</f>
        <v>67.333333333333329</v>
      </c>
      <c r="P3908" s="15">
        <f>(E3908/L3908)</f>
        <v>63.125</v>
      </c>
      <c r="Q3908" t="str">
        <f>MID(N3908,1,FIND("/",N3908)-1)</f>
        <v>theater</v>
      </c>
      <c r="R3908" t="str">
        <f>MID(N3908,FIND("/",N3908)+1,LEN(N3908))</f>
        <v>plays</v>
      </c>
      <c r="S3908" s="10">
        <f>(((J3908/60)/60)/24)+DATE(1970,1,1)</f>
        <v>42143.917743055557</v>
      </c>
      <c r="T3908" s="11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>(E3909/D3909) * 100</f>
        <v>15.299999999999999</v>
      </c>
      <c r="P3909" s="15">
        <f>(E3909/L3909)</f>
        <v>38.25</v>
      </c>
      <c r="Q3909" t="str">
        <f>MID(N3909,1,FIND("/",N3909)-1)</f>
        <v>theater</v>
      </c>
      <c r="R3909" t="str">
        <f>MID(N3909,FIND("/",N3909)+1,LEN(N3909))</f>
        <v>plays</v>
      </c>
      <c r="S3909" s="10">
        <f>(((J3909/60)/60)/24)+DATE(1970,1,1)</f>
        <v>41906.819513888891</v>
      </c>
      <c r="T3909" s="11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>(E3910/D3910) * 100</f>
        <v>8.6666666666666679</v>
      </c>
      <c r="P3910" s="15">
        <f>(E3910/L3910)</f>
        <v>16.25</v>
      </c>
      <c r="Q3910" t="str">
        <f>MID(N3910,1,FIND("/",N3910)-1)</f>
        <v>theater</v>
      </c>
      <c r="R3910" t="str">
        <f>MID(N3910,FIND("/",N3910)+1,LEN(N3910))</f>
        <v>plays</v>
      </c>
      <c r="S3910" s="10">
        <f>(((J3910/60)/60)/24)+DATE(1970,1,1)</f>
        <v>41834.135370370372</v>
      </c>
      <c r="T3910" s="11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>(E3911/D3911) * 100</f>
        <v>0.22499999999999998</v>
      </c>
      <c r="P3911" s="15">
        <f>(E3911/L3911)</f>
        <v>33.75</v>
      </c>
      <c r="Q3911" t="str">
        <f>MID(N3911,1,FIND("/",N3911)-1)</f>
        <v>theater</v>
      </c>
      <c r="R3911" t="str">
        <f>MID(N3911,FIND("/",N3911)+1,LEN(N3911))</f>
        <v>plays</v>
      </c>
      <c r="S3911" s="10">
        <f>(((J3911/60)/60)/24)+DATE(1970,1,1)</f>
        <v>41863.359282407408</v>
      </c>
      <c r="T3911" s="11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>(E3912/D3912) * 100</f>
        <v>3.0833333333333335</v>
      </c>
      <c r="P3912" s="15">
        <f>(E3912/L3912)</f>
        <v>61.666666666666664</v>
      </c>
      <c r="Q3912" t="str">
        <f>MID(N3912,1,FIND("/",N3912)-1)</f>
        <v>theater</v>
      </c>
      <c r="R3912" t="str">
        <f>MID(N3912,FIND("/",N3912)+1,LEN(N3912))</f>
        <v>plays</v>
      </c>
      <c r="S3912" s="10">
        <f>(((J3912/60)/60)/24)+DATE(1970,1,1)</f>
        <v>42224.756909722222</v>
      </c>
      <c r="T3912" s="11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>(E3913/D3913) * 100</f>
        <v>37.412500000000001</v>
      </c>
      <c r="P3913" s="15">
        <f>(E3913/L3913)</f>
        <v>83.138888888888886</v>
      </c>
      <c r="Q3913" t="str">
        <f>MID(N3913,1,FIND("/",N3913)-1)</f>
        <v>theater</v>
      </c>
      <c r="R3913" t="str">
        <f>MID(N3913,FIND("/",N3913)+1,LEN(N3913))</f>
        <v>plays</v>
      </c>
      <c r="S3913" s="10">
        <f>(((J3913/60)/60)/24)+DATE(1970,1,1)</f>
        <v>41939.8122337963</v>
      </c>
      <c r="T3913" s="11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>(E3914/D3914) * 100</f>
        <v>6.6666666666666671E-3</v>
      </c>
      <c r="P3914" s="15">
        <f>(E3914/L3914)</f>
        <v>1</v>
      </c>
      <c r="Q3914" t="str">
        <f>MID(N3914,1,FIND("/",N3914)-1)</f>
        <v>theater</v>
      </c>
      <c r="R3914" t="str">
        <f>MID(N3914,FIND("/",N3914)+1,LEN(N3914))</f>
        <v>plays</v>
      </c>
      <c r="S3914" s="10">
        <f>(((J3914/60)/60)/24)+DATE(1970,1,1)</f>
        <v>42059.270023148143</v>
      </c>
      <c r="T3914" s="11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>(E3915/D3915) * 100</f>
        <v>10</v>
      </c>
      <c r="P3915" s="15">
        <f>(E3915/L3915)</f>
        <v>142.85714285714286</v>
      </c>
      <c r="Q3915" t="str">
        <f>MID(N3915,1,FIND("/",N3915)-1)</f>
        <v>theater</v>
      </c>
      <c r="R3915" t="str">
        <f>MID(N3915,FIND("/",N3915)+1,LEN(N3915))</f>
        <v>plays</v>
      </c>
      <c r="S3915" s="10">
        <f>(((J3915/60)/60)/24)+DATE(1970,1,1)</f>
        <v>42308.211215277777</v>
      </c>
      <c r="T3915" s="11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>(E3916/D3916) * 100</f>
        <v>36.36</v>
      </c>
      <c r="P3916" s="15">
        <f>(E3916/L3916)</f>
        <v>33.666666666666664</v>
      </c>
      <c r="Q3916" t="str">
        <f>MID(N3916,1,FIND("/",N3916)-1)</f>
        <v>theater</v>
      </c>
      <c r="R3916" t="str">
        <f>MID(N3916,FIND("/",N3916)+1,LEN(N3916))</f>
        <v>plays</v>
      </c>
      <c r="S3916" s="10">
        <f>(((J3916/60)/60)/24)+DATE(1970,1,1)</f>
        <v>42114.818935185183</v>
      </c>
      <c r="T3916" s="11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>(E3917/D3917) * 100</f>
        <v>0.33333333333333337</v>
      </c>
      <c r="P3917" s="15">
        <f>(E3917/L3917)</f>
        <v>5</v>
      </c>
      <c r="Q3917" t="str">
        <f>MID(N3917,1,FIND("/",N3917)-1)</f>
        <v>theater</v>
      </c>
      <c r="R3917" t="str">
        <f>MID(N3917,FIND("/",N3917)+1,LEN(N3917))</f>
        <v>plays</v>
      </c>
      <c r="S3917" s="10">
        <f>(((J3917/60)/60)/24)+DATE(1970,1,1)</f>
        <v>42492.98505787037</v>
      </c>
      <c r="T3917" s="11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>(E3918/D3918) * 100</f>
        <v>0</v>
      </c>
      <c r="P3918" s="15" t="e">
        <f>(E3918/L3918)</f>
        <v>#DIV/0!</v>
      </c>
      <c r="Q3918" t="str">
        <f>MID(N3918,1,FIND("/",N3918)-1)</f>
        <v>theater</v>
      </c>
      <c r="R3918" t="str">
        <f>MID(N3918,FIND("/",N3918)+1,LEN(N3918))</f>
        <v>plays</v>
      </c>
      <c r="S3918" s="10">
        <f>(((J3918/60)/60)/24)+DATE(1970,1,1)</f>
        <v>42494.471666666665</v>
      </c>
      <c r="T3918" s="11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>(E3919/D3919) * 100</f>
        <v>0.2857142857142857</v>
      </c>
      <c r="P3919" s="15">
        <f>(E3919/L3919)</f>
        <v>10</v>
      </c>
      <c r="Q3919" t="str">
        <f>MID(N3919,1,FIND("/",N3919)-1)</f>
        <v>theater</v>
      </c>
      <c r="R3919" t="str">
        <f>MID(N3919,FIND("/",N3919)+1,LEN(N3919))</f>
        <v>plays</v>
      </c>
      <c r="S3919" s="10">
        <f>(((J3919/60)/60)/24)+DATE(1970,1,1)</f>
        <v>41863.527326388888</v>
      </c>
      <c r="T3919" s="11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>(E3920/D3920) * 100</f>
        <v>0.2</v>
      </c>
      <c r="P3920" s="15">
        <f>(E3920/L3920)</f>
        <v>40</v>
      </c>
      <c r="Q3920" t="str">
        <f>MID(N3920,1,FIND("/",N3920)-1)</f>
        <v>theater</v>
      </c>
      <c r="R3920" t="str">
        <f>MID(N3920,FIND("/",N3920)+1,LEN(N3920))</f>
        <v>plays</v>
      </c>
      <c r="S3920" s="10">
        <f>(((J3920/60)/60)/24)+DATE(1970,1,1)</f>
        <v>41843.664618055554</v>
      </c>
      <c r="T3920" s="11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>(E3921/D3921) * 100</f>
        <v>1.7999999999999998</v>
      </c>
      <c r="P3921" s="15">
        <f>(E3921/L3921)</f>
        <v>30</v>
      </c>
      <c r="Q3921" t="str">
        <f>MID(N3921,1,FIND("/",N3921)-1)</f>
        <v>theater</v>
      </c>
      <c r="R3921" t="str">
        <f>MID(N3921,FIND("/",N3921)+1,LEN(N3921))</f>
        <v>plays</v>
      </c>
      <c r="S3921" s="10">
        <f>(((J3921/60)/60)/24)+DATE(1970,1,1)</f>
        <v>42358.684872685189</v>
      </c>
      <c r="T3921" s="11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>(E3922/D3922) * 100</f>
        <v>5.4</v>
      </c>
      <c r="P3922" s="15">
        <f>(E3922/L3922)</f>
        <v>45</v>
      </c>
      <c r="Q3922" t="str">
        <f>MID(N3922,1,FIND("/",N3922)-1)</f>
        <v>theater</v>
      </c>
      <c r="R3922" t="str">
        <f>MID(N3922,FIND("/",N3922)+1,LEN(N3922))</f>
        <v>plays</v>
      </c>
      <c r="S3922" s="10">
        <f>(((J3922/60)/60)/24)+DATE(1970,1,1)</f>
        <v>42657.38726851852</v>
      </c>
      <c r="T3922" s="11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>(E3923/D3923) * 100</f>
        <v>0</v>
      </c>
      <c r="P3923" s="15" t="e">
        <f>(E3923/L3923)</f>
        <v>#DIV/0!</v>
      </c>
      <c r="Q3923" t="str">
        <f>MID(N3923,1,FIND("/",N3923)-1)</f>
        <v>theater</v>
      </c>
      <c r="R3923" t="str">
        <f>MID(N3923,FIND("/",N3923)+1,LEN(N3923))</f>
        <v>plays</v>
      </c>
      <c r="S3923" s="10">
        <f>(((J3923/60)/60)/24)+DATE(1970,1,1)</f>
        <v>41926.542303240742</v>
      </c>
      <c r="T3923" s="11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>(E3924/D3924) * 100</f>
        <v>8.1333333333333329</v>
      </c>
      <c r="P3924" s="15">
        <f>(E3924/L3924)</f>
        <v>10.166666666666666</v>
      </c>
      <c r="Q3924" t="str">
        <f>MID(N3924,1,FIND("/",N3924)-1)</f>
        <v>theater</v>
      </c>
      <c r="R3924" t="str">
        <f>MID(N3924,FIND("/",N3924)+1,LEN(N3924))</f>
        <v>plays</v>
      </c>
      <c r="S3924" s="10">
        <f>(((J3924/60)/60)/24)+DATE(1970,1,1)</f>
        <v>42020.768634259264</v>
      </c>
      <c r="T3924" s="11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>(E3925/D3925) * 100</f>
        <v>12.034782608695652</v>
      </c>
      <c r="P3925" s="15">
        <f>(E3925/L3925)</f>
        <v>81.411764705882348</v>
      </c>
      <c r="Q3925" t="str">
        <f>MID(N3925,1,FIND("/",N3925)-1)</f>
        <v>theater</v>
      </c>
      <c r="R3925" t="str">
        <f>MID(N3925,FIND("/",N3925)+1,LEN(N3925))</f>
        <v>plays</v>
      </c>
      <c r="S3925" s="10">
        <f>(((J3925/60)/60)/24)+DATE(1970,1,1)</f>
        <v>42075.979988425926</v>
      </c>
      <c r="T3925" s="11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>(E3926/D3926) * 100</f>
        <v>15.266666666666667</v>
      </c>
      <c r="P3926" s="15">
        <f>(E3926/L3926)</f>
        <v>57.25</v>
      </c>
      <c r="Q3926" t="str">
        <f>MID(N3926,1,FIND("/",N3926)-1)</f>
        <v>theater</v>
      </c>
      <c r="R3926" t="str">
        <f>MID(N3926,FIND("/",N3926)+1,LEN(N3926))</f>
        <v>plays</v>
      </c>
      <c r="S3926" s="10">
        <f>(((J3926/60)/60)/24)+DATE(1970,1,1)</f>
        <v>41786.959745370368</v>
      </c>
      <c r="T3926" s="11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>(E3927/D3927) * 100</f>
        <v>10</v>
      </c>
      <c r="P3927" s="15">
        <f>(E3927/L3927)</f>
        <v>5</v>
      </c>
      <c r="Q3927" t="str">
        <f>MID(N3927,1,FIND("/",N3927)-1)</f>
        <v>theater</v>
      </c>
      <c r="R3927" t="str">
        <f>MID(N3927,FIND("/",N3927)+1,LEN(N3927))</f>
        <v>plays</v>
      </c>
      <c r="S3927" s="10">
        <f>(((J3927/60)/60)/24)+DATE(1970,1,1)</f>
        <v>41820.870821759258</v>
      </c>
      <c r="T3927" s="11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>(E3928/D3928) * 100</f>
        <v>0.3</v>
      </c>
      <c r="P3928" s="15">
        <f>(E3928/L3928)</f>
        <v>15</v>
      </c>
      <c r="Q3928" t="str">
        <f>MID(N3928,1,FIND("/",N3928)-1)</f>
        <v>theater</v>
      </c>
      <c r="R3928" t="str">
        <f>MID(N3928,FIND("/",N3928)+1,LEN(N3928))</f>
        <v>plays</v>
      </c>
      <c r="S3928" s="10">
        <f>(((J3928/60)/60)/24)+DATE(1970,1,1)</f>
        <v>41970.085046296299</v>
      </c>
      <c r="T3928" s="11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>(E3929/D3929) * 100</f>
        <v>1</v>
      </c>
      <c r="P3929" s="15">
        <f>(E3929/L3929)</f>
        <v>12.5</v>
      </c>
      <c r="Q3929" t="str">
        <f>MID(N3929,1,FIND("/",N3929)-1)</f>
        <v>theater</v>
      </c>
      <c r="R3929" t="str">
        <f>MID(N3929,FIND("/",N3929)+1,LEN(N3929))</f>
        <v>plays</v>
      </c>
      <c r="S3929" s="10">
        <f>(((J3929/60)/60)/24)+DATE(1970,1,1)</f>
        <v>41830.267407407409</v>
      </c>
      <c r="T3929" s="11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>(E3930/D3930) * 100</f>
        <v>13.020000000000001</v>
      </c>
      <c r="P3930" s="15">
        <f>(E3930/L3930)</f>
        <v>93</v>
      </c>
      <c r="Q3930" t="str">
        <f>MID(N3930,1,FIND("/",N3930)-1)</f>
        <v>theater</v>
      </c>
      <c r="R3930" t="str">
        <f>MID(N3930,FIND("/",N3930)+1,LEN(N3930))</f>
        <v>plays</v>
      </c>
      <c r="S3930" s="10">
        <f>(((J3930/60)/60)/24)+DATE(1970,1,1)</f>
        <v>42265.683182870373</v>
      </c>
      <c r="T3930" s="11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>(E3931/D3931) * 100</f>
        <v>2.2650000000000001</v>
      </c>
      <c r="P3931" s="15">
        <f>(E3931/L3931)</f>
        <v>32.357142857142854</v>
      </c>
      <c r="Q3931" t="str">
        <f>MID(N3931,1,FIND("/",N3931)-1)</f>
        <v>theater</v>
      </c>
      <c r="R3931" t="str">
        <f>MID(N3931,FIND("/",N3931)+1,LEN(N3931))</f>
        <v>plays</v>
      </c>
      <c r="S3931" s="10">
        <f>(((J3931/60)/60)/24)+DATE(1970,1,1)</f>
        <v>42601.827141203699</v>
      </c>
      <c r="T3931" s="11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>(E3932/D3932) * 100</f>
        <v>0</v>
      </c>
      <c r="P3932" s="15" t="e">
        <f>(E3932/L3932)</f>
        <v>#DIV/0!</v>
      </c>
      <c r="Q3932" t="str">
        <f>MID(N3932,1,FIND("/",N3932)-1)</f>
        <v>theater</v>
      </c>
      <c r="R3932" t="str">
        <f>MID(N3932,FIND("/",N3932)+1,LEN(N3932))</f>
        <v>plays</v>
      </c>
      <c r="S3932" s="10">
        <f>(((J3932/60)/60)/24)+DATE(1970,1,1)</f>
        <v>42433.338749999995</v>
      </c>
      <c r="T3932" s="11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>(E3933/D3933) * 100</f>
        <v>0</v>
      </c>
      <c r="P3933" s="15" t="e">
        <f>(E3933/L3933)</f>
        <v>#DIV/0!</v>
      </c>
      <c r="Q3933" t="str">
        <f>MID(N3933,1,FIND("/",N3933)-1)</f>
        <v>theater</v>
      </c>
      <c r="R3933" t="str">
        <f>MID(N3933,FIND("/",N3933)+1,LEN(N3933))</f>
        <v>plays</v>
      </c>
      <c r="S3933" s="10">
        <f>(((J3933/60)/60)/24)+DATE(1970,1,1)</f>
        <v>42228.151701388888</v>
      </c>
      <c r="T3933" s="11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>(E3934/D3934) * 100</f>
        <v>8.3333333333333332E-3</v>
      </c>
      <c r="P3934" s="15">
        <f>(E3934/L3934)</f>
        <v>1</v>
      </c>
      <c r="Q3934" t="str">
        <f>MID(N3934,1,FIND("/",N3934)-1)</f>
        <v>theater</v>
      </c>
      <c r="R3934" t="str">
        <f>MID(N3934,FIND("/",N3934)+1,LEN(N3934))</f>
        <v>plays</v>
      </c>
      <c r="S3934" s="10">
        <f>(((J3934/60)/60)/24)+DATE(1970,1,1)</f>
        <v>42415.168564814812</v>
      </c>
      <c r="T3934" s="11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>(E3935/D3935) * 100</f>
        <v>15.742857142857142</v>
      </c>
      <c r="P3935" s="15">
        <f>(E3935/L3935)</f>
        <v>91.833333333333329</v>
      </c>
      <c r="Q3935" t="str">
        <f>MID(N3935,1,FIND("/",N3935)-1)</f>
        <v>theater</v>
      </c>
      <c r="R3935" t="str">
        <f>MID(N3935,FIND("/",N3935)+1,LEN(N3935))</f>
        <v>plays</v>
      </c>
      <c r="S3935" s="10">
        <f>(((J3935/60)/60)/24)+DATE(1970,1,1)</f>
        <v>42538.968310185184</v>
      </c>
      <c r="T3935" s="11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>(E3936/D3936) * 100</f>
        <v>11</v>
      </c>
      <c r="P3936" s="15">
        <f>(E3936/L3936)</f>
        <v>45.833333333333336</v>
      </c>
      <c r="Q3936" t="str">
        <f>MID(N3936,1,FIND("/",N3936)-1)</f>
        <v>theater</v>
      </c>
      <c r="R3936" t="str">
        <f>MID(N3936,FIND("/",N3936)+1,LEN(N3936))</f>
        <v>plays</v>
      </c>
      <c r="S3936" s="10">
        <f>(((J3936/60)/60)/24)+DATE(1970,1,1)</f>
        <v>42233.671747685185</v>
      </c>
      <c r="T3936" s="11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>(E3937/D3937) * 100</f>
        <v>43.833333333333336</v>
      </c>
      <c r="P3937" s="15">
        <f>(E3937/L3937)</f>
        <v>57.173913043478258</v>
      </c>
      <c r="Q3937" t="str">
        <f>MID(N3937,1,FIND("/",N3937)-1)</f>
        <v>theater</v>
      </c>
      <c r="R3937" t="str">
        <f>MID(N3937,FIND("/",N3937)+1,LEN(N3937))</f>
        <v>plays</v>
      </c>
      <c r="S3937" s="10">
        <f>(((J3937/60)/60)/24)+DATE(1970,1,1)</f>
        <v>42221.656782407401</v>
      </c>
      <c r="T3937" s="11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>(E3938/D3938) * 100</f>
        <v>0</v>
      </c>
      <c r="P3938" s="15" t="e">
        <f>(E3938/L3938)</f>
        <v>#DIV/0!</v>
      </c>
      <c r="Q3938" t="str">
        <f>MID(N3938,1,FIND("/",N3938)-1)</f>
        <v>theater</v>
      </c>
      <c r="R3938" t="str">
        <f>MID(N3938,FIND("/",N3938)+1,LEN(N3938))</f>
        <v>plays</v>
      </c>
      <c r="S3938" s="10">
        <f>(((J3938/60)/60)/24)+DATE(1970,1,1)</f>
        <v>42675.262962962966</v>
      </c>
      <c r="T3938" s="11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>(E3939/D3939) * 100</f>
        <v>86.135181975736558</v>
      </c>
      <c r="P3939" s="15">
        <f>(E3939/L3939)</f>
        <v>248.5</v>
      </c>
      <c r="Q3939" t="str">
        <f>MID(N3939,1,FIND("/",N3939)-1)</f>
        <v>theater</v>
      </c>
      <c r="R3939" t="str">
        <f>MID(N3939,FIND("/",N3939)+1,LEN(N3939))</f>
        <v>plays</v>
      </c>
      <c r="S3939" s="10">
        <f>(((J3939/60)/60)/24)+DATE(1970,1,1)</f>
        <v>42534.631481481483</v>
      </c>
      <c r="T3939" s="11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>(E3940/D3940) * 100</f>
        <v>12.196620583717358</v>
      </c>
      <c r="P3940" s="15">
        <f>(E3940/L3940)</f>
        <v>79.400000000000006</v>
      </c>
      <c r="Q3940" t="str">
        <f>MID(N3940,1,FIND("/",N3940)-1)</f>
        <v>theater</v>
      </c>
      <c r="R3940" t="str">
        <f>MID(N3940,FIND("/",N3940)+1,LEN(N3940))</f>
        <v>plays</v>
      </c>
      <c r="S3940" s="10">
        <f>(((J3940/60)/60)/24)+DATE(1970,1,1)</f>
        <v>42151.905717592599</v>
      </c>
      <c r="T3940" s="11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>(E3941/D3941) * 100</f>
        <v>0.1</v>
      </c>
      <c r="P3941" s="15">
        <f>(E3941/L3941)</f>
        <v>5</v>
      </c>
      <c r="Q3941" t="str">
        <f>MID(N3941,1,FIND("/",N3941)-1)</f>
        <v>theater</v>
      </c>
      <c r="R3941" t="str">
        <f>MID(N3941,FIND("/",N3941)+1,LEN(N3941))</f>
        <v>plays</v>
      </c>
      <c r="S3941" s="10">
        <f>(((J3941/60)/60)/24)+DATE(1970,1,1)</f>
        <v>41915.400219907409</v>
      </c>
      <c r="T3941" s="11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>(E3942/D3942) * 100</f>
        <v>0.22</v>
      </c>
      <c r="P3942" s="15">
        <f>(E3942/L3942)</f>
        <v>5.5</v>
      </c>
      <c r="Q3942" t="str">
        <f>MID(N3942,1,FIND("/",N3942)-1)</f>
        <v>theater</v>
      </c>
      <c r="R3942" t="str">
        <f>MID(N3942,FIND("/",N3942)+1,LEN(N3942))</f>
        <v>plays</v>
      </c>
      <c r="S3942" s="10">
        <f>(((J3942/60)/60)/24)+DATE(1970,1,1)</f>
        <v>41961.492488425924</v>
      </c>
      <c r="T3942" s="11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>(E3943/D3943) * 100</f>
        <v>0.90909090909090906</v>
      </c>
      <c r="P3943" s="15">
        <f>(E3943/L3943)</f>
        <v>25</v>
      </c>
      <c r="Q3943" t="str">
        <f>MID(N3943,1,FIND("/",N3943)-1)</f>
        <v>theater</v>
      </c>
      <c r="R3943" t="str">
        <f>MID(N3943,FIND("/",N3943)+1,LEN(N3943))</f>
        <v>plays</v>
      </c>
      <c r="S3943" s="10">
        <f>(((J3943/60)/60)/24)+DATE(1970,1,1)</f>
        <v>41940.587233796294</v>
      </c>
      <c r="T3943" s="11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>(E3944/D3944) * 100</f>
        <v>0</v>
      </c>
      <c r="P3944" s="15" t="e">
        <f>(E3944/L3944)</f>
        <v>#DIV/0!</v>
      </c>
      <c r="Q3944" t="str">
        <f>MID(N3944,1,FIND("/",N3944)-1)</f>
        <v>theater</v>
      </c>
      <c r="R3944" t="str">
        <f>MID(N3944,FIND("/",N3944)+1,LEN(N3944))</f>
        <v>plays</v>
      </c>
      <c r="S3944" s="10">
        <f>(((J3944/60)/60)/24)+DATE(1970,1,1)</f>
        <v>42111.904097222221</v>
      </c>
      <c r="T3944" s="11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>(E3945/D3945) * 100</f>
        <v>35.64</v>
      </c>
      <c r="P3945" s="15">
        <f>(E3945/L3945)</f>
        <v>137.07692307692307</v>
      </c>
      <c r="Q3945" t="str">
        <f>MID(N3945,1,FIND("/",N3945)-1)</f>
        <v>theater</v>
      </c>
      <c r="R3945" t="str">
        <f>MID(N3945,FIND("/",N3945)+1,LEN(N3945))</f>
        <v>plays</v>
      </c>
      <c r="S3945" s="10">
        <f>(((J3945/60)/60)/24)+DATE(1970,1,1)</f>
        <v>42279.778564814813</v>
      </c>
      <c r="T3945" s="11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>(E3946/D3946) * 100</f>
        <v>0</v>
      </c>
      <c r="P3946" s="15" t="e">
        <f>(E3946/L3946)</f>
        <v>#DIV/0!</v>
      </c>
      <c r="Q3946" t="str">
        <f>MID(N3946,1,FIND("/",N3946)-1)</f>
        <v>theater</v>
      </c>
      <c r="R3946" t="str">
        <f>MID(N3946,FIND("/",N3946)+1,LEN(N3946))</f>
        <v>plays</v>
      </c>
      <c r="S3946" s="10">
        <f>(((J3946/60)/60)/24)+DATE(1970,1,1)</f>
        <v>42213.662905092591</v>
      </c>
      <c r="T3946" s="11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>(E3947/D3947) * 100</f>
        <v>0.25</v>
      </c>
      <c r="P3947" s="15">
        <f>(E3947/L3947)</f>
        <v>5</v>
      </c>
      <c r="Q3947" t="str">
        <f>MID(N3947,1,FIND("/",N3947)-1)</f>
        <v>theater</v>
      </c>
      <c r="R3947" t="str">
        <f>MID(N3947,FIND("/",N3947)+1,LEN(N3947))</f>
        <v>plays</v>
      </c>
      <c r="S3947" s="10">
        <f>(((J3947/60)/60)/24)+DATE(1970,1,1)</f>
        <v>42109.801712962959</v>
      </c>
      <c r="T3947" s="11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>(E3948/D3948) * 100</f>
        <v>3.25</v>
      </c>
      <c r="P3948" s="15">
        <f>(E3948/L3948)</f>
        <v>39</v>
      </c>
      <c r="Q3948" t="str">
        <f>MID(N3948,1,FIND("/",N3948)-1)</f>
        <v>theater</v>
      </c>
      <c r="R3948" t="str">
        <f>MID(N3948,FIND("/",N3948)+1,LEN(N3948))</f>
        <v>plays</v>
      </c>
      <c r="S3948" s="10">
        <f>(((J3948/60)/60)/24)+DATE(1970,1,1)</f>
        <v>42031.833587962959</v>
      </c>
      <c r="T3948" s="11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>(E3949/D3949) * 100</f>
        <v>3.3666666666666663</v>
      </c>
      <c r="P3949" s="15">
        <f>(E3949/L3949)</f>
        <v>50.5</v>
      </c>
      <c r="Q3949" t="str">
        <f>MID(N3949,1,FIND("/",N3949)-1)</f>
        <v>theater</v>
      </c>
      <c r="R3949" t="str">
        <f>MID(N3949,FIND("/",N3949)+1,LEN(N3949))</f>
        <v>plays</v>
      </c>
      <c r="S3949" s="10">
        <f>(((J3949/60)/60)/24)+DATE(1970,1,1)</f>
        <v>42615.142870370371</v>
      </c>
      <c r="T3949" s="11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>(E3950/D3950) * 100</f>
        <v>0</v>
      </c>
      <c r="P3950" s="15" t="e">
        <f>(E3950/L3950)</f>
        <v>#DIV/0!</v>
      </c>
      <c r="Q3950" t="str">
        <f>MID(N3950,1,FIND("/",N3950)-1)</f>
        <v>theater</v>
      </c>
      <c r="R3950" t="str">
        <f>MID(N3950,FIND("/",N3950)+1,LEN(N3950))</f>
        <v>plays</v>
      </c>
      <c r="S3950" s="10">
        <f>(((J3950/60)/60)/24)+DATE(1970,1,1)</f>
        <v>41829.325497685182</v>
      </c>
      <c r="T3950" s="11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>(E3951/D3951) * 100</f>
        <v>15.770000000000001</v>
      </c>
      <c r="P3951" s="15">
        <f>(E3951/L3951)</f>
        <v>49.28125</v>
      </c>
      <c r="Q3951" t="str">
        <f>MID(N3951,1,FIND("/",N3951)-1)</f>
        <v>theater</v>
      </c>
      <c r="R3951" t="str">
        <f>MID(N3951,FIND("/",N3951)+1,LEN(N3951))</f>
        <v>plays</v>
      </c>
      <c r="S3951" s="10">
        <f>(((J3951/60)/60)/24)+DATE(1970,1,1)</f>
        <v>42016.120613425926</v>
      </c>
      <c r="T3951" s="11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>(E3952/D3952) * 100</f>
        <v>0.625</v>
      </c>
      <c r="P3952" s="15">
        <f>(E3952/L3952)</f>
        <v>25</v>
      </c>
      <c r="Q3952" t="str">
        <f>MID(N3952,1,FIND("/",N3952)-1)</f>
        <v>theater</v>
      </c>
      <c r="R3952" t="str">
        <f>MID(N3952,FIND("/",N3952)+1,LEN(N3952))</f>
        <v>plays</v>
      </c>
      <c r="S3952" s="10">
        <f>(((J3952/60)/60)/24)+DATE(1970,1,1)</f>
        <v>42439.702314814815</v>
      </c>
      <c r="T3952" s="11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>(E3953/D3953) * 100</f>
        <v>5.0000000000000001E-4</v>
      </c>
      <c r="P3953" s="15">
        <f>(E3953/L3953)</f>
        <v>1</v>
      </c>
      <c r="Q3953" t="str">
        <f>MID(N3953,1,FIND("/",N3953)-1)</f>
        <v>theater</v>
      </c>
      <c r="R3953" t="str">
        <f>MID(N3953,FIND("/",N3953)+1,LEN(N3953))</f>
        <v>plays</v>
      </c>
      <c r="S3953" s="10">
        <f>(((J3953/60)/60)/24)+DATE(1970,1,1)</f>
        <v>42433.825717592597</v>
      </c>
      <c r="T3953" s="11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>(E3954/D3954) * 100</f>
        <v>9.6153846153846159E-2</v>
      </c>
      <c r="P3954" s="15">
        <f>(E3954/L3954)</f>
        <v>25</v>
      </c>
      <c r="Q3954" t="str">
        <f>MID(N3954,1,FIND("/",N3954)-1)</f>
        <v>theater</v>
      </c>
      <c r="R3954" t="str">
        <f>MID(N3954,FIND("/",N3954)+1,LEN(N3954))</f>
        <v>plays</v>
      </c>
      <c r="S3954" s="10">
        <f>(((J3954/60)/60)/24)+DATE(1970,1,1)</f>
        <v>42243.790393518517</v>
      </c>
      <c r="T3954" s="11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>(E3955/D3955) * 100</f>
        <v>0</v>
      </c>
      <c r="P3955" s="15" t="e">
        <f>(E3955/L3955)</f>
        <v>#DIV/0!</v>
      </c>
      <c r="Q3955" t="str">
        <f>MID(N3955,1,FIND("/",N3955)-1)</f>
        <v>theater</v>
      </c>
      <c r="R3955" t="str">
        <f>MID(N3955,FIND("/",N3955)+1,LEN(N3955))</f>
        <v>plays</v>
      </c>
      <c r="S3955" s="10">
        <f>(((J3955/60)/60)/24)+DATE(1970,1,1)</f>
        <v>42550.048449074078</v>
      </c>
      <c r="T3955" s="11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>(E3956/D3956) * 100</f>
        <v>0</v>
      </c>
      <c r="P3956" s="15" t="e">
        <f>(E3956/L3956)</f>
        <v>#DIV/0!</v>
      </c>
      <c r="Q3956" t="str">
        <f>MID(N3956,1,FIND("/",N3956)-1)</f>
        <v>theater</v>
      </c>
      <c r="R3956" t="str">
        <f>MID(N3956,FIND("/",N3956)+1,LEN(N3956))</f>
        <v>plays</v>
      </c>
      <c r="S3956" s="10">
        <f>(((J3956/60)/60)/24)+DATE(1970,1,1)</f>
        <v>41774.651203703703</v>
      </c>
      <c r="T3956" s="11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>(E3957/D3957) * 100</f>
        <v>24.285714285714285</v>
      </c>
      <c r="P3957" s="15">
        <f>(E3957/L3957)</f>
        <v>53.125</v>
      </c>
      <c r="Q3957" t="str">
        <f>MID(N3957,1,FIND("/",N3957)-1)</f>
        <v>theater</v>
      </c>
      <c r="R3957" t="str">
        <f>MID(N3957,FIND("/",N3957)+1,LEN(N3957))</f>
        <v>plays</v>
      </c>
      <c r="S3957" s="10">
        <f>(((J3957/60)/60)/24)+DATE(1970,1,1)</f>
        <v>42306.848854166667</v>
      </c>
      <c r="T3957" s="11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>(E3958/D3958) * 100</f>
        <v>0</v>
      </c>
      <c r="P3958" s="15" t="e">
        <f>(E3958/L3958)</f>
        <v>#DIV/0!</v>
      </c>
      <c r="Q3958" t="str">
        <f>MID(N3958,1,FIND("/",N3958)-1)</f>
        <v>theater</v>
      </c>
      <c r="R3958" t="str">
        <f>MID(N3958,FIND("/",N3958)+1,LEN(N3958))</f>
        <v>plays</v>
      </c>
      <c r="S3958" s="10">
        <f>(((J3958/60)/60)/24)+DATE(1970,1,1)</f>
        <v>42457.932025462964</v>
      </c>
      <c r="T3958" s="11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>(E3959/D3959) * 100</f>
        <v>2.5000000000000001E-2</v>
      </c>
      <c r="P3959" s="15">
        <f>(E3959/L3959)</f>
        <v>7</v>
      </c>
      <c r="Q3959" t="str">
        <f>MID(N3959,1,FIND("/",N3959)-1)</f>
        <v>theater</v>
      </c>
      <c r="R3959" t="str">
        <f>MID(N3959,FIND("/",N3959)+1,LEN(N3959))</f>
        <v>plays</v>
      </c>
      <c r="S3959" s="10">
        <f>(((J3959/60)/60)/24)+DATE(1970,1,1)</f>
        <v>42513.976319444439</v>
      </c>
      <c r="T3959" s="11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>(E3960/D3960) * 100</f>
        <v>32.049999999999997</v>
      </c>
      <c r="P3960" s="15">
        <f>(E3960/L3960)</f>
        <v>40.0625</v>
      </c>
      <c r="Q3960" t="str">
        <f>MID(N3960,1,FIND("/",N3960)-1)</f>
        <v>theater</v>
      </c>
      <c r="R3960" t="str">
        <f>MID(N3960,FIND("/",N3960)+1,LEN(N3960))</f>
        <v>plays</v>
      </c>
      <c r="S3960" s="10">
        <f>(((J3960/60)/60)/24)+DATE(1970,1,1)</f>
        <v>41816.950370370374</v>
      </c>
      <c r="T3960" s="11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>(E3961/D3961) * 100</f>
        <v>24.333333333333336</v>
      </c>
      <c r="P3961" s="15">
        <f>(E3961/L3961)</f>
        <v>24.333333333333332</v>
      </c>
      <c r="Q3961" t="str">
        <f>MID(N3961,1,FIND("/",N3961)-1)</f>
        <v>theater</v>
      </c>
      <c r="R3961" t="str">
        <f>MID(N3961,FIND("/",N3961)+1,LEN(N3961))</f>
        <v>plays</v>
      </c>
      <c r="S3961" s="10">
        <f>(((J3961/60)/60)/24)+DATE(1970,1,1)</f>
        <v>41880.788842592592</v>
      </c>
      <c r="T3961" s="11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>(E3962/D3962) * 100</f>
        <v>1.5</v>
      </c>
      <c r="P3962" s="15">
        <f>(E3962/L3962)</f>
        <v>11.25</v>
      </c>
      <c r="Q3962" t="str">
        <f>MID(N3962,1,FIND("/",N3962)-1)</f>
        <v>theater</v>
      </c>
      <c r="R3962" t="str">
        <f>MID(N3962,FIND("/",N3962)+1,LEN(N3962))</f>
        <v>plays</v>
      </c>
      <c r="S3962" s="10">
        <f>(((J3962/60)/60)/24)+DATE(1970,1,1)</f>
        <v>42342.845555555556</v>
      </c>
      <c r="T3962" s="11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>(E3963/D3963) * 100</f>
        <v>0.42</v>
      </c>
      <c r="P3963" s="15">
        <f>(E3963/L3963)</f>
        <v>10.5</v>
      </c>
      <c r="Q3963" t="str">
        <f>MID(N3963,1,FIND("/",N3963)-1)</f>
        <v>theater</v>
      </c>
      <c r="R3963" t="str">
        <f>MID(N3963,FIND("/",N3963)+1,LEN(N3963))</f>
        <v>plays</v>
      </c>
      <c r="S3963" s="10">
        <f>(((J3963/60)/60)/24)+DATE(1970,1,1)</f>
        <v>41745.891319444447</v>
      </c>
      <c r="T3963" s="11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>(E3964/D3964) * 100</f>
        <v>3.214285714285714</v>
      </c>
      <c r="P3964" s="15">
        <f>(E3964/L3964)</f>
        <v>15</v>
      </c>
      <c r="Q3964" t="str">
        <f>MID(N3964,1,FIND("/",N3964)-1)</f>
        <v>theater</v>
      </c>
      <c r="R3964" t="str">
        <f>MID(N3964,FIND("/",N3964)+1,LEN(N3964))</f>
        <v>plays</v>
      </c>
      <c r="S3964" s="10">
        <f>(((J3964/60)/60)/24)+DATE(1970,1,1)</f>
        <v>42311.621458333335</v>
      </c>
      <c r="T3964" s="11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>(E3965/D3965) * 100</f>
        <v>0</v>
      </c>
      <c r="P3965" s="15" t="e">
        <f>(E3965/L3965)</f>
        <v>#DIV/0!</v>
      </c>
      <c r="Q3965" t="str">
        <f>MID(N3965,1,FIND("/",N3965)-1)</f>
        <v>theater</v>
      </c>
      <c r="R3965" t="str">
        <f>MID(N3965,FIND("/",N3965)+1,LEN(N3965))</f>
        <v>plays</v>
      </c>
      <c r="S3965" s="10">
        <f>(((J3965/60)/60)/24)+DATE(1970,1,1)</f>
        <v>42296.154131944444</v>
      </c>
      <c r="T3965" s="11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>(E3966/D3966) * 100</f>
        <v>6.3</v>
      </c>
      <c r="P3966" s="15">
        <f>(E3966/L3966)</f>
        <v>42</v>
      </c>
      <c r="Q3966" t="str">
        <f>MID(N3966,1,FIND("/",N3966)-1)</f>
        <v>theater</v>
      </c>
      <c r="R3966" t="str">
        <f>MID(N3966,FIND("/",N3966)+1,LEN(N3966))</f>
        <v>plays</v>
      </c>
      <c r="S3966" s="10">
        <f>(((J3966/60)/60)/24)+DATE(1970,1,1)</f>
        <v>42053.722060185188</v>
      </c>
      <c r="T3966" s="11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>(E3967/D3967) * 100</f>
        <v>14.249999999999998</v>
      </c>
      <c r="P3967" s="15">
        <f>(E3967/L3967)</f>
        <v>71.25</v>
      </c>
      <c r="Q3967" t="str">
        <f>MID(N3967,1,FIND("/",N3967)-1)</f>
        <v>theater</v>
      </c>
      <c r="R3967" t="str">
        <f>MID(N3967,FIND("/",N3967)+1,LEN(N3967))</f>
        <v>plays</v>
      </c>
      <c r="S3967" s="10">
        <f>(((J3967/60)/60)/24)+DATE(1970,1,1)</f>
        <v>42414.235879629632</v>
      </c>
      <c r="T3967" s="11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>(E3968/D3968) * 100</f>
        <v>0.6</v>
      </c>
      <c r="P3968" s="15">
        <f>(E3968/L3968)</f>
        <v>22.5</v>
      </c>
      <c r="Q3968" t="str">
        <f>MID(N3968,1,FIND("/",N3968)-1)</f>
        <v>theater</v>
      </c>
      <c r="R3968" t="str">
        <f>MID(N3968,FIND("/",N3968)+1,LEN(N3968))</f>
        <v>plays</v>
      </c>
      <c r="S3968" s="10">
        <f>(((J3968/60)/60)/24)+DATE(1970,1,1)</f>
        <v>41801.711550925924</v>
      </c>
      <c r="T3968" s="11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>(E3969/D3969) * 100</f>
        <v>24.117647058823529</v>
      </c>
      <c r="P3969" s="15">
        <f>(E3969/L3969)</f>
        <v>41</v>
      </c>
      <c r="Q3969" t="str">
        <f>MID(N3969,1,FIND("/",N3969)-1)</f>
        <v>theater</v>
      </c>
      <c r="R3969" t="str">
        <f>MID(N3969,FIND("/",N3969)+1,LEN(N3969))</f>
        <v>plays</v>
      </c>
      <c r="S3969" s="10">
        <f>(((J3969/60)/60)/24)+DATE(1970,1,1)</f>
        <v>42770.290590277778</v>
      </c>
      <c r="T3969" s="11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>(E3970/D3970) * 100</f>
        <v>10.54</v>
      </c>
      <c r="P3970" s="15">
        <f>(E3970/L3970)</f>
        <v>47.909090909090907</v>
      </c>
      <c r="Q3970" t="str">
        <f>MID(N3970,1,FIND("/",N3970)-1)</f>
        <v>theater</v>
      </c>
      <c r="R3970" t="str">
        <f>MID(N3970,FIND("/",N3970)+1,LEN(N3970))</f>
        <v>plays</v>
      </c>
      <c r="S3970" s="10">
        <f>(((J3970/60)/60)/24)+DATE(1970,1,1)</f>
        <v>42452.815659722226</v>
      </c>
      <c r="T3970" s="11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>(E3971/D3971) * 100</f>
        <v>7.4690265486725664</v>
      </c>
      <c r="P3971" s="15">
        <f>(E3971/L3971)</f>
        <v>35.166666666666664</v>
      </c>
      <c r="Q3971" t="str">
        <f>MID(N3971,1,FIND("/",N3971)-1)</f>
        <v>theater</v>
      </c>
      <c r="R3971" t="str">
        <f>MID(N3971,FIND("/",N3971)+1,LEN(N3971))</f>
        <v>plays</v>
      </c>
      <c r="S3971" s="10">
        <f>(((J3971/60)/60)/24)+DATE(1970,1,1)</f>
        <v>42601.854699074072</v>
      </c>
      <c r="T3971" s="11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>(E3972/D3972) * 100</f>
        <v>7.3333333333333334E-2</v>
      </c>
      <c r="P3972" s="15">
        <f>(E3972/L3972)</f>
        <v>5.5</v>
      </c>
      <c r="Q3972" t="str">
        <f>MID(N3972,1,FIND("/",N3972)-1)</f>
        <v>theater</v>
      </c>
      <c r="R3972" t="str">
        <f>MID(N3972,FIND("/",N3972)+1,LEN(N3972))</f>
        <v>plays</v>
      </c>
      <c r="S3972" s="10">
        <f>(((J3972/60)/60)/24)+DATE(1970,1,1)</f>
        <v>42447.863553240735</v>
      </c>
      <c r="T3972" s="11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>(E3973/D3973) * 100</f>
        <v>0.97142857142857131</v>
      </c>
      <c r="P3973" s="15">
        <f>(E3973/L3973)</f>
        <v>22.666666666666668</v>
      </c>
      <c r="Q3973" t="str">
        <f>MID(N3973,1,FIND("/",N3973)-1)</f>
        <v>theater</v>
      </c>
      <c r="R3973" t="str">
        <f>MID(N3973,FIND("/",N3973)+1,LEN(N3973))</f>
        <v>plays</v>
      </c>
      <c r="S3973" s="10">
        <f>(((J3973/60)/60)/24)+DATE(1970,1,1)</f>
        <v>41811.536180555559</v>
      </c>
      <c r="T3973" s="11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>(E3974/D3974) * 100</f>
        <v>21.099999999999998</v>
      </c>
      <c r="P3974" s="15">
        <f>(E3974/L3974)</f>
        <v>26.375</v>
      </c>
      <c r="Q3974" t="str">
        <f>MID(N3974,1,FIND("/",N3974)-1)</f>
        <v>theater</v>
      </c>
      <c r="R3974" t="str">
        <f>MID(N3974,FIND("/",N3974)+1,LEN(N3974))</f>
        <v>plays</v>
      </c>
      <c r="S3974" s="10">
        <f>(((J3974/60)/60)/24)+DATE(1970,1,1)</f>
        <v>41981.067523148144</v>
      </c>
      <c r="T3974" s="11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>(E3975/D3975) * 100</f>
        <v>78.100000000000009</v>
      </c>
      <c r="P3975" s="15">
        <f>(E3975/L3975)</f>
        <v>105.54054054054055</v>
      </c>
      <c r="Q3975" t="str">
        <f>MID(N3975,1,FIND("/",N3975)-1)</f>
        <v>theater</v>
      </c>
      <c r="R3975" t="str">
        <f>MID(N3975,FIND("/",N3975)+1,LEN(N3975))</f>
        <v>plays</v>
      </c>
      <c r="S3975" s="10">
        <f>(((J3975/60)/60)/24)+DATE(1970,1,1)</f>
        <v>42469.68414351852</v>
      </c>
      <c r="T3975" s="11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>(E3976/D3976) * 100</f>
        <v>32</v>
      </c>
      <c r="P3976" s="15">
        <f>(E3976/L3976)</f>
        <v>29.09090909090909</v>
      </c>
      <c r="Q3976" t="str">
        <f>MID(N3976,1,FIND("/",N3976)-1)</f>
        <v>theater</v>
      </c>
      <c r="R3976" t="str">
        <f>MID(N3976,FIND("/",N3976)+1,LEN(N3976))</f>
        <v>plays</v>
      </c>
      <c r="S3976" s="10">
        <f>(((J3976/60)/60)/24)+DATE(1970,1,1)</f>
        <v>42493.546851851846</v>
      </c>
      <c r="T3976" s="11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>(E3977/D3977) * 100</f>
        <v>0</v>
      </c>
      <c r="P3977" s="15" t="e">
        <f>(E3977/L3977)</f>
        <v>#DIV/0!</v>
      </c>
      <c r="Q3977" t="str">
        <f>MID(N3977,1,FIND("/",N3977)-1)</f>
        <v>theater</v>
      </c>
      <c r="R3977" t="str">
        <f>MID(N3977,FIND("/",N3977)+1,LEN(N3977))</f>
        <v>plays</v>
      </c>
      <c r="S3977" s="10">
        <f>(((J3977/60)/60)/24)+DATE(1970,1,1)</f>
        <v>42534.866875</v>
      </c>
      <c r="T3977" s="11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>(E3978/D3978) * 100</f>
        <v>47.692307692307693</v>
      </c>
      <c r="P3978" s="15">
        <f>(E3978/L3978)</f>
        <v>62</v>
      </c>
      <c r="Q3978" t="str">
        <f>MID(N3978,1,FIND("/",N3978)-1)</f>
        <v>theater</v>
      </c>
      <c r="R3978" t="str">
        <f>MID(N3978,FIND("/",N3978)+1,LEN(N3978))</f>
        <v>plays</v>
      </c>
      <c r="S3978" s="10">
        <f>(((J3978/60)/60)/24)+DATE(1970,1,1)</f>
        <v>41830.858344907407</v>
      </c>
      <c r="T3978" s="11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>(E3979/D3979) * 100</f>
        <v>1.4500000000000002</v>
      </c>
      <c r="P3979" s="15">
        <f>(E3979/L3979)</f>
        <v>217.5</v>
      </c>
      <c r="Q3979" t="str">
        <f>MID(N3979,1,FIND("/",N3979)-1)</f>
        <v>theater</v>
      </c>
      <c r="R3979" t="str">
        <f>MID(N3979,FIND("/",N3979)+1,LEN(N3979))</f>
        <v>plays</v>
      </c>
      <c r="S3979" s="10">
        <f>(((J3979/60)/60)/24)+DATE(1970,1,1)</f>
        <v>42543.788564814815</v>
      </c>
      <c r="T3979" s="11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>(E3980/D3980) * 100</f>
        <v>10.7</v>
      </c>
      <c r="P3980" s="15">
        <f>(E3980/L3980)</f>
        <v>26.75</v>
      </c>
      <c r="Q3980" t="str">
        <f>MID(N3980,1,FIND("/",N3980)-1)</f>
        <v>theater</v>
      </c>
      <c r="R3980" t="str">
        <f>MID(N3980,FIND("/",N3980)+1,LEN(N3980))</f>
        <v>plays</v>
      </c>
      <c r="S3980" s="10">
        <f>(((J3980/60)/60)/24)+DATE(1970,1,1)</f>
        <v>41975.642974537041</v>
      </c>
      <c r="T3980" s="11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>(E3981/D3981) * 100</f>
        <v>1.8333333333333333</v>
      </c>
      <c r="P3981" s="15">
        <f>(E3981/L3981)</f>
        <v>18.333333333333332</v>
      </c>
      <c r="Q3981" t="str">
        <f>MID(N3981,1,FIND("/",N3981)-1)</f>
        <v>theater</v>
      </c>
      <c r="R3981" t="str">
        <f>MID(N3981,FIND("/",N3981)+1,LEN(N3981))</f>
        <v>plays</v>
      </c>
      <c r="S3981" s="10">
        <f>(((J3981/60)/60)/24)+DATE(1970,1,1)</f>
        <v>42069.903437500005</v>
      </c>
      <c r="T3981" s="11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>(E3982/D3982) * 100</f>
        <v>18</v>
      </c>
      <c r="P3982" s="15">
        <f>(E3982/L3982)</f>
        <v>64.285714285714292</v>
      </c>
      <c r="Q3982" t="str">
        <f>MID(N3982,1,FIND("/",N3982)-1)</f>
        <v>theater</v>
      </c>
      <c r="R3982" t="str">
        <f>MID(N3982,FIND("/",N3982)+1,LEN(N3982))</f>
        <v>plays</v>
      </c>
      <c r="S3982" s="10">
        <f>(((J3982/60)/60)/24)+DATE(1970,1,1)</f>
        <v>41795.598923611113</v>
      </c>
      <c r="T3982" s="11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>(E3983/D3983) * 100</f>
        <v>4.083333333333333</v>
      </c>
      <c r="P3983" s="15">
        <f>(E3983/L3983)</f>
        <v>175</v>
      </c>
      <c r="Q3983" t="str">
        <f>MID(N3983,1,FIND("/",N3983)-1)</f>
        <v>theater</v>
      </c>
      <c r="R3983" t="str">
        <f>MID(N3983,FIND("/",N3983)+1,LEN(N3983))</f>
        <v>plays</v>
      </c>
      <c r="S3983" s="10">
        <f>(((J3983/60)/60)/24)+DATE(1970,1,1)</f>
        <v>42508.179965277777</v>
      </c>
      <c r="T3983" s="11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>(E3984/D3984) * 100</f>
        <v>20</v>
      </c>
      <c r="P3984" s="15">
        <f>(E3984/L3984)</f>
        <v>34</v>
      </c>
      <c r="Q3984" t="str">
        <f>MID(N3984,1,FIND("/",N3984)-1)</f>
        <v>theater</v>
      </c>
      <c r="R3984" t="str">
        <f>MID(N3984,FIND("/",N3984)+1,LEN(N3984))</f>
        <v>plays</v>
      </c>
      <c r="S3984" s="10">
        <f>(((J3984/60)/60)/24)+DATE(1970,1,1)</f>
        <v>42132.809953703705</v>
      </c>
      <c r="T3984" s="11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>(E3985/D3985) * 100</f>
        <v>34.802513464991023</v>
      </c>
      <c r="P3985" s="15">
        <f>(E3985/L3985)</f>
        <v>84.282608695652172</v>
      </c>
      <c r="Q3985" t="str">
        <f>MID(N3985,1,FIND("/",N3985)-1)</f>
        <v>theater</v>
      </c>
      <c r="R3985" t="str">
        <f>MID(N3985,FIND("/",N3985)+1,LEN(N3985))</f>
        <v>plays</v>
      </c>
      <c r="S3985" s="10">
        <f>(((J3985/60)/60)/24)+DATE(1970,1,1)</f>
        <v>41747.86986111111</v>
      </c>
      <c r="T3985" s="11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>(E3986/D3986) * 100</f>
        <v>6.3333333333333339</v>
      </c>
      <c r="P3986" s="15">
        <f>(E3986/L3986)</f>
        <v>9.5</v>
      </c>
      <c r="Q3986" t="str">
        <f>MID(N3986,1,FIND("/",N3986)-1)</f>
        <v>theater</v>
      </c>
      <c r="R3986" t="str">
        <f>MID(N3986,FIND("/",N3986)+1,LEN(N3986))</f>
        <v>plays</v>
      </c>
      <c r="S3986" s="10">
        <f>(((J3986/60)/60)/24)+DATE(1970,1,1)</f>
        <v>41920.963472222218</v>
      </c>
      <c r="T3986" s="11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>(E3987/D3987) * 100</f>
        <v>32.049999999999997</v>
      </c>
      <c r="P3987" s="15">
        <f>(E3987/L3987)</f>
        <v>33.736842105263158</v>
      </c>
      <c r="Q3987" t="str">
        <f>MID(N3987,1,FIND("/",N3987)-1)</f>
        <v>theater</v>
      </c>
      <c r="R3987" t="str">
        <f>MID(N3987,FIND("/",N3987)+1,LEN(N3987))</f>
        <v>plays</v>
      </c>
      <c r="S3987" s="10">
        <f>(((J3987/60)/60)/24)+DATE(1970,1,1)</f>
        <v>42399.707407407404</v>
      </c>
      <c r="T3987" s="11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>(E3988/D3988) * 100</f>
        <v>9.76</v>
      </c>
      <c r="P3988" s="15">
        <f>(E3988/L3988)</f>
        <v>37.53846153846154</v>
      </c>
      <c r="Q3988" t="str">
        <f>MID(N3988,1,FIND("/",N3988)-1)</f>
        <v>theater</v>
      </c>
      <c r="R3988" t="str">
        <f>MID(N3988,FIND("/",N3988)+1,LEN(N3988))</f>
        <v>plays</v>
      </c>
      <c r="S3988" s="10">
        <f>(((J3988/60)/60)/24)+DATE(1970,1,1)</f>
        <v>42467.548541666663</v>
      </c>
      <c r="T3988" s="11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>(E3989/D3989) * 100</f>
        <v>37.75</v>
      </c>
      <c r="P3989" s="15">
        <f>(E3989/L3989)</f>
        <v>11.615384615384615</v>
      </c>
      <c r="Q3989" t="str">
        <f>MID(N3989,1,FIND("/",N3989)-1)</f>
        <v>theater</v>
      </c>
      <c r="R3989" t="str">
        <f>MID(N3989,FIND("/",N3989)+1,LEN(N3989))</f>
        <v>plays</v>
      </c>
      <c r="S3989" s="10">
        <f>(((J3989/60)/60)/24)+DATE(1970,1,1)</f>
        <v>41765.92465277778</v>
      </c>
      <c r="T3989" s="11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>(E3990/D3990) * 100</f>
        <v>2.1333333333333333</v>
      </c>
      <c r="P3990" s="15">
        <f>(E3990/L3990)</f>
        <v>8</v>
      </c>
      <c r="Q3990" t="str">
        <f>MID(N3990,1,FIND("/",N3990)-1)</f>
        <v>theater</v>
      </c>
      <c r="R3990" t="str">
        <f>MID(N3990,FIND("/",N3990)+1,LEN(N3990))</f>
        <v>plays</v>
      </c>
      <c r="S3990" s="10">
        <f>(((J3990/60)/60)/24)+DATE(1970,1,1)</f>
        <v>42230.08116898148</v>
      </c>
      <c r="T3990" s="11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>(E3991/D3991) * 100</f>
        <v>0</v>
      </c>
      <c r="P3991" s="15" t="e">
        <f>(E3991/L3991)</f>
        <v>#DIV/0!</v>
      </c>
      <c r="Q3991" t="str">
        <f>MID(N3991,1,FIND("/",N3991)-1)</f>
        <v>theater</v>
      </c>
      <c r="R3991" t="str">
        <f>MID(N3991,FIND("/",N3991)+1,LEN(N3991))</f>
        <v>plays</v>
      </c>
      <c r="S3991" s="10">
        <f>(((J3991/60)/60)/24)+DATE(1970,1,1)</f>
        <v>42286.749780092592</v>
      </c>
      <c r="T3991" s="11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>(E3992/D3992) * 100</f>
        <v>4.1818181818181817</v>
      </c>
      <c r="P3992" s="15">
        <f>(E3992/L3992)</f>
        <v>23</v>
      </c>
      <c r="Q3992" t="str">
        <f>MID(N3992,1,FIND("/",N3992)-1)</f>
        <v>theater</v>
      </c>
      <c r="R3992" t="str">
        <f>MID(N3992,FIND("/",N3992)+1,LEN(N3992))</f>
        <v>plays</v>
      </c>
      <c r="S3992" s="10">
        <f>(((J3992/60)/60)/24)+DATE(1970,1,1)</f>
        <v>42401.672372685185</v>
      </c>
      <c r="T3992" s="11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>(E3993/D3993) * 100</f>
        <v>20</v>
      </c>
      <c r="P3993" s="15">
        <f>(E3993/L3993)</f>
        <v>100</v>
      </c>
      <c r="Q3993" t="str">
        <f>MID(N3993,1,FIND("/",N3993)-1)</f>
        <v>theater</v>
      </c>
      <c r="R3993" t="str">
        <f>MID(N3993,FIND("/",N3993)+1,LEN(N3993))</f>
        <v>plays</v>
      </c>
      <c r="S3993" s="10">
        <f>(((J3993/60)/60)/24)+DATE(1970,1,1)</f>
        <v>42125.644467592589</v>
      </c>
      <c r="T3993" s="11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>(E3994/D3994) * 100</f>
        <v>5.41</v>
      </c>
      <c r="P3994" s="15">
        <f>(E3994/L3994)</f>
        <v>60.111111111111114</v>
      </c>
      <c r="Q3994" t="str">
        <f>MID(N3994,1,FIND("/",N3994)-1)</f>
        <v>theater</v>
      </c>
      <c r="R3994" t="str">
        <f>MID(N3994,FIND("/",N3994)+1,LEN(N3994))</f>
        <v>plays</v>
      </c>
      <c r="S3994" s="10">
        <f>(((J3994/60)/60)/24)+DATE(1970,1,1)</f>
        <v>42289.94049768518</v>
      </c>
      <c r="T3994" s="11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>(E3995/D3995) * 100</f>
        <v>6.0000000000000001E-3</v>
      </c>
      <c r="P3995" s="15">
        <f>(E3995/L3995)</f>
        <v>3</v>
      </c>
      <c r="Q3995" t="str">
        <f>MID(N3995,1,FIND("/",N3995)-1)</f>
        <v>theater</v>
      </c>
      <c r="R3995" t="str">
        <f>MID(N3995,FIND("/",N3995)+1,LEN(N3995))</f>
        <v>plays</v>
      </c>
      <c r="S3995" s="10">
        <f>(((J3995/60)/60)/24)+DATE(1970,1,1)</f>
        <v>42107.864722222221</v>
      </c>
      <c r="T3995" s="11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>(E3996/D3996) * 100</f>
        <v>0.25</v>
      </c>
      <c r="P3996" s="15">
        <f>(E3996/L3996)</f>
        <v>5</v>
      </c>
      <c r="Q3996" t="str">
        <f>MID(N3996,1,FIND("/",N3996)-1)</f>
        <v>theater</v>
      </c>
      <c r="R3996" t="str">
        <f>MID(N3996,FIND("/",N3996)+1,LEN(N3996))</f>
        <v>plays</v>
      </c>
      <c r="S3996" s="10">
        <f>(((J3996/60)/60)/24)+DATE(1970,1,1)</f>
        <v>41809.389930555553</v>
      </c>
      <c r="T3996" s="11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>(E3997/D3997) * 100</f>
        <v>35</v>
      </c>
      <c r="P3997" s="15">
        <f>(E3997/L3997)</f>
        <v>17.5</v>
      </c>
      <c r="Q3997" t="str">
        <f>MID(N3997,1,FIND("/",N3997)-1)</f>
        <v>theater</v>
      </c>
      <c r="R3997" t="str">
        <f>MID(N3997,FIND("/",N3997)+1,LEN(N3997))</f>
        <v>plays</v>
      </c>
      <c r="S3997" s="10">
        <f>(((J3997/60)/60)/24)+DATE(1970,1,1)</f>
        <v>42019.683761574073</v>
      </c>
      <c r="T3997" s="11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>(E3998/D3998) * 100</f>
        <v>16.566666666666666</v>
      </c>
      <c r="P3998" s="15">
        <f>(E3998/L3998)</f>
        <v>29.235294117647058</v>
      </c>
      <c r="Q3998" t="str">
        <f>MID(N3998,1,FIND("/",N3998)-1)</f>
        <v>theater</v>
      </c>
      <c r="R3998" t="str">
        <f>MID(N3998,FIND("/",N3998)+1,LEN(N3998))</f>
        <v>plays</v>
      </c>
      <c r="S3998" s="10">
        <f>(((J3998/60)/60)/24)+DATE(1970,1,1)</f>
        <v>41950.26694444444</v>
      </c>
      <c r="T3998" s="11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>(E3999/D3999) * 100</f>
        <v>0</v>
      </c>
      <c r="P3999" s="15" t="e">
        <f>(E3999/L3999)</f>
        <v>#DIV/0!</v>
      </c>
      <c r="Q3999" t="str">
        <f>MID(N3999,1,FIND("/",N3999)-1)</f>
        <v>theater</v>
      </c>
      <c r="R3999" t="str">
        <f>MID(N3999,FIND("/",N3999)+1,LEN(N3999))</f>
        <v>plays</v>
      </c>
      <c r="S3999" s="10">
        <f>(((J3999/60)/60)/24)+DATE(1970,1,1)</f>
        <v>42069.391446759255</v>
      </c>
      <c r="T3999" s="11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>(E4000/D4000) * 100</f>
        <v>57.199999999999996</v>
      </c>
      <c r="P4000" s="15">
        <f>(E4000/L4000)</f>
        <v>59.583333333333336</v>
      </c>
      <c r="Q4000" t="str">
        <f>MID(N4000,1,FIND("/",N4000)-1)</f>
        <v>theater</v>
      </c>
      <c r="R4000" t="str">
        <f>MID(N4000,FIND("/",N4000)+1,LEN(N4000))</f>
        <v>plays</v>
      </c>
      <c r="S4000" s="10">
        <f>(((J4000/60)/60)/24)+DATE(1970,1,1)</f>
        <v>42061.963263888887</v>
      </c>
      <c r="T4000" s="11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>(E4001/D4001) * 100</f>
        <v>16.514285714285716</v>
      </c>
      <c r="P4001" s="15">
        <f>(E4001/L4001)</f>
        <v>82.571428571428569</v>
      </c>
      <c r="Q4001" t="str">
        <f>MID(N4001,1,FIND("/",N4001)-1)</f>
        <v>theater</v>
      </c>
      <c r="R4001" t="str">
        <f>MID(N4001,FIND("/",N4001)+1,LEN(N4001))</f>
        <v>plays</v>
      </c>
      <c r="S4001" s="10">
        <f>(((J4001/60)/60)/24)+DATE(1970,1,1)</f>
        <v>41842.828680555554</v>
      </c>
      <c r="T4001" s="11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>(E4002/D4002) * 100</f>
        <v>0.125</v>
      </c>
      <c r="P4002" s="15">
        <f>(E4002/L4002)</f>
        <v>10</v>
      </c>
      <c r="Q4002" t="str">
        <f>MID(N4002,1,FIND("/",N4002)-1)</f>
        <v>theater</v>
      </c>
      <c r="R4002" t="str">
        <f>MID(N4002,FIND("/",N4002)+1,LEN(N4002))</f>
        <v>plays</v>
      </c>
      <c r="S4002" s="10">
        <f>(((J4002/60)/60)/24)+DATE(1970,1,1)</f>
        <v>42437.64534722222</v>
      </c>
      <c r="T4002" s="11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>(E4003/D4003) * 100</f>
        <v>37.75</v>
      </c>
      <c r="P4003" s="15">
        <f>(E4003/L4003)</f>
        <v>32.357142857142854</v>
      </c>
      <c r="Q4003" t="str">
        <f>MID(N4003,1,FIND("/",N4003)-1)</f>
        <v>theater</v>
      </c>
      <c r="R4003" t="str">
        <f>MID(N4003,FIND("/",N4003)+1,LEN(N4003))</f>
        <v>plays</v>
      </c>
      <c r="S4003" s="10">
        <f>(((J4003/60)/60)/24)+DATE(1970,1,1)</f>
        <v>42775.964212962965</v>
      </c>
      <c r="T4003" s="11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>(E4004/D4004) * 100</f>
        <v>1.8399999999999999</v>
      </c>
      <c r="P4004" s="15">
        <f>(E4004/L4004)</f>
        <v>5.75</v>
      </c>
      <c r="Q4004" t="str">
        <f>MID(N4004,1,FIND("/",N4004)-1)</f>
        <v>theater</v>
      </c>
      <c r="R4004" t="str">
        <f>MID(N4004,FIND("/",N4004)+1,LEN(N4004))</f>
        <v>plays</v>
      </c>
      <c r="S4004" s="10">
        <f>(((J4004/60)/60)/24)+DATE(1970,1,1)</f>
        <v>41879.043530092589</v>
      </c>
      <c r="T4004" s="11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>(E4005/D4005) * 100</f>
        <v>10.050000000000001</v>
      </c>
      <c r="P4005" s="15">
        <f>(E4005/L4005)</f>
        <v>100.5</v>
      </c>
      <c r="Q4005" t="str">
        <f>MID(N4005,1,FIND("/",N4005)-1)</f>
        <v>theater</v>
      </c>
      <c r="R4005" t="str">
        <f>MID(N4005,FIND("/",N4005)+1,LEN(N4005))</f>
        <v>plays</v>
      </c>
      <c r="S4005" s="10">
        <f>(((J4005/60)/60)/24)+DATE(1970,1,1)</f>
        <v>42020.587349537032</v>
      </c>
      <c r="T4005" s="11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>(E4006/D4006) * 100</f>
        <v>0.2</v>
      </c>
      <c r="P4006" s="15">
        <f>(E4006/L4006)</f>
        <v>1</v>
      </c>
      <c r="Q4006" t="str">
        <f>MID(N4006,1,FIND("/",N4006)-1)</f>
        <v>theater</v>
      </c>
      <c r="R4006" t="str">
        <f>MID(N4006,FIND("/",N4006)+1,LEN(N4006))</f>
        <v>plays</v>
      </c>
      <c r="S4006" s="10">
        <f>(((J4006/60)/60)/24)+DATE(1970,1,1)</f>
        <v>41890.16269675926</v>
      </c>
      <c r="T4006" s="11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>(E4007/D4007) * 100</f>
        <v>1.3333333333333335</v>
      </c>
      <c r="P4007" s="15">
        <f>(E4007/L4007)</f>
        <v>20</v>
      </c>
      <c r="Q4007" t="str">
        <f>MID(N4007,1,FIND("/",N4007)-1)</f>
        <v>theater</v>
      </c>
      <c r="R4007" t="str">
        <f>MID(N4007,FIND("/",N4007)+1,LEN(N4007))</f>
        <v>plays</v>
      </c>
      <c r="S4007" s="10">
        <f>(((J4007/60)/60)/24)+DATE(1970,1,1)</f>
        <v>41872.807696759257</v>
      </c>
      <c r="T4007" s="11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>(E4008/D4008) * 100</f>
        <v>6.6666666666666671E-3</v>
      </c>
      <c r="P4008" s="15">
        <f>(E4008/L4008)</f>
        <v>2</v>
      </c>
      <c r="Q4008" t="str">
        <f>MID(N4008,1,FIND("/",N4008)-1)</f>
        <v>theater</v>
      </c>
      <c r="R4008" t="str">
        <f>MID(N4008,FIND("/",N4008)+1,LEN(N4008))</f>
        <v>plays</v>
      </c>
      <c r="S4008" s="10">
        <f>(((J4008/60)/60)/24)+DATE(1970,1,1)</f>
        <v>42391.772997685184</v>
      </c>
      <c r="T4008" s="11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>(E4009/D4009) * 100</f>
        <v>0.25</v>
      </c>
      <c r="P4009" s="15">
        <f>(E4009/L4009)</f>
        <v>5</v>
      </c>
      <c r="Q4009" t="str">
        <f>MID(N4009,1,FIND("/",N4009)-1)</f>
        <v>theater</v>
      </c>
      <c r="R4009" t="str">
        <f>MID(N4009,FIND("/",N4009)+1,LEN(N4009))</f>
        <v>plays</v>
      </c>
      <c r="S4009" s="10">
        <f>(((J4009/60)/60)/24)+DATE(1970,1,1)</f>
        <v>41848.772928240738</v>
      </c>
      <c r="T4009" s="11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>(E4010/D4010) * 100</f>
        <v>6</v>
      </c>
      <c r="P4010" s="15">
        <f>(E4010/L4010)</f>
        <v>15</v>
      </c>
      <c r="Q4010" t="str">
        <f>MID(N4010,1,FIND("/",N4010)-1)</f>
        <v>theater</v>
      </c>
      <c r="R4010" t="str">
        <f>MID(N4010,FIND("/",N4010)+1,LEN(N4010))</f>
        <v>plays</v>
      </c>
      <c r="S4010" s="10">
        <f>(((J4010/60)/60)/24)+DATE(1970,1,1)</f>
        <v>42177.964201388888</v>
      </c>
      <c r="T4010" s="11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>(E4011/D4011) * 100</f>
        <v>3.8860103626943006</v>
      </c>
      <c r="P4011" s="15">
        <f>(E4011/L4011)</f>
        <v>25</v>
      </c>
      <c r="Q4011" t="str">
        <f>MID(N4011,1,FIND("/",N4011)-1)</f>
        <v>theater</v>
      </c>
      <c r="R4011" t="str">
        <f>MID(N4011,FIND("/",N4011)+1,LEN(N4011))</f>
        <v>plays</v>
      </c>
      <c r="S4011" s="10">
        <f>(((J4011/60)/60)/24)+DATE(1970,1,1)</f>
        <v>41851.700925925928</v>
      </c>
      <c r="T4011" s="11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>(E4012/D4012) * 100</f>
        <v>24.194444444444443</v>
      </c>
      <c r="P4012" s="15">
        <f>(E4012/L4012)</f>
        <v>45.842105263157897</v>
      </c>
      <c r="Q4012" t="str">
        <f>MID(N4012,1,FIND("/",N4012)-1)</f>
        <v>theater</v>
      </c>
      <c r="R4012" t="str">
        <f>MID(N4012,FIND("/",N4012)+1,LEN(N4012))</f>
        <v>plays</v>
      </c>
      <c r="S4012" s="10">
        <f>(((J4012/60)/60)/24)+DATE(1970,1,1)</f>
        <v>41921.770439814813</v>
      </c>
      <c r="T4012" s="11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>(E4013/D4013) * 100</f>
        <v>7.6</v>
      </c>
      <c r="P4013" s="15">
        <f>(E4013/L4013)</f>
        <v>4.75</v>
      </c>
      <c r="Q4013" t="str">
        <f>MID(N4013,1,FIND("/",N4013)-1)</f>
        <v>theater</v>
      </c>
      <c r="R4013" t="str">
        <f>MID(N4013,FIND("/",N4013)+1,LEN(N4013))</f>
        <v>plays</v>
      </c>
      <c r="S4013" s="10">
        <f>(((J4013/60)/60)/24)+DATE(1970,1,1)</f>
        <v>42002.54488425926</v>
      </c>
      <c r="T4013" s="11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>(E4014/D4014) * 100</f>
        <v>0</v>
      </c>
      <c r="P4014" s="15" t="e">
        <f>(E4014/L4014)</f>
        <v>#DIV/0!</v>
      </c>
      <c r="Q4014" t="str">
        <f>MID(N4014,1,FIND("/",N4014)-1)</f>
        <v>theater</v>
      </c>
      <c r="R4014" t="str">
        <f>MID(N4014,FIND("/",N4014)+1,LEN(N4014))</f>
        <v>plays</v>
      </c>
      <c r="S4014" s="10">
        <f>(((J4014/60)/60)/24)+DATE(1970,1,1)</f>
        <v>42096.544548611113</v>
      </c>
      <c r="T4014" s="11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>(E4015/D4015) * 100</f>
        <v>1.3</v>
      </c>
      <c r="P4015" s="15">
        <f>(E4015/L4015)</f>
        <v>13</v>
      </c>
      <c r="Q4015" t="str">
        <f>MID(N4015,1,FIND("/",N4015)-1)</f>
        <v>theater</v>
      </c>
      <c r="R4015" t="str">
        <f>MID(N4015,FIND("/",N4015)+1,LEN(N4015))</f>
        <v>plays</v>
      </c>
      <c r="S4015" s="10">
        <f>(((J4015/60)/60)/24)+DATE(1970,1,1)</f>
        <v>42021.301192129627</v>
      </c>
      <c r="T4015" s="11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>(E4016/D4016) * 100</f>
        <v>0</v>
      </c>
      <c r="P4016" s="15" t="e">
        <f>(E4016/L4016)</f>
        <v>#DIV/0!</v>
      </c>
      <c r="Q4016" t="str">
        <f>MID(N4016,1,FIND("/",N4016)-1)</f>
        <v>theater</v>
      </c>
      <c r="R4016" t="str">
        <f>MID(N4016,FIND("/",N4016)+1,LEN(N4016))</f>
        <v>plays</v>
      </c>
      <c r="S4016" s="10">
        <f>(((J4016/60)/60)/24)+DATE(1970,1,1)</f>
        <v>42419.246168981481</v>
      </c>
      <c r="T4016" s="11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>(E4017/D4017) * 100</f>
        <v>1.4285714285714287E-2</v>
      </c>
      <c r="P4017" s="15">
        <f>(E4017/L4017)</f>
        <v>1</v>
      </c>
      <c r="Q4017" t="str">
        <f>MID(N4017,1,FIND("/",N4017)-1)</f>
        <v>theater</v>
      </c>
      <c r="R4017" t="str">
        <f>MID(N4017,FIND("/",N4017)+1,LEN(N4017))</f>
        <v>plays</v>
      </c>
      <c r="S4017" s="10">
        <f>(((J4017/60)/60)/24)+DATE(1970,1,1)</f>
        <v>42174.780821759254</v>
      </c>
      <c r="T4017" s="11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>(E4018/D4018) * 100</f>
        <v>14.000000000000002</v>
      </c>
      <c r="P4018" s="15">
        <f>(E4018/L4018)</f>
        <v>10</v>
      </c>
      <c r="Q4018" t="str">
        <f>MID(N4018,1,FIND("/",N4018)-1)</f>
        <v>theater</v>
      </c>
      <c r="R4018" t="str">
        <f>MID(N4018,FIND("/",N4018)+1,LEN(N4018))</f>
        <v>plays</v>
      </c>
      <c r="S4018" s="10">
        <f>(((J4018/60)/60)/24)+DATE(1970,1,1)</f>
        <v>41869.872685185182</v>
      </c>
      <c r="T4018" s="11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>(E4019/D4019) * 100</f>
        <v>1.05</v>
      </c>
      <c r="P4019" s="15">
        <f>(E4019/L4019)</f>
        <v>52.5</v>
      </c>
      <c r="Q4019" t="str">
        <f>MID(N4019,1,FIND("/",N4019)-1)</f>
        <v>theater</v>
      </c>
      <c r="R4019" t="str">
        <f>MID(N4019,FIND("/",N4019)+1,LEN(N4019))</f>
        <v>plays</v>
      </c>
      <c r="S4019" s="10">
        <f>(((J4019/60)/60)/24)+DATE(1970,1,1)</f>
        <v>41856.672152777777</v>
      </c>
      <c r="T4019" s="11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>(E4020/D4020) * 100</f>
        <v>8.6666666666666679</v>
      </c>
      <c r="P4020" s="15">
        <f>(E4020/L4020)</f>
        <v>32.5</v>
      </c>
      <c r="Q4020" t="str">
        <f>MID(N4020,1,FIND("/",N4020)-1)</f>
        <v>theater</v>
      </c>
      <c r="R4020" t="str">
        <f>MID(N4020,FIND("/",N4020)+1,LEN(N4020))</f>
        <v>plays</v>
      </c>
      <c r="S4020" s="10">
        <f>(((J4020/60)/60)/24)+DATE(1970,1,1)</f>
        <v>42620.91097222222</v>
      </c>
      <c r="T4020" s="11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>(E4021/D4021) * 100</f>
        <v>0.82857142857142851</v>
      </c>
      <c r="P4021" s="15">
        <f>(E4021/L4021)</f>
        <v>7.25</v>
      </c>
      <c r="Q4021" t="str">
        <f>MID(N4021,1,FIND("/",N4021)-1)</f>
        <v>theater</v>
      </c>
      <c r="R4021" t="str">
        <f>MID(N4021,FIND("/",N4021)+1,LEN(N4021))</f>
        <v>plays</v>
      </c>
      <c r="S4021" s="10">
        <f>(((J4021/60)/60)/24)+DATE(1970,1,1)</f>
        <v>42417.675879629634</v>
      </c>
      <c r="T4021" s="11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>(E4022/D4022) * 100</f>
        <v>16.666666666666664</v>
      </c>
      <c r="P4022" s="15">
        <f>(E4022/L4022)</f>
        <v>33.333333333333336</v>
      </c>
      <c r="Q4022" t="str">
        <f>MID(N4022,1,FIND("/",N4022)-1)</f>
        <v>theater</v>
      </c>
      <c r="R4022" t="str">
        <f>MID(N4022,FIND("/",N4022)+1,LEN(N4022))</f>
        <v>plays</v>
      </c>
      <c r="S4022" s="10">
        <f>(((J4022/60)/60)/24)+DATE(1970,1,1)</f>
        <v>42057.190960648149</v>
      </c>
      <c r="T4022" s="11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>(E4023/D4023) * 100</f>
        <v>0.83333333333333337</v>
      </c>
      <c r="P4023" s="15">
        <f>(E4023/L4023)</f>
        <v>62.5</v>
      </c>
      <c r="Q4023" t="str">
        <f>MID(N4023,1,FIND("/",N4023)-1)</f>
        <v>theater</v>
      </c>
      <c r="R4023" t="str">
        <f>MID(N4023,FIND("/",N4023)+1,LEN(N4023))</f>
        <v>plays</v>
      </c>
      <c r="S4023" s="10">
        <f>(((J4023/60)/60)/24)+DATE(1970,1,1)</f>
        <v>41878.911550925928</v>
      </c>
      <c r="T4023" s="11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>(E4024/D4024) * 100</f>
        <v>69.561111111111103</v>
      </c>
      <c r="P4024" s="15">
        <f>(E4024/L4024)</f>
        <v>63.558375634517766</v>
      </c>
      <c r="Q4024" t="str">
        <f>MID(N4024,1,FIND("/",N4024)-1)</f>
        <v>theater</v>
      </c>
      <c r="R4024" t="str">
        <f>MID(N4024,FIND("/",N4024)+1,LEN(N4024))</f>
        <v>plays</v>
      </c>
      <c r="S4024" s="10">
        <f>(((J4024/60)/60)/24)+DATE(1970,1,1)</f>
        <v>41990.584108796291</v>
      </c>
      <c r="T4024" s="11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>(E4025/D4025) * 100</f>
        <v>0</v>
      </c>
      <c r="P4025" s="15" t="e">
        <f>(E4025/L4025)</f>
        <v>#DIV/0!</v>
      </c>
      <c r="Q4025" t="str">
        <f>MID(N4025,1,FIND("/",N4025)-1)</f>
        <v>theater</v>
      </c>
      <c r="R4025" t="str">
        <f>MID(N4025,FIND("/",N4025)+1,LEN(N4025))</f>
        <v>plays</v>
      </c>
      <c r="S4025" s="10">
        <f>(((J4025/60)/60)/24)+DATE(1970,1,1)</f>
        <v>42408.999571759254</v>
      </c>
      <c r="T4025" s="11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>(E4026/D4026) * 100</f>
        <v>1.25</v>
      </c>
      <c r="P4026" s="15">
        <f>(E4026/L4026)</f>
        <v>10</v>
      </c>
      <c r="Q4026" t="str">
        <f>MID(N4026,1,FIND("/",N4026)-1)</f>
        <v>theater</v>
      </c>
      <c r="R4026" t="str">
        <f>MID(N4026,FIND("/",N4026)+1,LEN(N4026))</f>
        <v>plays</v>
      </c>
      <c r="S4026" s="10">
        <f>(((J4026/60)/60)/24)+DATE(1970,1,1)</f>
        <v>42217.670104166667</v>
      </c>
      <c r="T4026" s="11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>(E4027/D4027) * 100</f>
        <v>5</v>
      </c>
      <c r="P4027" s="15">
        <f>(E4027/L4027)</f>
        <v>62.5</v>
      </c>
      <c r="Q4027" t="str">
        <f>MID(N4027,1,FIND("/",N4027)-1)</f>
        <v>theater</v>
      </c>
      <c r="R4027" t="str">
        <f>MID(N4027,FIND("/",N4027)+1,LEN(N4027))</f>
        <v>plays</v>
      </c>
      <c r="S4027" s="10">
        <f>(((J4027/60)/60)/24)+DATE(1970,1,1)</f>
        <v>42151.237685185188</v>
      </c>
      <c r="T4027" s="11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>(E4028/D4028) * 100</f>
        <v>0</v>
      </c>
      <c r="P4028" s="15" t="e">
        <f>(E4028/L4028)</f>
        <v>#DIV/0!</v>
      </c>
      <c r="Q4028" t="str">
        <f>MID(N4028,1,FIND("/",N4028)-1)</f>
        <v>theater</v>
      </c>
      <c r="R4028" t="str">
        <f>MID(N4028,FIND("/",N4028)+1,LEN(N4028))</f>
        <v>plays</v>
      </c>
      <c r="S4028" s="10">
        <f>(((J4028/60)/60)/24)+DATE(1970,1,1)</f>
        <v>42282.655543981484</v>
      </c>
      <c r="T4028" s="11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>(E4029/D4029) * 100</f>
        <v>7.166666666666667</v>
      </c>
      <c r="P4029" s="15">
        <f>(E4029/L4029)</f>
        <v>30.714285714285715</v>
      </c>
      <c r="Q4029" t="str">
        <f>MID(N4029,1,FIND("/",N4029)-1)</f>
        <v>theater</v>
      </c>
      <c r="R4029" t="str">
        <f>MID(N4029,FIND("/",N4029)+1,LEN(N4029))</f>
        <v>plays</v>
      </c>
      <c r="S4029" s="10">
        <f>(((J4029/60)/60)/24)+DATE(1970,1,1)</f>
        <v>42768.97084490741</v>
      </c>
      <c r="T4029" s="11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>(E4030/D4030) * 100</f>
        <v>28.050000000000004</v>
      </c>
      <c r="P4030" s="15">
        <f>(E4030/L4030)</f>
        <v>51</v>
      </c>
      <c r="Q4030" t="str">
        <f>MID(N4030,1,FIND("/",N4030)-1)</f>
        <v>theater</v>
      </c>
      <c r="R4030" t="str">
        <f>MID(N4030,FIND("/",N4030)+1,LEN(N4030))</f>
        <v>plays</v>
      </c>
      <c r="S4030" s="10">
        <f>(((J4030/60)/60)/24)+DATE(1970,1,1)</f>
        <v>41765.938657407409</v>
      </c>
      <c r="T4030" s="11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>(E4031/D4031) * 100</f>
        <v>0</v>
      </c>
      <c r="P4031" s="15" t="e">
        <f>(E4031/L4031)</f>
        <v>#DIV/0!</v>
      </c>
      <c r="Q4031" t="str">
        <f>MID(N4031,1,FIND("/",N4031)-1)</f>
        <v>theater</v>
      </c>
      <c r="R4031" t="str">
        <f>MID(N4031,FIND("/",N4031)+1,LEN(N4031))</f>
        <v>plays</v>
      </c>
      <c r="S4031" s="10">
        <f>(((J4031/60)/60)/24)+DATE(1970,1,1)</f>
        <v>42322.025115740747</v>
      </c>
      <c r="T4031" s="11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>(E4032/D4032) * 100</f>
        <v>16</v>
      </c>
      <c r="P4032" s="15">
        <f>(E4032/L4032)</f>
        <v>66.666666666666671</v>
      </c>
      <c r="Q4032" t="str">
        <f>MID(N4032,1,FIND("/",N4032)-1)</f>
        <v>theater</v>
      </c>
      <c r="R4032" t="str">
        <f>MID(N4032,FIND("/",N4032)+1,LEN(N4032))</f>
        <v>plays</v>
      </c>
      <c r="S4032" s="10">
        <f>(((J4032/60)/60)/24)+DATE(1970,1,1)</f>
        <v>42374.655081018514</v>
      </c>
      <c r="T4032" s="11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>(E4033/D4033) * 100</f>
        <v>0</v>
      </c>
      <c r="P4033" s="15" t="e">
        <f>(E4033/L4033)</f>
        <v>#DIV/0!</v>
      </c>
      <c r="Q4033" t="str">
        <f>MID(N4033,1,FIND("/",N4033)-1)</f>
        <v>theater</v>
      </c>
      <c r="R4033" t="str">
        <f>MID(N4033,FIND("/",N4033)+1,LEN(N4033))</f>
        <v>plays</v>
      </c>
      <c r="S4033" s="10">
        <f>(((J4033/60)/60)/24)+DATE(1970,1,1)</f>
        <v>41941.585231481484</v>
      </c>
      <c r="T4033" s="11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>(E4034/D4034) * 100</f>
        <v>6.8287037037037033</v>
      </c>
      <c r="P4034" s="15">
        <f>(E4034/L4034)</f>
        <v>59</v>
      </c>
      <c r="Q4034" t="str">
        <f>MID(N4034,1,FIND("/",N4034)-1)</f>
        <v>theater</v>
      </c>
      <c r="R4034" t="str">
        <f>MID(N4034,FIND("/",N4034)+1,LEN(N4034))</f>
        <v>plays</v>
      </c>
      <c r="S4034" s="10">
        <f>(((J4034/60)/60)/24)+DATE(1970,1,1)</f>
        <v>42293.809212962966</v>
      </c>
      <c r="T4034" s="11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>(E4035/D4035) * 100</f>
        <v>25.698702928870294</v>
      </c>
      <c r="P4035" s="15">
        <f>(E4035/L4035)</f>
        <v>65.340319148936175</v>
      </c>
      <c r="Q4035" t="str">
        <f>MID(N4035,1,FIND("/",N4035)-1)</f>
        <v>theater</v>
      </c>
      <c r="R4035" t="str">
        <f>MID(N4035,FIND("/",N4035)+1,LEN(N4035))</f>
        <v>plays</v>
      </c>
      <c r="S4035" s="10">
        <f>(((J4035/60)/60)/24)+DATE(1970,1,1)</f>
        <v>42614.268796296295</v>
      </c>
      <c r="T4035" s="11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>(E4036/D4036) * 100</f>
        <v>1.4814814814814816</v>
      </c>
      <c r="P4036" s="15">
        <f>(E4036/L4036)</f>
        <v>100</v>
      </c>
      <c r="Q4036" t="str">
        <f>MID(N4036,1,FIND("/",N4036)-1)</f>
        <v>theater</v>
      </c>
      <c r="R4036" t="str">
        <f>MID(N4036,FIND("/",N4036)+1,LEN(N4036))</f>
        <v>plays</v>
      </c>
      <c r="S4036" s="10">
        <f>(((J4036/60)/60)/24)+DATE(1970,1,1)</f>
        <v>42067.947337962964</v>
      </c>
      <c r="T4036" s="11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>(E4037/D4037) * 100</f>
        <v>36.85</v>
      </c>
      <c r="P4037" s="15">
        <f>(E4037/L4037)</f>
        <v>147.4</v>
      </c>
      <c r="Q4037" t="str">
        <f>MID(N4037,1,FIND("/",N4037)-1)</f>
        <v>theater</v>
      </c>
      <c r="R4037" t="str">
        <f>MID(N4037,FIND("/",N4037)+1,LEN(N4037))</f>
        <v>plays</v>
      </c>
      <c r="S4037" s="10">
        <f>(((J4037/60)/60)/24)+DATE(1970,1,1)</f>
        <v>41903.882951388885</v>
      </c>
      <c r="T4037" s="11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>(E4038/D4038) * 100</f>
        <v>47.05</v>
      </c>
      <c r="P4038" s="15">
        <f>(E4038/L4038)</f>
        <v>166.05882352941177</v>
      </c>
      <c r="Q4038" t="str">
        <f>MID(N4038,1,FIND("/",N4038)-1)</f>
        <v>theater</v>
      </c>
      <c r="R4038" t="str">
        <f>MID(N4038,FIND("/",N4038)+1,LEN(N4038))</f>
        <v>plays</v>
      </c>
      <c r="S4038" s="10">
        <f>(((J4038/60)/60)/24)+DATE(1970,1,1)</f>
        <v>41804.937083333331</v>
      </c>
      <c r="T4038" s="11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>(E4039/D4039) * 100</f>
        <v>11.428571428571429</v>
      </c>
      <c r="P4039" s="15">
        <f>(E4039/L4039)</f>
        <v>40</v>
      </c>
      <c r="Q4039" t="str">
        <f>MID(N4039,1,FIND("/",N4039)-1)</f>
        <v>theater</v>
      </c>
      <c r="R4039" t="str">
        <f>MID(N4039,FIND("/",N4039)+1,LEN(N4039))</f>
        <v>plays</v>
      </c>
      <c r="S4039" s="10">
        <f>(((J4039/60)/60)/24)+DATE(1970,1,1)</f>
        <v>42497.070775462969</v>
      </c>
      <c r="T4039" s="11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>(E4040/D4040) * 100</f>
        <v>12.04</v>
      </c>
      <c r="P4040" s="15">
        <f>(E4040/L4040)</f>
        <v>75.25</v>
      </c>
      <c r="Q4040" t="str">
        <f>MID(N4040,1,FIND("/",N4040)-1)</f>
        <v>theater</v>
      </c>
      <c r="R4040" t="str">
        <f>MID(N4040,FIND("/",N4040)+1,LEN(N4040))</f>
        <v>plays</v>
      </c>
      <c r="S4040" s="10">
        <f>(((J4040/60)/60)/24)+DATE(1970,1,1)</f>
        <v>41869.798726851855</v>
      </c>
      <c r="T4040" s="11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>(E4041/D4041) * 100</f>
        <v>60</v>
      </c>
      <c r="P4041" s="15">
        <f>(E4041/L4041)</f>
        <v>60</v>
      </c>
      <c r="Q4041" t="str">
        <f>MID(N4041,1,FIND("/",N4041)-1)</f>
        <v>theater</v>
      </c>
      <c r="R4041" t="str">
        <f>MID(N4041,FIND("/",N4041)+1,LEN(N4041))</f>
        <v>plays</v>
      </c>
      <c r="S4041" s="10">
        <f>(((J4041/60)/60)/24)+DATE(1970,1,1)</f>
        <v>42305.670914351853</v>
      </c>
      <c r="T4041" s="11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>(E4042/D4042) * 100</f>
        <v>31.25</v>
      </c>
      <c r="P4042" s="15">
        <f>(E4042/L4042)</f>
        <v>1250</v>
      </c>
      <c r="Q4042" t="str">
        <f>MID(N4042,1,FIND("/",N4042)-1)</f>
        <v>theater</v>
      </c>
      <c r="R4042" t="str">
        <f>MID(N4042,FIND("/",N4042)+1,LEN(N4042))</f>
        <v>plays</v>
      </c>
      <c r="S4042" s="10">
        <f>(((J4042/60)/60)/24)+DATE(1970,1,1)</f>
        <v>42144.231527777782</v>
      </c>
      <c r="T4042" s="11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>(E4043/D4043) * 100</f>
        <v>0.42</v>
      </c>
      <c r="P4043" s="15">
        <f>(E4043/L4043)</f>
        <v>10.5</v>
      </c>
      <c r="Q4043" t="str">
        <f>MID(N4043,1,FIND("/",N4043)-1)</f>
        <v>theater</v>
      </c>
      <c r="R4043" t="str">
        <f>MID(N4043,FIND("/",N4043)+1,LEN(N4043))</f>
        <v>plays</v>
      </c>
      <c r="S4043" s="10">
        <f>(((J4043/60)/60)/24)+DATE(1970,1,1)</f>
        <v>42559.474004629628</v>
      </c>
      <c r="T4043" s="11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>(E4044/D4044) * 100</f>
        <v>0.21</v>
      </c>
      <c r="P4044" s="15">
        <f>(E4044/L4044)</f>
        <v>7</v>
      </c>
      <c r="Q4044" t="str">
        <f>MID(N4044,1,FIND("/",N4044)-1)</f>
        <v>theater</v>
      </c>
      <c r="R4044" t="str">
        <f>MID(N4044,FIND("/",N4044)+1,LEN(N4044))</f>
        <v>plays</v>
      </c>
      <c r="S4044" s="10">
        <f>(((J4044/60)/60)/24)+DATE(1970,1,1)</f>
        <v>41995.084074074075</v>
      </c>
      <c r="T4044" s="11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>(E4045/D4045) * 100</f>
        <v>0</v>
      </c>
      <c r="P4045" s="15" t="e">
        <f>(E4045/L4045)</f>
        <v>#DIV/0!</v>
      </c>
      <c r="Q4045" t="str">
        <f>MID(N4045,1,FIND("/",N4045)-1)</f>
        <v>theater</v>
      </c>
      <c r="R4045" t="str">
        <f>MID(N4045,FIND("/",N4045)+1,LEN(N4045))</f>
        <v>plays</v>
      </c>
      <c r="S4045" s="10">
        <f>(((J4045/60)/60)/24)+DATE(1970,1,1)</f>
        <v>41948.957465277781</v>
      </c>
      <c r="T4045" s="11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>(E4046/D4046) * 100</f>
        <v>37.5</v>
      </c>
      <c r="P4046" s="15">
        <f>(E4046/L4046)</f>
        <v>56.25</v>
      </c>
      <c r="Q4046" t="str">
        <f>MID(N4046,1,FIND("/",N4046)-1)</f>
        <v>theater</v>
      </c>
      <c r="R4046" t="str">
        <f>MID(N4046,FIND("/",N4046)+1,LEN(N4046))</f>
        <v>plays</v>
      </c>
      <c r="S4046" s="10">
        <f>(((J4046/60)/60)/24)+DATE(1970,1,1)</f>
        <v>42074.219699074078</v>
      </c>
      <c r="T4046" s="11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>(E4047/D4047) * 100</f>
        <v>0.02</v>
      </c>
      <c r="P4047" s="15">
        <f>(E4047/L4047)</f>
        <v>1</v>
      </c>
      <c r="Q4047" t="str">
        <f>MID(N4047,1,FIND("/",N4047)-1)</f>
        <v>theater</v>
      </c>
      <c r="R4047" t="str">
        <f>MID(N4047,FIND("/",N4047)+1,LEN(N4047))</f>
        <v>plays</v>
      </c>
      <c r="S4047" s="10">
        <f>(((J4047/60)/60)/24)+DATE(1970,1,1)</f>
        <v>41842.201261574075</v>
      </c>
      <c r="T4047" s="11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>(E4048/D4048) * 100</f>
        <v>8.2142857142857135</v>
      </c>
      <c r="P4048" s="15">
        <f>(E4048/L4048)</f>
        <v>38.333333333333336</v>
      </c>
      <c r="Q4048" t="str">
        <f>MID(N4048,1,FIND("/",N4048)-1)</f>
        <v>theater</v>
      </c>
      <c r="R4048" t="str">
        <f>MID(N4048,FIND("/",N4048)+1,LEN(N4048))</f>
        <v>plays</v>
      </c>
      <c r="S4048" s="10">
        <f>(((J4048/60)/60)/24)+DATE(1970,1,1)</f>
        <v>41904.650578703702</v>
      </c>
      <c r="T4048" s="11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>(E4049/D4049) * 100</f>
        <v>2.1999999999999997</v>
      </c>
      <c r="P4049" s="15">
        <f>(E4049/L4049)</f>
        <v>27.5</v>
      </c>
      <c r="Q4049" t="str">
        <f>MID(N4049,1,FIND("/",N4049)-1)</f>
        <v>theater</v>
      </c>
      <c r="R4049" t="str">
        <f>MID(N4049,FIND("/",N4049)+1,LEN(N4049))</f>
        <v>plays</v>
      </c>
      <c r="S4049" s="10">
        <f>(((J4049/60)/60)/24)+DATE(1970,1,1)</f>
        <v>41991.022488425922</v>
      </c>
      <c r="T4049" s="11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>(E4050/D4050) * 100</f>
        <v>17.652941176470588</v>
      </c>
      <c r="P4050" s="15">
        <f>(E4050/L4050)</f>
        <v>32.978021978021978</v>
      </c>
      <c r="Q4050" t="str">
        <f>MID(N4050,1,FIND("/",N4050)-1)</f>
        <v>theater</v>
      </c>
      <c r="R4050" t="str">
        <f>MID(N4050,FIND("/",N4050)+1,LEN(N4050))</f>
        <v>plays</v>
      </c>
      <c r="S4050" s="10">
        <f>(((J4050/60)/60)/24)+DATE(1970,1,1)</f>
        <v>42436.509108796294</v>
      </c>
      <c r="T4050" s="11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>(E4051/D4051) * 100</f>
        <v>0.08</v>
      </c>
      <c r="P4051" s="15">
        <f>(E4051/L4051)</f>
        <v>16</v>
      </c>
      <c r="Q4051" t="str">
        <f>MID(N4051,1,FIND("/",N4051)-1)</f>
        <v>theater</v>
      </c>
      <c r="R4051" t="str">
        <f>MID(N4051,FIND("/",N4051)+1,LEN(N4051))</f>
        <v>plays</v>
      </c>
      <c r="S4051" s="10">
        <f>(((J4051/60)/60)/24)+DATE(1970,1,1)</f>
        <v>42169.958506944444</v>
      </c>
      <c r="T4051" s="11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>(E4052/D4052) * 100</f>
        <v>6.6666666666666666E-2</v>
      </c>
      <c r="P4052" s="15">
        <f>(E4052/L4052)</f>
        <v>1</v>
      </c>
      <c r="Q4052" t="str">
        <f>MID(N4052,1,FIND("/",N4052)-1)</f>
        <v>theater</v>
      </c>
      <c r="R4052" t="str">
        <f>MID(N4052,FIND("/",N4052)+1,LEN(N4052))</f>
        <v>plays</v>
      </c>
      <c r="S4052" s="10">
        <f>(((J4052/60)/60)/24)+DATE(1970,1,1)</f>
        <v>41905.636469907404</v>
      </c>
      <c r="T4052" s="11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>(E4053/D4053) * 100</f>
        <v>0</v>
      </c>
      <c r="P4053" s="15" t="e">
        <f>(E4053/L4053)</f>
        <v>#DIV/0!</v>
      </c>
      <c r="Q4053" t="str">
        <f>MID(N4053,1,FIND("/",N4053)-1)</f>
        <v>theater</v>
      </c>
      <c r="R4053" t="str">
        <f>MID(N4053,FIND("/",N4053)+1,LEN(N4053))</f>
        <v>plays</v>
      </c>
      <c r="S4053" s="10">
        <f>(((J4053/60)/60)/24)+DATE(1970,1,1)</f>
        <v>41761.810150462967</v>
      </c>
      <c r="T4053" s="11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>(E4054/D4054) * 100</f>
        <v>37.533333333333339</v>
      </c>
      <c r="P4054" s="15">
        <f>(E4054/L4054)</f>
        <v>86.615384615384613</v>
      </c>
      <c r="Q4054" t="str">
        <f>MID(N4054,1,FIND("/",N4054)-1)</f>
        <v>theater</v>
      </c>
      <c r="R4054" t="str">
        <f>MID(N4054,FIND("/",N4054)+1,LEN(N4054))</f>
        <v>plays</v>
      </c>
      <c r="S4054" s="10">
        <f>(((J4054/60)/60)/24)+DATE(1970,1,1)</f>
        <v>41865.878657407404</v>
      </c>
      <c r="T4054" s="11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>(E4055/D4055) * 100</f>
        <v>22</v>
      </c>
      <c r="P4055" s="15">
        <f>(E4055/L4055)</f>
        <v>55</v>
      </c>
      <c r="Q4055" t="str">
        <f>MID(N4055,1,FIND("/",N4055)-1)</f>
        <v>theater</v>
      </c>
      <c r="R4055" t="str">
        <f>MID(N4055,FIND("/",N4055)+1,LEN(N4055))</f>
        <v>plays</v>
      </c>
      <c r="S4055" s="10">
        <f>(((J4055/60)/60)/24)+DATE(1970,1,1)</f>
        <v>41928.690138888887</v>
      </c>
      <c r="T4055" s="11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>(E4056/D4056) * 100</f>
        <v>0</v>
      </c>
      <c r="P4056" s="15" t="e">
        <f>(E4056/L4056)</f>
        <v>#DIV/0!</v>
      </c>
      <c r="Q4056" t="str">
        <f>MID(N4056,1,FIND("/",N4056)-1)</f>
        <v>theater</v>
      </c>
      <c r="R4056" t="str">
        <f>MID(N4056,FIND("/",N4056)+1,LEN(N4056))</f>
        <v>plays</v>
      </c>
      <c r="S4056" s="10">
        <f>(((J4056/60)/60)/24)+DATE(1970,1,1)</f>
        <v>42613.841261574074</v>
      </c>
      <c r="T4056" s="11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>(E4057/D4057) * 100</f>
        <v>17.62</v>
      </c>
      <c r="P4057" s="15">
        <f>(E4057/L4057)</f>
        <v>41.952380952380949</v>
      </c>
      <c r="Q4057" t="str">
        <f>MID(N4057,1,FIND("/",N4057)-1)</f>
        <v>theater</v>
      </c>
      <c r="R4057" t="str">
        <f>MID(N4057,FIND("/",N4057)+1,LEN(N4057))</f>
        <v>plays</v>
      </c>
      <c r="S4057" s="10">
        <f>(((J4057/60)/60)/24)+DATE(1970,1,1)</f>
        <v>41779.648506944446</v>
      </c>
      <c r="T4057" s="11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>(E4058/D4058) * 100</f>
        <v>53</v>
      </c>
      <c r="P4058" s="15">
        <f>(E4058/L4058)</f>
        <v>88.333333333333329</v>
      </c>
      <c r="Q4058" t="str">
        <f>MID(N4058,1,FIND("/",N4058)-1)</f>
        <v>theater</v>
      </c>
      <c r="R4058" t="str">
        <f>MID(N4058,FIND("/",N4058)+1,LEN(N4058))</f>
        <v>plays</v>
      </c>
      <c r="S4058" s="10">
        <f>(((J4058/60)/60)/24)+DATE(1970,1,1)</f>
        <v>42534.933321759265</v>
      </c>
      <c r="T4058" s="11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>(E4059/D4059) * 100</f>
        <v>22.142857142857142</v>
      </c>
      <c r="P4059" s="15">
        <f>(E4059/L4059)</f>
        <v>129.16666666666666</v>
      </c>
      <c r="Q4059" t="str">
        <f>MID(N4059,1,FIND("/",N4059)-1)</f>
        <v>theater</v>
      </c>
      <c r="R4059" t="str">
        <f>MID(N4059,FIND("/",N4059)+1,LEN(N4059))</f>
        <v>plays</v>
      </c>
      <c r="S4059" s="10">
        <f>(((J4059/60)/60)/24)+DATE(1970,1,1)</f>
        <v>42310.968518518523</v>
      </c>
      <c r="T4059" s="11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>(E4060/D4060) * 100</f>
        <v>2.5333333333333332</v>
      </c>
      <c r="P4060" s="15">
        <f>(E4060/L4060)</f>
        <v>23.75</v>
      </c>
      <c r="Q4060" t="str">
        <f>MID(N4060,1,FIND("/",N4060)-1)</f>
        <v>theater</v>
      </c>
      <c r="R4060" t="str">
        <f>MID(N4060,FIND("/",N4060)+1,LEN(N4060))</f>
        <v>plays</v>
      </c>
      <c r="S4060" s="10">
        <f>(((J4060/60)/60)/24)+DATE(1970,1,1)</f>
        <v>42446.060694444444</v>
      </c>
      <c r="T4060" s="11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>(E4061/D4061) * 100</f>
        <v>2.5</v>
      </c>
      <c r="P4061" s="15">
        <f>(E4061/L4061)</f>
        <v>35.714285714285715</v>
      </c>
      <c r="Q4061" t="str">
        <f>MID(N4061,1,FIND("/",N4061)-1)</f>
        <v>theater</v>
      </c>
      <c r="R4061" t="str">
        <f>MID(N4061,FIND("/",N4061)+1,LEN(N4061))</f>
        <v>plays</v>
      </c>
      <c r="S4061" s="10">
        <f>(((J4061/60)/60)/24)+DATE(1970,1,1)</f>
        <v>41866.640648148146</v>
      </c>
      <c r="T4061" s="11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>(E4062/D4062) * 100</f>
        <v>2.85</v>
      </c>
      <c r="P4062" s="15">
        <f>(E4062/L4062)</f>
        <v>57</v>
      </c>
      <c r="Q4062" t="str">
        <f>MID(N4062,1,FIND("/",N4062)-1)</f>
        <v>theater</v>
      </c>
      <c r="R4062" t="str">
        <f>MID(N4062,FIND("/",N4062)+1,LEN(N4062))</f>
        <v>plays</v>
      </c>
      <c r="S4062" s="10">
        <f>(((J4062/60)/60)/24)+DATE(1970,1,1)</f>
        <v>41779.695092592592</v>
      </c>
      <c r="T4062" s="11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>(E4063/D4063) * 100</f>
        <v>0</v>
      </c>
      <c r="P4063" s="15" t="e">
        <f>(E4063/L4063)</f>
        <v>#DIV/0!</v>
      </c>
      <c r="Q4063" t="str">
        <f>MID(N4063,1,FIND("/",N4063)-1)</f>
        <v>theater</v>
      </c>
      <c r="R4063" t="str">
        <f>MID(N4063,FIND("/",N4063)+1,LEN(N4063))</f>
        <v>plays</v>
      </c>
      <c r="S4063" s="10">
        <f>(((J4063/60)/60)/24)+DATE(1970,1,1)</f>
        <v>42421.141469907408</v>
      </c>
      <c r="T4063" s="11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>(E4064/D4064) * 100</f>
        <v>2.4500000000000002</v>
      </c>
      <c r="P4064" s="15">
        <f>(E4064/L4064)</f>
        <v>163.33333333333334</v>
      </c>
      <c r="Q4064" t="str">
        <f>MID(N4064,1,FIND("/",N4064)-1)</f>
        <v>theater</v>
      </c>
      <c r="R4064" t="str">
        <f>MID(N4064,FIND("/",N4064)+1,LEN(N4064))</f>
        <v>plays</v>
      </c>
      <c r="S4064" s="10">
        <f>(((J4064/60)/60)/24)+DATE(1970,1,1)</f>
        <v>42523.739212962959</v>
      </c>
      <c r="T4064" s="11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>(E4065/D4065) * 100</f>
        <v>1.4210526315789473</v>
      </c>
      <c r="P4065" s="15">
        <f>(E4065/L4065)</f>
        <v>15</v>
      </c>
      <c r="Q4065" t="str">
        <f>MID(N4065,1,FIND("/",N4065)-1)</f>
        <v>theater</v>
      </c>
      <c r="R4065" t="str">
        <f>MID(N4065,FIND("/",N4065)+1,LEN(N4065))</f>
        <v>plays</v>
      </c>
      <c r="S4065" s="10">
        <f>(((J4065/60)/60)/24)+DATE(1970,1,1)</f>
        <v>41787.681527777779</v>
      </c>
      <c r="T4065" s="11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>(E4066/D4066) * 100</f>
        <v>19.25</v>
      </c>
      <c r="P4066" s="15">
        <f>(E4066/L4066)</f>
        <v>64.166666666666671</v>
      </c>
      <c r="Q4066" t="str">
        <f>MID(N4066,1,FIND("/",N4066)-1)</f>
        <v>theater</v>
      </c>
      <c r="R4066" t="str">
        <f>MID(N4066,FIND("/",N4066)+1,LEN(N4066))</f>
        <v>plays</v>
      </c>
      <c r="S4066" s="10">
        <f>(((J4066/60)/60)/24)+DATE(1970,1,1)</f>
        <v>42093.588263888887</v>
      </c>
      <c r="T4066" s="11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>(E4067/D4067) * 100</f>
        <v>0.67500000000000004</v>
      </c>
      <c r="P4067" s="15">
        <f>(E4067/L4067)</f>
        <v>6.75</v>
      </c>
      <c r="Q4067" t="str">
        <f>MID(N4067,1,FIND("/",N4067)-1)</f>
        <v>theater</v>
      </c>
      <c r="R4067" t="str">
        <f>MID(N4067,FIND("/",N4067)+1,LEN(N4067))</f>
        <v>plays</v>
      </c>
      <c r="S4067" s="10">
        <f>(((J4067/60)/60)/24)+DATE(1970,1,1)</f>
        <v>41833.951516203706</v>
      </c>
      <c r="T4067" s="11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>(E4068/D4068) * 100</f>
        <v>0.16666666666666669</v>
      </c>
      <c r="P4068" s="15">
        <f>(E4068/L4068)</f>
        <v>25</v>
      </c>
      <c r="Q4068" t="str">
        <f>MID(N4068,1,FIND("/",N4068)-1)</f>
        <v>theater</v>
      </c>
      <c r="R4068" t="str">
        <f>MID(N4068,FIND("/",N4068)+1,LEN(N4068))</f>
        <v>plays</v>
      </c>
      <c r="S4068" s="10">
        <f>(((J4068/60)/60)/24)+DATE(1970,1,1)</f>
        <v>42479.039212962962</v>
      </c>
      <c r="T4068" s="11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>(E4069/D4069) * 100</f>
        <v>60.9</v>
      </c>
      <c r="P4069" s="15">
        <f>(E4069/L4069)</f>
        <v>179.11764705882354</v>
      </c>
      <c r="Q4069" t="str">
        <f>MID(N4069,1,FIND("/",N4069)-1)</f>
        <v>theater</v>
      </c>
      <c r="R4069" t="str">
        <f>MID(N4069,FIND("/",N4069)+1,LEN(N4069))</f>
        <v>plays</v>
      </c>
      <c r="S4069" s="10">
        <f>(((J4069/60)/60)/24)+DATE(1970,1,1)</f>
        <v>42235.117476851854</v>
      </c>
      <c r="T4069" s="11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>(E4070/D4070) * 100</f>
        <v>1</v>
      </c>
      <c r="P4070" s="15">
        <f>(E4070/L4070)</f>
        <v>34.950000000000003</v>
      </c>
      <c r="Q4070" t="str">
        <f>MID(N4070,1,FIND("/",N4070)-1)</f>
        <v>theater</v>
      </c>
      <c r="R4070" t="str">
        <f>MID(N4070,FIND("/",N4070)+1,LEN(N4070))</f>
        <v>plays</v>
      </c>
      <c r="S4070" s="10">
        <f>(((J4070/60)/60)/24)+DATE(1970,1,1)</f>
        <v>42718.963599537034</v>
      </c>
      <c r="T4070" s="11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>(E4071/D4071) * 100</f>
        <v>34.4</v>
      </c>
      <c r="P4071" s="15">
        <f>(E4071/L4071)</f>
        <v>33.07692307692308</v>
      </c>
      <c r="Q4071" t="str">
        <f>MID(N4071,1,FIND("/",N4071)-1)</f>
        <v>theater</v>
      </c>
      <c r="R4071" t="str">
        <f>MID(N4071,FIND("/",N4071)+1,LEN(N4071))</f>
        <v>plays</v>
      </c>
      <c r="S4071" s="10">
        <f>(((J4071/60)/60)/24)+DATE(1970,1,1)</f>
        <v>42022.661527777775</v>
      </c>
      <c r="T4071" s="11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>(E4072/D4072) * 100</f>
        <v>16.5</v>
      </c>
      <c r="P4072" s="15">
        <f>(E4072/L4072)</f>
        <v>27.5</v>
      </c>
      <c r="Q4072" t="str">
        <f>MID(N4072,1,FIND("/",N4072)-1)</f>
        <v>theater</v>
      </c>
      <c r="R4072" t="str">
        <f>MID(N4072,FIND("/",N4072)+1,LEN(N4072))</f>
        <v>plays</v>
      </c>
      <c r="S4072" s="10">
        <f>(((J4072/60)/60)/24)+DATE(1970,1,1)</f>
        <v>42031.666898148149</v>
      </c>
      <c r="T4072" s="11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>(E4073/D4073) * 100</f>
        <v>0</v>
      </c>
      <c r="P4073" s="15" t="e">
        <f>(E4073/L4073)</f>
        <v>#DIV/0!</v>
      </c>
      <c r="Q4073" t="str">
        <f>MID(N4073,1,FIND("/",N4073)-1)</f>
        <v>theater</v>
      </c>
      <c r="R4073" t="str">
        <f>MID(N4073,FIND("/",N4073)+1,LEN(N4073))</f>
        <v>plays</v>
      </c>
      <c r="S4073" s="10">
        <f>(((J4073/60)/60)/24)+DATE(1970,1,1)</f>
        <v>42700.804756944446</v>
      </c>
      <c r="T4073" s="11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>(E4074/D4074) * 100</f>
        <v>0.4</v>
      </c>
      <c r="P4074" s="15">
        <f>(E4074/L4074)</f>
        <v>2</v>
      </c>
      <c r="Q4074" t="str">
        <f>MID(N4074,1,FIND("/",N4074)-1)</f>
        <v>theater</v>
      </c>
      <c r="R4074" t="str">
        <f>MID(N4074,FIND("/",N4074)+1,LEN(N4074))</f>
        <v>plays</v>
      </c>
      <c r="S4074" s="10">
        <f>(((J4074/60)/60)/24)+DATE(1970,1,1)</f>
        <v>41812.77443287037</v>
      </c>
      <c r="T4074" s="11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>(E4075/D4075) * 100</f>
        <v>1.0571428571428572</v>
      </c>
      <c r="P4075" s="15">
        <f>(E4075/L4075)</f>
        <v>18.5</v>
      </c>
      <c r="Q4075" t="str">
        <f>MID(N4075,1,FIND("/",N4075)-1)</f>
        <v>theater</v>
      </c>
      <c r="R4075" t="str">
        <f>MID(N4075,FIND("/",N4075)+1,LEN(N4075))</f>
        <v>plays</v>
      </c>
      <c r="S4075" s="10">
        <f>(((J4075/60)/60)/24)+DATE(1970,1,1)</f>
        <v>42078.34520833334</v>
      </c>
      <c r="T4075" s="11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>(E4076/D4076) * 100</f>
        <v>26.727272727272727</v>
      </c>
      <c r="P4076" s="15">
        <f>(E4076/L4076)</f>
        <v>35</v>
      </c>
      <c r="Q4076" t="str">
        <f>MID(N4076,1,FIND("/",N4076)-1)</f>
        <v>theater</v>
      </c>
      <c r="R4076" t="str">
        <f>MID(N4076,FIND("/",N4076)+1,LEN(N4076))</f>
        <v>plays</v>
      </c>
      <c r="S4076" s="10">
        <f>(((J4076/60)/60)/24)+DATE(1970,1,1)</f>
        <v>42283.552951388891</v>
      </c>
      <c r="T4076" s="11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>(E4077/D4077) * 100</f>
        <v>28.799999999999997</v>
      </c>
      <c r="P4077" s="15">
        <f>(E4077/L4077)</f>
        <v>44.307692307692307</v>
      </c>
      <c r="Q4077" t="str">
        <f>MID(N4077,1,FIND("/",N4077)-1)</f>
        <v>theater</v>
      </c>
      <c r="R4077" t="str">
        <f>MID(N4077,FIND("/",N4077)+1,LEN(N4077))</f>
        <v>plays</v>
      </c>
      <c r="S4077" s="10">
        <f>(((J4077/60)/60)/24)+DATE(1970,1,1)</f>
        <v>41779.045937499999</v>
      </c>
      <c r="T4077" s="11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>(E4078/D4078) * 100</f>
        <v>0</v>
      </c>
      <c r="P4078" s="15" t="e">
        <f>(E4078/L4078)</f>
        <v>#DIV/0!</v>
      </c>
      <c r="Q4078" t="str">
        <f>MID(N4078,1,FIND("/",N4078)-1)</f>
        <v>theater</v>
      </c>
      <c r="R4078" t="str">
        <f>MID(N4078,FIND("/",N4078)+1,LEN(N4078))</f>
        <v>plays</v>
      </c>
      <c r="S4078" s="10">
        <f>(((J4078/60)/60)/24)+DATE(1970,1,1)</f>
        <v>41905.795706018522</v>
      </c>
      <c r="T4078" s="11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>(E4079/D4079) * 100</f>
        <v>8.9</v>
      </c>
      <c r="P4079" s="15">
        <f>(E4079/L4079)</f>
        <v>222.5</v>
      </c>
      <c r="Q4079" t="str">
        <f>MID(N4079,1,FIND("/",N4079)-1)</f>
        <v>theater</v>
      </c>
      <c r="R4079" t="str">
        <f>MID(N4079,FIND("/",N4079)+1,LEN(N4079))</f>
        <v>plays</v>
      </c>
      <c r="S4079" s="10">
        <f>(((J4079/60)/60)/24)+DATE(1970,1,1)</f>
        <v>42695.7105787037</v>
      </c>
      <c r="T4079" s="11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>(E4080/D4080) * 100</f>
        <v>0</v>
      </c>
      <c r="P4080" s="15" t="e">
        <f>(E4080/L4080)</f>
        <v>#DIV/0!</v>
      </c>
      <c r="Q4080" t="str">
        <f>MID(N4080,1,FIND("/",N4080)-1)</f>
        <v>theater</v>
      </c>
      <c r="R4080" t="str">
        <f>MID(N4080,FIND("/",N4080)+1,LEN(N4080))</f>
        <v>plays</v>
      </c>
      <c r="S4080" s="10">
        <f>(((J4080/60)/60)/24)+DATE(1970,1,1)</f>
        <v>42732.787523148145</v>
      </c>
      <c r="T4080" s="11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>(E4081/D4081) * 100</f>
        <v>0.16666666666666669</v>
      </c>
      <c r="P4081" s="15">
        <f>(E4081/L4081)</f>
        <v>5</v>
      </c>
      <c r="Q4081" t="str">
        <f>MID(N4081,1,FIND("/",N4081)-1)</f>
        <v>theater</v>
      </c>
      <c r="R4081" t="str">
        <f>MID(N4081,FIND("/",N4081)+1,LEN(N4081))</f>
        <v>plays</v>
      </c>
      <c r="S4081" s="10">
        <f>(((J4081/60)/60)/24)+DATE(1970,1,1)</f>
        <v>42510.938900462963</v>
      </c>
      <c r="T4081" s="11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>(E4082/D4082) * 100</f>
        <v>0</v>
      </c>
      <c r="P4082" s="15" t="e">
        <f>(E4082/L4082)</f>
        <v>#DIV/0!</v>
      </c>
      <c r="Q4082" t="str">
        <f>MID(N4082,1,FIND("/",N4082)-1)</f>
        <v>theater</v>
      </c>
      <c r="R4082" t="str">
        <f>MID(N4082,FIND("/",N4082)+1,LEN(N4082))</f>
        <v>plays</v>
      </c>
      <c r="S4082" s="10">
        <f>(((J4082/60)/60)/24)+DATE(1970,1,1)</f>
        <v>42511.698101851856</v>
      </c>
      <c r="T4082" s="11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>(E4083/D4083) * 100</f>
        <v>15.737410071942445</v>
      </c>
      <c r="P4083" s="15">
        <f>(E4083/L4083)</f>
        <v>29.166666666666668</v>
      </c>
      <c r="Q4083" t="str">
        <f>MID(N4083,1,FIND("/",N4083)-1)</f>
        <v>theater</v>
      </c>
      <c r="R4083" t="str">
        <f>MID(N4083,FIND("/",N4083)+1,LEN(N4083))</f>
        <v>plays</v>
      </c>
      <c r="S4083" s="10">
        <f>(((J4083/60)/60)/24)+DATE(1970,1,1)</f>
        <v>42041.581307870365</v>
      </c>
      <c r="T4083" s="11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>(E4084/D4084) * 100</f>
        <v>2</v>
      </c>
      <c r="P4084" s="15">
        <f>(E4084/L4084)</f>
        <v>1.5</v>
      </c>
      <c r="Q4084" t="str">
        <f>MID(N4084,1,FIND("/",N4084)-1)</f>
        <v>theater</v>
      </c>
      <c r="R4084" t="str">
        <f>MID(N4084,FIND("/",N4084)+1,LEN(N4084))</f>
        <v>plays</v>
      </c>
      <c r="S4084" s="10">
        <f>(((J4084/60)/60)/24)+DATE(1970,1,1)</f>
        <v>42307.189270833333</v>
      </c>
      <c r="T4084" s="11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>(E4085/D4085) * 100</f>
        <v>21.685714285714287</v>
      </c>
      <c r="P4085" s="15">
        <f>(E4085/L4085)</f>
        <v>126.5</v>
      </c>
      <c r="Q4085" t="str">
        <f>MID(N4085,1,FIND("/",N4085)-1)</f>
        <v>theater</v>
      </c>
      <c r="R4085" t="str">
        <f>MID(N4085,FIND("/",N4085)+1,LEN(N4085))</f>
        <v>plays</v>
      </c>
      <c r="S4085" s="10">
        <f>(((J4085/60)/60)/24)+DATE(1970,1,1)</f>
        <v>42353.761759259258</v>
      </c>
      <c r="T4085" s="11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>(E4086/D4086) * 100</f>
        <v>0.33333333333333337</v>
      </c>
      <c r="P4086" s="15">
        <f>(E4086/L4086)</f>
        <v>10</v>
      </c>
      <c r="Q4086" t="str">
        <f>MID(N4086,1,FIND("/",N4086)-1)</f>
        <v>theater</v>
      </c>
      <c r="R4086" t="str">
        <f>MID(N4086,FIND("/",N4086)+1,LEN(N4086))</f>
        <v>plays</v>
      </c>
      <c r="S4086" s="10">
        <f>(((J4086/60)/60)/24)+DATE(1970,1,1)</f>
        <v>42622.436412037037</v>
      </c>
      <c r="T4086" s="11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>(E4087/D4087) * 100</f>
        <v>0.2857142857142857</v>
      </c>
      <c r="P4087" s="15">
        <f>(E4087/L4087)</f>
        <v>10</v>
      </c>
      <c r="Q4087" t="str">
        <f>MID(N4087,1,FIND("/",N4087)-1)</f>
        <v>theater</v>
      </c>
      <c r="R4087" t="str">
        <f>MID(N4087,FIND("/",N4087)+1,LEN(N4087))</f>
        <v>plays</v>
      </c>
      <c r="S4087" s="10">
        <f>(((J4087/60)/60)/24)+DATE(1970,1,1)</f>
        <v>42058.603877314818</v>
      </c>
      <c r="T4087" s="11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>(E4088/D4088) * 100</f>
        <v>4.7</v>
      </c>
      <c r="P4088" s="15">
        <f>(E4088/L4088)</f>
        <v>9.4</v>
      </c>
      <c r="Q4088" t="str">
        <f>MID(N4088,1,FIND("/",N4088)-1)</f>
        <v>theater</v>
      </c>
      <c r="R4088" t="str">
        <f>MID(N4088,FIND("/",N4088)+1,LEN(N4088))</f>
        <v>plays</v>
      </c>
      <c r="S4088" s="10">
        <f>(((J4088/60)/60)/24)+DATE(1970,1,1)</f>
        <v>42304.940960648149</v>
      </c>
      <c r="T4088" s="11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>(E4089/D4089) * 100</f>
        <v>0</v>
      </c>
      <c r="P4089" s="15" t="e">
        <f>(E4089/L4089)</f>
        <v>#DIV/0!</v>
      </c>
      <c r="Q4089" t="str">
        <f>MID(N4089,1,FIND("/",N4089)-1)</f>
        <v>theater</v>
      </c>
      <c r="R4089" t="str">
        <f>MID(N4089,FIND("/",N4089)+1,LEN(N4089))</f>
        <v>plays</v>
      </c>
      <c r="S4089" s="10">
        <f>(((J4089/60)/60)/24)+DATE(1970,1,1)</f>
        <v>42538.742893518516</v>
      </c>
      <c r="T4089" s="11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>(E4090/D4090) * 100</f>
        <v>10.8</v>
      </c>
      <c r="P4090" s="15">
        <f>(E4090/L4090)</f>
        <v>72</v>
      </c>
      <c r="Q4090" t="str">
        <f>MID(N4090,1,FIND("/",N4090)-1)</f>
        <v>theater</v>
      </c>
      <c r="R4090" t="str">
        <f>MID(N4090,FIND("/",N4090)+1,LEN(N4090))</f>
        <v>plays</v>
      </c>
      <c r="S4090" s="10">
        <f>(((J4090/60)/60)/24)+DATE(1970,1,1)</f>
        <v>41990.612546296295</v>
      </c>
      <c r="T4090" s="11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>(E4091/D4091) * 100</f>
        <v>4.8</v>
      </c>
      <c r="P4091" s="15">
        <f>(E4091/L4091)</f>
        <v>30</v>
      </c>
      <c r="Q4091" t="str">
        <f>MID(N4091,1,FIND("/",N4091)-1)</f>
        <v>theater</v>
      </c>
      <c r="R4091" t="str">
        <f>MID(N4091,FIND("/",N4091)+1,LEN(N4091))</f>
        <v>plays</v>
      </c>
      <c r="S4091" s="10">
        <f>(((J4091/60)/60)/24)+DATE(1970,1,1)</f>
        <v>42122.732499999998</v>
      </c>
      <c r="T4091" s="11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>(E4092/D4092) * 100</f>
        <v>3.2</v>
      </c>
      <c r="P4092" s="15">
        <f>(E4092/L4092)</f>
        <v>10.666666666666666</v>
      </c>
      <c r="Q4092" t="str">
        <f>MID(N4092,1,FIND("/",N4092)-1)</f>
        <v>theater</v>
      </c>
      <c r="R4092" t="str">
        <f>MID(N4092,FIND("/",N4092)+1,LEN(N4092))</f>
        <v>plays</v>
      </c>
      <c r="S4092" s="10">
        <f>(((J4092/60)/60)/24)+DATE(1970,1,1)</f>
        <v>42209.67288194444</v>
      </c>
      <c r="T4092" s="11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>(E4093/D4093) * 100</f>
        <v>12.75</v>
      </c>
      <c r="P4093" s="15">
        <f>(E4093/L4093)</f>
        <v>25.5</v>
      </c>
      <c r="Q4093" t="str">
        <f>MID(N4093,1,FIND("/",N4093)-1)</f>
        <v>theater</v>
      </c>
      <c r="R4093" t="str">
        <f>MID(N4093,FIND("/",N4093)+1,LEN(N4093))</f>
        <v>plays</v>
      </c>
      <c r="S4093" s="10">
        <f>(((J4093/60)/60)/24)+DATE(1970,1,1)</f>
        <v>41990.506377314814</v>
      </c>
      <c r="T4093" s="11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>(E4094/D4094) * 100</f>
        <v>1.8181818181818181E-2</v>
      </c>
      <c r="P4094" s="15">
        <f>(E4094/L4094)</f>
        <v>20</v>
      </c>
      <c r="Q4094" t="str">
        <f>MID(N4094,1,FIND("/",N4094)-1)</f>
        <v>theater</v>
      </c>
      <c r="R4094" t="str">
        <f>MID(N4094,FIND("/",N4094)+1,LEN(N4094))</f>
        <v>plays</v>
      </c>
      <c r="S4094" s="10">
        <f>(((J4094/60)/60)/24)+DATE(1970,1,1)</f>
        <v>42039.194988425923</v>
      </c>
      <c r="T4094" s="11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>(E4095/D4095) * 100</f>
        <v>2.4</v>
      </c>
      <c r="P4095" s="15">
        <f>(E4095/L4095)</f>
        <v>15</v>
      </c>
      <c r="Q4095" t="str">
        <f>MID(N4095,1,FIND("/",N4095)-1)</f>
        <v>theater</v>
      </c>
      <c r="R4095" t="str">
        <f>MID(N4095,FIND("/",N4095)+1,LEN(N4095))</f>
        <v>plays</v>
      </c>
      <c r="S4095" s="10">
        <f>(((J4095/60)/60)/24)+DATE(1970,1,1)</f>
        <v>42178.815891203703</v>
      </c>
      <c r="T4095" s="11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>(E4096/D4096) * 100</f>
        <v>36.5</v>
      </c>
      <c r="P4096" s="15">
        <f>(E4096/L4096)</f>
        <v>91.25</v>
      </c>
      <c r="Q4096" t="str">
        <f>MID(N4096,1,FIND("/",N4096)-1)</f>
        <v>theater</v>
      </c>
      <c r="R4096" t="str">
        <f>MID(N4096,FIND("/",N4096)+1,LEN(N4096))</f>
        <v>plays</v>
      </c>
      <c r="S4096" s="10">
        <f>(((J4096/60)/60)/24)+DATE(1970,1,1)</f>
        <v>41890.086805555555</v>
      </c>
      <c r="T4096" s="11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>(E4097/D4097) * 100</f>
        <v>2.666666666666667</v>
      </c>
      <c r="P4097" s="15">
        <f>(E4097/L4097)</f>
        <v>800</v>
      </c>
      <c r="Q4097" t="str">
        <f>MID(N4097,1,FIND("/",N4097)-1)</f>
        <v>theater</v>
      </c>
      <c r="R4097" t="str">
        <f>MID(N4097,FIND("/",N4097)+1,LEN(N4097))</f>
        <v>plays</v>
      </c>
      <c r="S4097" s="10">
        <f>(((J4097/60)/60)/24)+DATE(1970,1,1)</f>
        <v>42693.031828703708</v>
      </c>
      <c r="T4097" s="11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>(E4098/D4098) * 100</f>
        <v>11.428571428571429</v>
      </c>
      <c r="P4098" s="15">
        <f>(E4098/L4098)</f>
        <v>80</v>
      </c>
      <c r="Q4098" t="str">
        <f>MID(N4098,1,FIND("/",N4098)-1)</f>
        <v>theater</v>
      </c>
      <c r="R4098" t="str">
        <f>MID(N4098,FIND("/",N4098)+1,LEN(N4098))</f>
        <v>plays</v>
      </c>
      <c r="S4098" s="10">
        <f>(((J4098/60)/60)/24)+DATE(1970,1,1)</f>
        <v>42750.530312499999</v>
      </c>
      <c r="T4098" s="11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>(E4099/D4099) * 100</f>
        <v>0</v>
      </c>
      <c r="P4099" s="15" t="e">
        <f>(E4099/L4099)</f>
        <v>#DIV/0!</v>
      </c>
      <c r="Q4099" t="str">
        <f>MID(N4099,1,FIND("/",N4099)-1)</f>
        <v>theater</v>
      </c>
      <c r="R4099" t="str">
        <f>MID(N4099,FIND("/",N4099)+1,LEN(N4099))</f>
        <v>plays</v>
      </c>
      <c r="S4099" s="10">
        <f>(((J4099/60)/60)/24)+DATE(1970,1,1)</f>
        <v>42344.824502314819</v>
      </c>
      <c r="T4099" s="11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>(E4100/D4100) * 100</f>
        <v>0</v>
      </c>
      <c r="P4100" s="15" t="e">
        <f>(E4100/L4100)</f>
        <v>#DIV/0!</v>
      </c>
      <c r="Q4100" t="str">
        <f>MID(N4100,1,FIND("/",N4100)-1)</f>
        <v>theater</v>
      </c>
      <c r="R4100" t="str">
        <f>MID(N4100,FIND("/",N4100)+1,LEN(N4100))</f>
        <v>plays</v>
      </c>
      <c r="S4100" s="10">
        <f>(((J4100/60)/60)/24)+DATE(1970,1,1)</f>
        <v>42495.722187499996</v>
      </c>
      <c r="T4100" s="11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>(E4101/D4101) * 100</f>
        <v>1.1111111111111112</v>
      </c>
      <c r="P4101" s="15">
        <f>(E4101/L4101)</f>
        <v>50</v>
      </c>
      <c r="Q4101" t="str">
        <f>MID(N4101,1,FIND("/",N4101)-1)</f>
        <v>theater</v>
      </c>
      <c r="R4101" t="str">
        <f>MID(N4101,FIND("/",N4101)+1,LEN(N4101))</f>
        <v>plays</v>
      </c>
      <c r="S4101" s="10">
        <f>(((J4101/60)/60)/24)+DATE(1970,1,1)</f>
        <v>42570.850381944445</v>
      </c>
      <c r="T4101" s="11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>(E4102/D4102) * 100</f>
        <v>0</v>
      </c>
      <c r="P4102" s="15" t="e">
        <f>(E4102/L4102)</f>
        <v>#DIV/0!</v>
      </c>
      <c r="Q4102" t="str">
        <f>MID(N4102,1,FIND("/",N4102)-1)</f>
        <v>theater</v>
      </c>
      <c r="R4102" t="str">
        <f>MID(N4102,FIND("/",N4102)+1,LEN(N4102))</f>
        <v>plays</v>
      </c>
      <c r="S4102" s="10">
        <f>(((J4102/60)/60)/24)+DATE(1970,1,1)</f>
        <v>41927.124884259261</v>
      </c>
      <c r="T4102" s="11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>(E4103/D4103) * 100</f>
        <v>0</v>
      </c>
      <c r="P4103" s="15" t="e">
        <f>(E4103/L4103)</f>
        <v>#DIV/0!</v>
      </c>
      <c r="Q4103" t="str">
        <f>MID(N4103,1,FIND("/",N4103)-1)</f>
        <v>theater</v>
      </c>
      <c r="R4103" t="str">
        <f>MID(N4103,FIND("/",N4103)+1,LEN(N4103))</f>
        <v>plays</v>
      </c>
      <c r="S4103" s="10">
        <f>(((J4103/60)/60)/24)+DATE(1970,1,1)</f>
        <v>42730.903726851851</v>
      </c>
      <c r="T4103" s="11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>(E4104/D4104) * 100</f>
        <v>27.400000000000002</v>
      </c>
      <c r="P4104" s="15">
        <f>(E4104/L4104)</f>
        <v>22.833333333333332</v>
      </c>
      <c r="Q4104" t="str">
        <f>MID(N4104,1,FIND("/",N4104)-1)</f>
        <v>theater</v>
      </c>
      <c r="R4104" t="str">
        <f>MID(N4104,FIND("/",N4104)+1,LEN(N4104))</f>
        <v>plays</v>
      </c>
      <c r="S4104" s="10">
        <f>(((J4104/60)/60)/24)+DATE(1970,1,1)</f>
        <v>42475.848067129627</v>
      </c>
      <c r="T4104" s="11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>(E4105/D4105) * 100</f>
        <v>10</v>
      </c>
      <c r="P4105" s="15">
        <f>(E4105/L4105)</f>
        <v>16.666666666666668</v>
      </c>
      <c r="Q4105" t="str">
        <f>MID(N4105,1,FIND("/",N4105)-1)</f>
        <v>theater</v>
      </c>
      <c r="R4105" t="str">
        <f>MID(N4105,FIND("/",N4105)+1,LEN(N4105))</f>
        <v>plays</v>
      </c>
      <c r="S4105" s="10">
        <f>(((J4105/60)/60)/24)+DATE(1970,1,1)</f>
        <v>42188.83293981482</v>
      </c>
      <c r="T4105" s="11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>(E4106/D4106) * 100</f>
        <v>21.366666666666667</v>
      </c>
      <c r="P4106" s="15">
        <f>(E4106/L4106)</f>
        <v>45.785714285714285</v>
      </c>
      <c r="Q4106" t="str">
        <f>MID(N4106,1,FIND("/",N4106)-1)</f>
        <v>theater</v>
      </c>
      <c r="R4106" t="str">
        <f>MID(N4106,FIND("/",N4106)+1,LEN(N4106))</f>
        <v>plays</v>
      </c>
      <c r="S4106" s="10">
        <f>(((J4106/60)/60)/24)+DATE(1970,1,1)</f>
        <v>42640.278171296297</v>
      </c>
      <c r="T4106" s="11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>(E4107/D4107) * 100</f>
        <v>6.9696969696969706</v>
      </c>
      <c r="P4107" s="15">
        <f>(E4107/L4107)</f>
        <v>383.33333333333331</v>
      </c>
      <c r="Q4107" t="str">
        <f>MID(N4107,1,FIND("/",N4107)-1)</f>
        <v>theater</v>
      </c>
      <c r="R4107" t="str">
        <f>MID(N4107,FIND("/",N4107)+1,LEN(N4107))</f>
        <v>plays</v>
      </c>
      <c r="S4107" s="10">
        <f>(((J4107/60)/60)/24)+DATE(1970,1,1)</f>
        <v>42697.010520833333</v>
      </c>
      <c r="T4107" s="11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>(E4108/D4108) * 100</f>
        <v>70.599999999999994</v>
      </c>
      <c r="P4108" s="15">
        <f>(E4108/L4108)</f>
        <v>106.96969696969697</v>
      </c>
      <c r="Q4108" t="str">
        <f>MID(N4108,1,FIND("/",N4108)-1)</f>
        <v>theater</v>
      </c>
      <c r="R4108" t="str">
        <f>MID(N4108,FIND("/",N4108)+1,LEN(N4108))</f>
        <v>plays</v>
      </c>
      <c r="S4108" s="10">
        <f>(((J4108/60)/60)/24)+DATE(1970,1,1)</f>
        <v>42053.049375000002</v>
      </c>
      <c r="T4108" s="11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>(E4109/D4109) * 100</f>
        <v>2.0500000000000003</v>
      </c>
      <c r="P4109" s="15">
        <f>(E4109/L4109)</f>
        <v>10.25</v>
      </c>
      <c r="Q4109" t="str">
        <f>MID(N4109,1,FIND("/",N4109)-1)</f>
        <v>theater</v>
      </c>
      <c r="R4109" t="str">
        <f>MID(N4109,FIND("/",N4109)+1,LEN(N4109))</f>
        <v>plays</v>
      </c>
      <c r="S4109" s="10">
        <f>(((J4109/60)/60)/24)+DATE(1970,1,1)</f>
        <v>41883.916678240741</v>
      </c>
      <c r="T4109" s="11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>(E4110/D4110) * 100</f>
        <v>1.9666666666666666</v>
      </c>
      <c r="P4110" s="15">
        <f>(E4110/L4110)</f>
        <v>59</v>
      </c>
      <c r="Q4110" t="str">
        <f>MID(N4110,1,FIND("/",N4110)-1)</f>
        <v>theater</v>
      </c>
      <c r="R4110" t="str">
        <f>MID(N4110,FIND("/",N4110)+1,LEN(N4110))</f>
        <v>plays</v>
      </c>
      <c r="S4110" s="10">
        <f>(((J4110/60)/60)/24)+DATE(1970,1,1)</f>
        <v>42767.031678240746</v>
      </c>
      <c r="T4110" s="11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>(E4111/D4111) * 100</f>
        <v>0</v>
      </c>
      <c r="P4111" s="15" t="e">
        <f>(E4111/L4111)</f>
        <v>#DIV/0!</v>
      </c>
      <c r="Q4111" t="str">
        <f>MID(N4111,1,FIND("/",N4111)-1)</f>
        <v>theater</v>
      </c>
      <c r="R4111" t="str">
        <f>MID(N4111,FIND("/",N4111)+1,LEN(N4111))</f>
        <v>plays</v>
      </c>
      <c r="S4111" s="10">
        <f>(((J4111/60)/60)/24)+DATE(1970,1,1)</f>
        <v>42307.539398148147</v>
      </c>
      <c r="T4111" s="11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>(E4112/D4112) * 100</f>
        <v>28.666666666666668</v>
      </c>
      <c r="P4112" s="15">
        <f>(E4112/L4112)</f>
        <v>14.333333333333334</v>
      </c>
      <c r="Q4112" t="str">
        <f>MID(N4112,1,FIND("/",N4112)-1)</f>
        <v>theater</v>
      </c>
      <c r="R4112" t="str">
        <f>MID(N4112,FIND("/",N4112)+1,LEN(N4112))</f>
        <v>plays</v>
      </c>
      <c r="S4112" s="10">
        <f>(((J4112/60)/60)/24)+DATE(1970,1,1)</f>
        <v>42512.626747685179</v>
      </c>
      <c r="T4112" s="11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>(E4113/D4113) * 100</f>
        <v>3.1333333333333333</v>
      </c>
      <c r="P4113" s="15">
        <f>(E4113/L4113)</f>
        <v>15.666666666666666</v>
      </c>
      <c r="Q4113" t="str">
        <f>MID(N4113,1,FIND("/",N4113)-1)</f>
        <v>theater</v>
      </c>
      <c r="R4113" t="str">
        <f>MID(N4113,FIND("/",N4113)+1,LEN(N4113))</f>
        <v>plays</v>
      </c>
      <c r="S4113" s="10">
        <f>(((J4113/60)/60)/24)+DATE(1970,1,1)</f>
        <v>42029.135879629626</v>
      </c>
      <c r="T4113" s="11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>(E4114/D4114) * 100</f>
        <v>0.04</v>
      </c>
      <c r="P4114" s="15">
        <f>(E4114/L4114)</f>
        <v>1</v>
      </c>
      <c r="Q4114" t="str">
        <f>MID(N4114,1,FIND("/",N4114)-1)</f>
        <v>theater</v>
      </c>
      <c r="R4114" t="str">
        <f>MID(N4114,FIND("/",N4114)+1,LEN(N4114))</f>
        <v>plays</v>
      </c>
      <c r="S4114" s="10">
        <f>(((J4114/60)/60)/24)+DATE(1970,1,1)</f>
        <v>42400.946597222224</v>
      </c>
      <c r="T4114" s="11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>(E4115/D4115) * 100</f>
        <v>0.2</v>
      </c>
      <c r="P4115" s="15">
        <f>(E4115/L4115)</f>
        <v>1</v>
      </c>
      <c r="Q4115" t="str">
        <f>MID(N4115,1,FIND("/",N4115)-1)</f>
        <v>theater</v>
      </c>
      <c r="R4115" t="str">
        <f>MID(N4115,FIND("/",N4115)+1,LEN(N4115))</f>
        <v>plays</v>
      </c>
      <c r="S4115" s="10">
        <f>(((J4115/60)/60)/24)+DATE(1970,1,1)</f>
        <v>42358.573182870372</v>
      </c>
      <c r="T4115" s="11">
        <f>(((I4115/60)/60)/24)+DATE(1970,1,1)</f>
        <v>42377.273611111115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B8720-9A97-4286-9D29-B720414127DC}">
  <dimension ref="A1:K49"/>
  <sheetViews>
    <sheetView topLeftCell="B1" workbookViewId="0">
      <selection activeCell="C8" sqref="C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6" bestFit="1" customWidth="1"/>
    <col min="4" max="4" width="6.44140625" bestFit="1" customWidth="1"/>
    <col min="5" max="5" width="9.88671875" bestFit="1" customWidth="1"/>
    <col min="6" max="6" width="7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5" bestFit="1" customWidth="1"/>
    <col min="13" max="13" width="6.44140625" bestFit="1" customWidth="1"/>
    <col min="14" max="14" width="9.88671875" bestFit="1" customWidth="1"/>
    <col min="15" max="15" width="5.88671875" bestFit="1" customWidth="1"/>
    <col min="16" max="16" width="12" bestFit="1" customWidth="1"/>
    <col min="17" max="17" width="9.6640625" bestFit="1" customWidth="1"/>
    <col min="18" max="18" width="10.44140625" bestFit="1" customWidth="1"/>
    <col min="19" max="19" width="7.109375" bestFit="1" customWidth="1"/>
    <col min="20" max="20" width="13.77734375" bestFit="1" customWidth="1"/>
    <col min="21" max="21" width="21.33203125" bestFit="1" customWidth="1"/>
    <col min="22" max="22" width="9" bestFit="1" customWidth="1"/>
    <col min="23" max="23" width="16.44140625" bestFit="1" customWidth="1"/>
    <col min="24" max="24" width="9" bestFit="1" customWidth="1"/>
    <col min="25" max="25" width="16.44140625" bestFit="1" customWidth="1"/>
    <col min="26" max="26" width="9" bestFit="1" customWidth="1"/>
    <col min="27" max="27" width="16.44140625" bestFit="1" customWidth="1"/>
    <col min="28" max="28" width="9" bestFit="1" customWidth="1"/>
    <col min="29" max="29" width="16.44140625" bestFit="1" customWidth="1"/>
    <col min="30" max="30" width="9" bestFit="1" customWidth="1"/>
    <col min="31" max="31" width="16.44140625" bestFit="1" customWidth="1"/>
    <col min="32" max="32" width="9" bestFit="1" customWidth="1"/>
    <col min="33" max="33" width="16.44140625" bestFit="1" customWidth="1"/>
    <col min="34" max="34" width="9" bestFit="1" customWidth="1"/>
    <col min="35" max="35" width="16.44140625" bestFit="1" customWidth="1"/>
    <col min="36" max="36" width="9" bestFit="1" customWidth="1"/>
    <col min="37" max="37" width="16.44140625" bestFit="1" customWidth="1"/>
    <col min="38" max="38" width="9" bestFit="1" customWidth="1"/>
    <col min="39" max="39" width="16.44140625" bestFit="1" customWidth="1"/>
    <col min="40" max="40" width="9" bestFit="1" customWidth="1"/>
    <col min="41" max="41" width="16.44140625" bestFit="1" customWidth="1"/>
    <col min="42" max="42" width="9" bestFit="1" customWidth="1"/>
    <col min="43" max="43" width="16.44140625" bestFit="1" customWidth="1"/>
    <col min="44" max="44" width="13.77734375" bestFit="1" customWidth="1"/>
    <col min="45" max="45" width="21.33203125" bestFit="1" customWidth="1"/>
    <col min="46" max="46" width="8" bestFit="1" customWidth="1"/>
    <col min="47" max="47" width="12" bestFit="1" customWidth="1"/>
    <col min="48" max="48" width="9.6640625" bestFit="1" customWidth="1"/>
    <col min="49" max="49" width="10.44140625" bestFit="1" customWidth="1"/>
    <col min="50" max="51" width="8" bestFit="1" customWidth="1"/>
    <col min="52" max="52" width="11.21875" bestFit="1" customWidth="1"/>
    <col min="53" max="54" width="8" bestFit="1" customWidth="1"/>
    <col min="55" max="55" width="9.6640625" bestFit="1" customWidth="1"/>
    <col min="56" max="56" width="10.44140625" bestFit="1" customWidth="1"/>
    <col min="57" max="58" width="8" bestFit="1" customWidth="1"/>
    <col min="59" max="59" width="11.21875" bestFit="1" customWidth="1"/>
    <col min="60" max="62" width="8" bestFit="1" customWidth="1"/>
    <col min="63" max="63" width="9.6640625" bestFit="1" customWidth="1"/>
    <col min="64" max="64" width="10.44140625" bestFit="1" customWidth="1"/>
    <col min="65" max="66" width="8" bestFit="1" customWidth="1"/>
    <col min="67" max="67" width="11.21875" bestFit="1" customWidth="1"/>
    <col min="68" max="70" width="8" bestFit="1" customWidth="1"/>
    <col min="71" max="71" width="12" bestFit="1" customWidth="1"/>
    <col min="72" max="72" width="9.6640625" bestFit="1" customWidth="1"/>
    <col min="73" max="73" width="10.44140625" bestFit="1" customWidth="1"/>
    <col min="74" max="75" width="8" bestFit="1" customWidth="1"/>
    <col min="76" max="76" width="11.21875" bestFit="1" customWidth="1"/>
    <col min="77" max="77" width="12" bestFit="1" customWidth="1"/>
    <col min="78" max="78" width="10.44140625" bestFit="1" customWidth="1"/>
    <col min="79" max="80" width="8" bestFit="1" customWidth="1"/>
    <col min="81" max="81" width="12" bestFit="1" customWidth="1"/>
    <col min="82" max="82" width="9.6640625" bestFit="1" customWidth="1"/>
    <col min="83" max="83" width="10.44140625" bestFit="1" customWidth="1"/>
    <col min="84" max="87" width="8" bestFit="1" customWidth="1"/>
    <col min="88" max="88" width="12" bestFit="1" customWidth="1"/>
    <col min="89" max="89" width="9.6640625" bestFit="1" customWidth="1"/>
    <col min="90" max="90" width="10.44140625" bestFit="1" customWidth="1"/>
    <col min="91" max="92" width="8" bestFit="1" customWidth="1"/>
    <col min="93" max="93" width="12" bestFit="1" customWidth="1"/>
    <col min="94" max="96" width="8" bestFit="1" customWidth="1"/>
    <col min="97" max="97" width="9.6640625" bestFit="1" customWidth="1"/>
    <col min="98" max="98" width="10.44140625" bestFit="1" customWidth="1"/>
    <col min="99" max="99" width="8" bestFit="1" customWidth="1"/>
    <col min="100" max="100" width="8.5546875" bestFit="1" customWidth="1"/>
    <col min="101" max="101" width="11.21875" bestFit="1" customWidth="1"/>
    <col min="102" max="102" width="12" bestFit="1" customWidth="1"/>
    <col min="103" max="103" width="9.6640625" bestFit="1" customWidth="1"/>
    <col min="104" max="104" width="10.44140625" bestFit="1" customWidth="1"/>
    <col min="105" max="106" width="8" bestFit="1" customWidth="1"/>
    <col min="107" max="107" width="11.21875" bestFit="1" customWidth="1"/>
    <col min="108" max="109" width="8" bestFit="1" customWidth="1"/>
    <col min="110" max="110" width="12" bestFit="1" customWidth="1"/>
    <col min="111" max="111" width="8" bestFit="1" customWidth="1"/>
    <col min="112" max="112" width="8.33203125" bestFit="1" customWidth="1"/>
    <col min="113" max="113" width="11.21875" bestFit="1" customWidth="1"/>
    <col min="114" max="114" width="9.6640625" bestFit="1" customWidth="1"/>
    <col min="115" max="115" width="10.44140625" bestFit="1" customWidth="1"/>
    <col min="116" max="117" width="8" bestFit="1" customWidth="1"/>
    <col min="118" max="118" width="11.21875" bestFit="1" customWidth="1"/>
    <col min="119" max="121" width="8" bestFit="1" customWidth="1"/>
    <col min="122" max="122" width="12" bestFit="1" customWidth="1"/>
    <col min="123" max="123" width="9.6640625" bestFit="1" customWidth="1"/>
    <col min="124" max="124" width="10.44140625" bestFit="1" customWidth="1"/>
    <col min="125" max="128" width="8" bestFit="1" customWidth="1"/>
    <col min="129" max="129" width="11.21875" bestFit="1" customWidth="1"/>
    <col min="130" max="131" width="8" bestFit="1" customWidth="1"/>
    <col min="132" max="132" width="9.88671875" bestFit="1" customWidth="1"/>
    <col min="133" max="133" width="8" bestFit="1" customWidth="1"/>
    <col min="134" max="134" width="12" bestFit="1" customWidth="1"/>
    <col min="135" max="135" width="9.6640625" bestFit="1" customWidth="1"/>
    <col min="136" max="136" width="10.44140625" bestFit="1" customWidth="1"/>
    <col min="137" max="138" width="8" bestFit="1" customWidth="1"/>
    <col min="139" max="139" width="16.88671875" bestFit="1" customWidth="1"/>
    <col min="140" max="140" width="10.5546875" bestFit="1" customWidth="1"/>
    <col min="141" max="141" width="12" bestFit="1" customWidth="1"/>
    <col min="142" max="142" width="15.5546875" bestFit="1" customWidth="1"/>
    <col min="143" max="143" width="11.44140625" bestFit="1" customWidth="1"/>
    <col min="144" max="144" width="17.77734375" bestFit="1" customWidth="1"/>
    <col min="145" max="145" width="15.33203125" bestFit="1" customWidth="1"/>
    <col min="146" max="146" width="16.109375" bestFit="1" customWidth="1"/>
    <col min="147" max="147" width="12.6640625" bestFit="1" customWidth="1"/>
    <col min="148" max="148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8321</v>
      </c>
      <c r="B3" s="6" t="s">
        <v>8322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6" spans="1:11" x14ac:dyDescent="0.3">
      <c r="A26" s="6" t="s">
        <v>8422</v>
      </c>
      <c r="B26" s="6" t="s">
        <v>8322</v>
      </c>
    </row>
    <row r="27" spans="1:11" x14ac:dyDescent="0.3">
      <c r="A27" s="6" t="s">
        <v>8310</v>
      </c>
      <c r="B27" t="s">
        <v>8311</v>
      </c>
      <c r="C27" t="s">
        <v>8312</v>
      </c>
      <c r="D27" t="s">
        <v>8313</v>
      </c>
      <c r="E27" t="s">
        <v>8314</v>
      </c>
      <c r="F27" t="s">
        <v>8315</v>
      </c>
      <c r="G27" t="s">
        <v>8316</v>
      </c>
      <c r="H27" t="s">
        <v>8317</v>
      </c>
      <c r="I27" t="s">
        <v>8318</v>
      </c>
      <c r="J27" t="s">
        <v>8319</v>
      </c>
      <c r="K27" t="s">
        <v>8320</v>
      </c>
    </row>
    <row r="28" spans="1:11" x14ac:dyDescent="0.3">
      <c r="A28" s="7" t="s">
        <v>8239</v>
      </c>
      <c r="B28" s="50">
        <v>0</v>
      </c>
      <c r="C28" s="50">
        <v>2.4307243558580456E-4</v>
      </c>
      <c r="D28" s="50">
        <v>0</v>
      </c>
      <c r="E28" s="50">
        <v>0</v>
      </c>
      <c r="F28" s="50">
        <v>2.4307243558580456E-4</v>
      </c>
      <c r="G28" s="50">
        <v>2.4307243558580456E-4</v>
      </c>
      <c r="H28" s="50">
        <v>0</v>
      </c>
      <c r="I28" s="50">
        <v>4.8614487117160912E-4</v>
      </c>
      <c r="J28" s="50">
        <v>2.4307243558580456E-4</v>
      </c>
      <c r="K28" s="50">
        <v>1.4584346135148275E-3</v>
      </c>
    </row>
    <row r="29" spans="1:11" x14ac:dyDescent="0.3">
      <c r="A29" s="7" t="s">
        <v>8226</v>
      </c>
      <c r="B29" s="50">
        <v>2.9168692270296549E-3</v>
      </c>
      <c r="C29" s="50">
        <v>9.7228974234321824E-4</v>
      </c>
      <c r="D29" s="50">
        <v>2.1876519202722413E-3</v>
      </c>
      <c r="E29" s="50">
        <v>0</v>
      </c>
      <c r="F29" s="50">
        <v>2.4307243558580456E-4</v>
      </c>
      <c r="G29" s="50">
        <v>1.2153621779290229E-3</v>
      </c>
      <c r="H29" s="50">
        <v>1.4584346135148275E-3</v>
      </c>
      <c r="I29" s="50">
        <v>3.889158969372873E-3</v>
      </c>
      <c r="J29" s="50">
        <v>5.1045211473018963E-3</v>
      </c>
      <c r="K29" s="50">
        <v>1.7987360233349538E-2</v>
      </c>
    </row>
    <row r="30" spans="1:11" x14ac:dyDescent="0.3">
      <c r="A30" s="7" t="s">
        <v>8242</v>
      </c>
      <c r="B30" s="50">
        <v>0</v>
      </c>
      <c r="C30" s="50">
        <v>2.4307243558580456E-4</v>
      </c>
      <c r="D30" s="50">
        <v>0</v>
      </c>
      <c r="E30" s="50">
        <v>0</v>
      </c>
      <c r="F30" s="50">
        <v>0</v>
      </c>
      <c r="G30" s="50">
        <v>2.4307243558580456E-4</v>
      </c>
      <c r="H30" s="50">
        <v>0</v>
      </c>
      <c r="I30" s="50">
        <v>0</v>
      </c>
      <c r="J30" s="50">
        <v>0</v>
      </c>
      <c r="K30" s="50">
        <v>4.8614487117160912E-4</v>
      </c>
    </row>
    <row r="31" spans="1:11" x14ac:dyDescent="0.3">
      <c r="A31" s="7" t="s">
        <v>8229</v>
      </c>
      <c r="B31" s="50">
        <v>3.889158969372873E-3</v>
      </c>
      <c r="C31" s="50">
        <v>2.4307243558580457E-3</v>
      </c>
      <c r="D31" s="50">
        <v>2.6737967914438501E-3</v>
      </c>
      <c r="E31" s="50">
        <v>0</v>
      </c>
      <c r="F31" s="50">
        <v>2.9168692270296549E-3</v>
      </c>
      <c r="G31" s="50">
        <v>3.1599416626154593E-3</v>
      </c>
      <c r="H31" s="50">
        <v>2.1876519202722413E-3</v>
      </c>
      <c r="I31" s="50">
        <v>7.535245503159942E-3</v>
      </c>
      <c r="J31" s="50">
        <v>1.06951871657754E-2</v>
      </c>
      <c r="K31" s="50">
        <v>3.5488575595527469E-2</v>
      </c>
    </row>
    <row r="32" spans="1:11" x14ac:dyDescent="0.3">
      <c r="A32" s="7" t="s">
        <v>8240</v>
      </c>
      <c r="B32" s="50">
        <v>0</v>
      </c>
      <c r="C32" s="50">
        <v>0</v>
      </c>
      <c r="D32" s="50">
        <v>2.4307243558580456E-4</v>
      </c>
      <c r="E32" s="50">
        <v>0</v>
      </c>
      <c r="F32" s="50">
        <v>0</v>
      </c>
      <c r="G32" s="50">
        <v>2.4307243558580456E-4</v>
      </c>
      <c r="H32" s="50">
        <v>0</v>
      </c>
      <c r="I32" s="50">
        <v>7.2921730675741374E-4</v>
      </c>
      <c r="J32" s="50">
        <v>2.4307243558580456E-4</v>
      </c>
      <c r="K32" s="50">
        <v>1.4584346135148275E-3</v>
      </c>
    </row>
    <row r="33" spans="1:11" x14ac:dyDescent="0.3">
      <c r="A33" s="7" t="s">
        <v>8236</v>
      </c>
      <c r="B33" s="50">
        <v>7.2921730675741374E-4</v>
      </c>
      <c r="C33" s="50">
        <v>4.8614487117160912E-4</v>
      </c>
      <c r="D33" s="50">
        <v>1.9445794846864365E-3</v>
      </c>
      <c r="E33" s="50">
        <v>2.4307243558580456E-4</v>
      </c>
      <c r="F33" s="50">
        <v>9.7228974234321824E-4</v>
      </c>
      <c r="G33" s="50">
        <v>1.9445794846864365E-3</v>
      </c>
      <c r="H33" s="50">
        <v>1.2153621779290229E-3</v>
      </c>
      <c r="I33" s="50">
        <v>3.889158969372873E-3</v>
      </c>
      <c r="J33" s="50">
        <v>1.4584346135148275E-3</v>
      </c>
      <c r="K33" s="50">
        <v>1.2882839086047641E-2</v>
      </c>
    </row>
    <row r="34" spans="1:11" x14ac:dyDescent="0.3">
      <c r="A34" s="7" t="s">
        <v>8232</v>
      </c>
      <c r="B34" s="50">
        <v>2.4307243558580456E-4</v>
      </c>
      <c r="C34" s="50">
        <v>2.4307243558580456E-4</v>
      </c>
      <c r="D34" s="50">
        <v>0</v>
      </c>
      <c r="E34" s="50">
        <v>0</v>
      </c>
      <c r="F34" s="50">
        <v>2.4307243558580456E-4</v>
      </c>
      <c r="G34" s="50">
        <v>2.4307243558580456E-4</v>
      </c>
      <c r="H34" s="50">
        <v>7.2921730675741374E-4</v>
      </c>
      <c r="I34" s="50">
        <v>7.2921730675741374E-4</v>
      </c>
      <c r="J34" s="50">
        <v>9.7228974234321824E-4</v>
      </c>
      <c r="K34" s="50">
        <v>3.4030140982012642E-3</v>
      </c>
    </row>
    <row r="35" spans="1:11" x14ac:dyDescent="0.3">
      <c r="A35" s="7" t="s">
        <v>8227</v>
      </c>
      <c r="B35" s="50">
        <v>9.7228974234321824E-4</v>
      </c>
      <c r="C35" s="50">
        <v>0</v>
      </c>
      <c r="D35" s="50">
        <v>4.8614487117160912E-4</v>
      </c>
      <c r="E35" s="50">
        <v>0</v>
      </c>
      <c r="F35" s="50">
        <v>7.2921730675741374E-4</v>
      </c>
      <c r="G35" s="50">
        <v>0</v>
      </c>
      <c r="H35" s="50">
        <v>7.2921730675741374E-4</v>
      </c>
      <c r="I35" s="50">
        <v>1.7015070491006321E-3</v>
      </c>
      <c r="J35" s="50">
        <v>4.8614487117160912E-4</v>
      </c>
      <c r="K35" s="50">
        <v>5.1045211473018963E-3</v>
      </c>
    </row>
    <row r="36" spans="1:11" x14ac:dyDescent="0.3">
      <c r="A36" s="7" t="s">
        <v>8230</v>
      </c>
      <c r="B36" s="50">
        <v>7.2921730675741374E-4</v>
      </c>
      <c r="C36" s="50">
        <v>2.4307243558580456E-4</v>
      </c>
      <c r="D36" s="50">
        <v>4.8614487117160912E-4</v>
      </c>
      <c r="E36" s="50">
        <v>0</v>
      </c>
      <c r="F36" s="50">
        <v>1.2153621779290229E-3</v>
      </c>
      <c r="G36" s="50">
        <v>0</v>
      </c>
      <c r="H36" s="50">
        <v>4.8614487117160912E-4</v>
      </c>
      <c r="I36" s="50">
        <v>1.9445794846864365E-3</v>
      </c>
      <c r="J36" s="50">
        <v>1.4584346135148275E-3</v>
      </c>
      <c r="K36" s="50">
        <v>6.5629557608167235E-3</v>
      </c>
    </row>
    <row r="37" spans="1:11" x14ac:dyDescent="0.3">
      <c r="A37" s="7" t="s">
        <v>8225</v>
      </c>
      <c r="B37" s="50">
        <v>1.2882839086047641E-2</v>
      </c>
      <c r="C37" s="50">
        <v>2.4307243558580457E-3</v>
      </c>
      <c r="D37" s="50">
        <v>8.0213903743315516E-3</v>
      </c>
      <c r="E37" s="50">
        <v>0</v>
      </c>
      <c r="F37" s="50">
        <v>8.2644628099173556E-3</v>
      </c>
      <c r="G37" s="50">
        <v>1.0938259601361206E-2</v>
      </c>
      <c r="H37" s="50">
        <v>4.1322314049586778E-3</v>
      </c>
      <c r="I37" s="50">
        <v>1.2882839086047641E-2</v>
      </c>
      <c r="J37" s="50">
        <v>8.7263004375303835E-2</v>
      </c>
      <c r="K37" s="51">
        <v>0.14681575109382597</v>
      </c>
    </row>
    <row r="38" spans="1:11" x14ac:dyDescent="0.3">
      <c r="A38" s="7" t="s">
        <v>8231</v>
      </c>
      <c r="B38" s="50">
        <v>2.4307243558580456E-4</v>
      </c>
      <c r="C38" s="50">
        <v>0</v>
      </c>
      <c r="D38" s="50">
        <v>0</v>
      </c>
      <c r="E38" s="50">
        <v>0</v>
      </c>
      <c r="F38" s="50">
        <v>0</v>
      </c>
      <c r="G38" s="50">
        <v>2.4307243558580456E-4</v>
      </c>
      <c r="H38" s="50">
        <v>0</v>
      </c>
      <c r="I38" s="50">
        <v>2.4307243558580456E-4</v>
      </c>
      <c r="J38" s="50">
        <v>0</v>
      </c>
      <c r="K38" s="50">
        <v>7.2921730675741374E-4</v>
      </c>
    </row>
    <row r="39" spans="1:11" x14ac:dyDescent="0.3">
      <c r="A39" s="7" t="s">
        <v>8241</v>
      </c>
      <c r="B39" s="50">
        <v>0</v>
      </c>
      <c r="C39" s="50">
        <v>0</v>
      </c>
      <c r="D39" s="50">
        <v>2.4307243558580456E-4</v>
      </c>
      <c r="E39" s="50">
        <v>0</v>
      </c>
      <c r="F39" s="50">
        <v>0</v>
      </c>
      <c r="G39" s="50">
        <v>2.4307243558580456E-4</v>
      </c>
      <c r="H39" s="50">
        <v>2.4307243558580456E-4</v>
      </c>
      <c r="I39" s="50">
        <v>7.2921730675741374E-4</v>
      </c>
      <c r="J39" s="50">
        <v>2.1876519202722413E-3</v>
      </c>
      <c r="K39" s="50">
        <v>3.6460865337870686E-3</v>
      </c>
    </row>
    <row r="40" spans="1:11" x14ac:dyDescent="0.3">
      <c r="A40" s="7" t="s">
        <v>8237</v>
      </c>
      <c r="B40" s="50">
        <v>0</v>
      </c>
      <c r="C40" s="50">
        <v>0</v>
      </c>
      <c r="D40" s="50">
        <v>2.4307243558580456E-4</v>
      </c>
      <c r="E40" s="50">
        <v>0</v>
      </c>
      <c r="F40" s="50">
        <v>2.4307243558580456E-4</v>
      </c>
      <c r="G40" s="50">
        <v>7.2921730675741374E-4</v>
      </c>
      <c r="H40" s="50">
        <v>2.1876519202722413E-3</v>
      </c>
      <c r="I40" s="50">
        <v>2.6737967914438501E-3</v>
      </c>
      <c r="J40" s="50">
        <v>9.7228974234321824E-4</v>
      </c>
      <c r="K40" s="50">
        <v>7.0491006319883323E-3</v>
      </c>
    </row>
    <row r="41" spans="1:11" x14ac:dyDescent="0.3">
      <c r="A41" s="7" t="s">
        <v>8243</v>
      </c>
      <c r="B41" s="50">
        <v>0</v>
      </c>
      <c r="C41" s="50">
        <v>0</v>
      </c>
      <c r="D41" s="50">
        <v>0</v>
      </c>
      <c r="E41" s="50">
        <v>0</v>
      </c>
      <c r="F41" s="50">
        <v>0</v>
      </c>
      <c r="G41" s="50">
        <v>2.4307243558580456E-4</v>
      </c>
      <c r="H41" s="50">
        <v>0</v>
      </c>
      <c r="I41" s="50">
        <v>0</v>
      </c>
      <c r="J41" s="50">
        <v>2.4307243558580456E-4</v>
      </c>
      <c r="K41" s="50">
        <v>4.8614487117160912E-4</v>
      </c>
    </row>
    <row r="42" spans="1:11" x14ac:dyDescent="0.3">
      <c r="A42" s="7" t="s">
        <v>8238</v>
      </c>
      <c r="B42" s="50">
        <v>0</v>
      </c>
      <c r="C42" s="50">
        <v>0</v>
      </c>
      <c r="D42" s="50">
        <v>2.4307243558580456E-4</v>
      </c>
      <c r="E42" s="50">
        <v>0</v>
      </c>
      <c r="F42" s="50">
        <v>0</v>
      </c>
      <c r="G42" s="50">
        <v>0</v>
      </c>
      <c r="H42" s="50">
        <v>2.4307243558580456E-4</v>
      </c>
      <c r="I42" s="50">
        <v>7.2921730675741374E-4</v>
      </c>
      <c r="J42" s="50">
        <v>1.7015070491006321E-3</v>
      </c>
      <c r="K42" s="50">
        <v>2.9168692270296549E-3</v>
      </c>
    </row>
    <row r="43" spans="1:11" x14ac:dyDescent="0.3">
      <c r="A43" s="7" t="s">
        <v>8233</v>
      </c>
      <c r="B43" s="50">
        <v>2.4307243558580456E-4</v>
      </c>
      <c r="C43" s="50">
        <v>0</v>
      </c>
      <c r="D43" s="50">
        <v>0</v>
      </c>
      <c r="E43" s="50">
        <v>0</v>
      </c>
      <c r="F43" s="50">
        <v>0</v>
      </c>
      <c r="G43" s="50">
        <v>4.8614487117160912E-4</v>
      </c>
      <c r="H43" s="50">
        <v>2.4307243558580456E-4</v>
      </c>
      <c r="I43" s="50">
        <v>3.1599416626154593E-3</v>
      </c>
      <c r="J43" s="50">
        <v>9.7228974234321824E-4</v>
      </c>
      <c r="K43" s="50">
        <v>5.1045211473018963E-3</v>
      </c>
    </row>
    <row r="44" spans="1:11" x14ac:dyDescent="0.3">
      <c r="A44" s="7" t="s">
        <v>8234</v>
      </c>
      <c r="B44" s="50">
        <v>2.4307243558580456E-4</v>
      </c>
      <c r="C44" s="50">
        <v>2.4307243558580456E-4</v>
      </c>
      <c r="D44" s="50">
        <v>4.8614487117160912E-4</v>
      </c>
      <c r="E44" s="50">
        <v>0</v>
      </c>
      <c r="F44" s="50">
        <v>0</v>
      </c>
      <c r="G44" s="50">
        <v>2.4307243558580456E-4</v>
      </c>
      <c r="H44" s="50">
        <v>0</v>
      </c>
      <c r="I44" s="50">
        <v>0</v>
      </c>
      <c r="J44" s="50">
        <v>4.8614487117160912E-4</v>
      </c>
      <c r="K44" s="50">
        <v>1.7015070491006321E-3</v>
      </c>
    </row>
    <row r="45" spans="1:11" x14ac:dyDescent="0.3">
      <c r="A45" s="7" t="s">
        <v>8228</v>
      </c>
      <c r="B45" s="50">
        <v>2.4307243558580456E-4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2.4307243558580456E-4</v>
      </c>
      <c r="I45" s="50">
        <v>1.2153621779290229E-3</v>
      </c>
      <c r="J45" s="50">
        <v>1.2153621779290229E-3</v>
      </c>
      <c r="K45" s="50">
        <v>2.9168692270296549E-3</v>
      </c>
    </row>
    <row r="46" spans="1:11" x14ac:dyDescent="0.3">
      <c r="A46" s="7" t="s">
        <v>8235</v>
      </c>
      <c r="B46" s="50">
        <v>4.8614487117160912E-4</v>
      </c>
      <c r="C46" s="50">
        <v>2.4307243558580456E-4</v>
      </c>
      <c r="D46" s="50">
        <v>2.4307243558580456E-4</v>
      </c>
      <c r="E46" s="50">
        <v>0</v>
      </c>
      <c r="F46" s="50">
        <v>4.8614487117160912E-4</v>
      </c>
      <c r="G46" s="50">
        <v>4.8614487117160912E-4</v>
      </c>
      <c r="H46" s="50">
        <v>2.4307243558580456E-4</v>
      </c>
      <c r="I46" s="50">
        <v>1.9445794846864365E-3</v>
      </c>
      <c r="J46" s="50">
        <v>9.7228974234321824E-4</v>
      </c>
      <c r="K46" s="50">
        <v>5.1045211473018963E-3</v>
      </c>
    </row>
    <row r="47" spans="1:11" x14ac:dyDescent="0.3">
      <c r="A47" s="7" t="s">
        <v>8244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2.4307243558580456E-4</v>
      </c>
      <c r="K47" s="50">
        <v>2.4307243558580456E-4</v>
      </c>
    </row>
    <row r="48" spans="1:11" x14ac:dyDescent="0.3">
      <c r="A48" s="7" t="s">
        <v>8224</v>
      </c>
      <c r="B48" s="50">
        <v>0.10257656781720953</v>
      </c>
      <c r="C48" s="50">
        <v>4.083616917841517E-2</v>
      </c>
      <c r="D48" s="50">
        <v>3.5974720466699077E-2</v>
      </c>
      <c r="E48" s="50">
        <v>5.5906660184735051E-3</v>
      </c>
      <c r="F48" s="50">
        <v>0.1545940690325717</v>
      </c>
      <c r="G48" s="50">
        <v>3.2571706368497814E-2</v>
      </c>
      <c r="H48" s="50">
        <v>4.3266893534273217E-2</v>
      </c>
      <c r="I48" s="50">
        <v>0.1013612056392805</v>
      </c>
      <c r="J48" s="50">
        <v>0.22168206125425377</v>
      </c>
      <c r="K48" s="51">
        <v>0.73845405930967434</v>
      </c>
    </row>
    <row r="49" spans="1:11" x14ac:dyDescent="0.3">
      <c r="A49" s="7" t="s">
        <v>8320</v>
      </c>
      <c r="B49" s="50">
        <v>0.12639766650461837</v>
      </c>
      <c r="C49" s="50">
        <v>4.8614487117160911E-2</v>
      </c>
      <c r="D49" s="50">
        <v>5.3475935828877004E-2</v>
      </c>
      <c r="E49" s="50">
        <v>5.8337384540593099E-3</v>
      </c>
      <c r="F49" s="50">
        <v>0.17015070491006321</v>
      </c>
      <c r="G49" s="50">
        <v>5.3475935828877004E-2</v>
      </c>
      <c r="H49" s="50">
        <v>5.7608167233835682E-2</v>
      </c>
      <c r="I49" s="50">
        <v>0.14584346135148274</v>
      </c>
      <c r="J49" s="50">
        <v>0.33859990277102575</v>
      </c>
      <c r="K49" s="50">
        <v>1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771B9-4683-4C00-AD02-7B35C2CFA894}">
  <dimension ref="A1:F46"/>
  <sheetViews>
    <sheetView topLeftCell="A4" zoomScale="70" zoomScaleNormal="70" workbookViewId="0">
      <selection activeCell="C11" sqref="C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8308</v>
      </c>
      <c r="B2" t="s">
        <v>8323</v>
      </c>
    </row>
    <row r="4" spans="1:6" x14ac:dyDescent="0.3">
      <c r="A4" s="6" t="s">
        <v>8321</v>
      </c>
      <c r="B4" s="6" t="s">
        <v>8322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8377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8378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8379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8380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8381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8382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8383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8384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8385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8386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8387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8388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8389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8390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8391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8392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8393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8394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8395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8396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8397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8398</v>
      </c>
      <c r="B30" s="8">
        <v>40</v>
      </c>
      <c r="C30" s="8"/>
      <c r="D30" s="8"/>
      <c r="E30" s="8"/>
      <c r="F30" s="8">
        <v>40</v>
      </c>
    </row>
    <row r="31" spans="1:6" x14ac:dyDescent="0.3">
      <c r="A31" s="7" t="s">
        <v>8399</v>
      </c>
      <c r="B31" s="8">
        <v>20</v>
      </c>
      <c r="C31" s="8"/>
      <c r="D31" s="8"/>
      <c r="E31" s="8"/>
      <c r="F31" s="8">
        <v>20</v>
      </c>
    </row>
    <row r="32" spans="1:6" x14ac:dyDescent="0.3">
      <c r="A32" s="7" t="s">
        <v>8400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8401</v>
      </c>
      <c r="B33" s="8">
        <v>260</v>
      </c>
      <c r="C33" s="8"/>
      <c r="D33" s="8"/>
      <c r="E33" s="8"/>
      <c r="F33" s="8">
        <v>260</v>
      </c>
    </row>
    <row r="34" spans="1:6" x14ac:dyDescent="0.3">
      <c r="A34" s="7" t="s">
        <v>8327</v>
      </c>
      <c r="B34" s="8"/>
      <c r="C34" s="8"/>
      <c r="D34" s="8">
        <v>40</v>
      </c>
      <c r="E34" s="8"/>
      <c r="F34" s="8">
        <v>40</v>
      </c>
    </row>
    <row r="35" spans="1:6" x14ac:dyDescent="0.3">
      <c r="A35" s="7" t="s">
        <v>8328</v>
      </c>
      <c r="B35" s="8">
        <v>60</v>
      </c>
      <c r="C35" s="8"/>
      <c r="D35" s="8"/>
      <c r="E35" s="8"/>
      <c r="F35" s="8">
        <v>60</v>
      </c>
    </row>
    <row r="36" spans="1:6" x14ac:dyDescent="0.3">
      <c r="A36" s="7" t="s">
        <v>8402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3">
      <c r="A37" s="7" t="s">
        <v>8403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3">
      <c r="A38" s="7" t="s">
        <v>8404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3">
      <c r="A39" s="7" t="s">
        <v>8405</v>
      </c>
      <c r="B39" s="8">
        <v>80</v>
      </c>
      <c r="C39" s="8"/>
      <c r="D39" s="8"/>
      <c r="E39" s="8"/>
      <c r="F39" s="8">
        <v>80</v>
      </c>
    </row>
    <row r="40" spans="1:6" x14ac:dyDescent="0.3">
      <c r="A40" s="7" t="s">
        <v>8329</v>
      </c>
      <c r="B40" s="8">
        <v>60</v>
      </c>
      <c r="C40" s="8"/>
      <c r="D40" s="8"/>
      <c r="E40" s="8"/>
      <c r="F40" s="8">
        <v>60</v>
      </c>
    </row>
    <row r="41" spans="1:6" x14ac:dyDescent="0.3">
      <c r="A41" s="7" t="s">
        <v>8406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3">
      <c r="A42" s="7" t="s">
        <v>8407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7" t="s">
        <v>8408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3">
      <c r="A44" s="7" t="s">
        <v>8409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3">
      <c r="A45" s="7" t="s">
        <v>8410</v>
      </c>
      <c r="B45" s="8"/>
      <c r="C45" s="8"/>
      <c r="D45" s="8">
        <v>20</v>
      </c>
      <c r="E45" s="8"/>
      <c r="F45" s="8">
        <v>20</v>
      </c>
    </row>
    <row r="46" spans="1:6" x14ac:dyDescent="0.3">
      <c r="A46" s="7" t="s">
        <v>8320</v>
      </c>
      <c r="B46" s="8">
        <v>1491</v>
      </c>
      <c r="C46" s="8">
        <v>1177</v>
      </c>
      <c r="D46" s="8">
        <v>349</v>
      </c>
      <c r="E46" s="8">
        <v>31</v>
      </c>
      <c r="F46" s="8">
        <v>3048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E7F3-1A16-4C48-8666-2022C50A7167}">
  <dimension ref="A1:E18"/>
  <sheetViews>
    <sheetView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8323</v>
      </c>
    </row>
    <row r="2" spans="1:5" x14ac:dyDescent="0.3">
      <c r="A2" s="6" t="s">
        <v>8344</v>
      </c>
      <c r="B2" t="s">
        <v>8323</v>
      </c>
    </row>
    <row r="4" spans="1:5" x14ac:dyDescent="0.3">
      <c r="A4" s="6" t="s">
        <v>8321</v>
      </c>
      <c r="B4" s="6" t="s">
        <v>8322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2" t="s">
        <v>8338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8339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8340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8341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8332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8342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8333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8334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8335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8336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8337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8343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8A985-FE72-44C3-A77F-CC40CB59E95E}">
  <dimension ref="A1:H29"/>
  <sheetViews>
    <sheetView workbookViewId="0">
      <selection activeCell="D16" sqref="D16"/>
    </sheetView>
  </sheetViews>
  <sheetFormatPr defaultRowHeight="14.4" x14ac:dyDescent="0.3"/>
  <cols>
    <col min="1" max="1" width="26" style="14" customWidth="1"/>
    <col min="2" max="2" width="15.6640625" style="14" bestFit="1" customWidth="1"/>
    <col min="3" max="3" width="12.77734375" style="14" bestFit="1" customWidth="1"/>
    <col min="4" max="4" width="15.5546875" style="14" bestFit="1" customWidth="1"/>
    <col min="5" max="5" width="12.21875" style="14" bestFit="1" customWidth="1"/>
    <col min="6" max="6" width="18.33203125" style="14" bestFit="1" customWidth="1"/>
    <col min="7" max="7" width="15.44140625" style="14" bestFit="1" customWidth="1"/>
    <col min="8" max="8" width="18.21875" style="14" bestFit="1" customWidth="1"/>
    <col min="9" max="16384" width="8.88671875" style="14"/>
  </cols>
  <sheetData>
    <row r="1" spans="1:8" s="13" customFormat="1" x14ac:dyDescent="0.3">
      <c r="A1" s="22" t="s">
        <v>8345</v>
      </c>
      <c r="B1" s="23" t="s">
        <v>8346</v>
      </c>
      <c r="C1" s="23" t="s">
        <v>8347</v>
      </c>
      <c r="D1" s="23" t="s">
        <v>8348</v>
      </c>
      <c r="E1" s="23" t="s">
        <v>8349</v>
      </c>
      <c r="F1" s="23" t="s">
        <v>8350</v>
      </c>
      <c r="G1" s="23" t="s">
        <v>8351</v>
      </c>
      <c r="H1" s="24" t="s">
        <v>8352</v>
      </c>
    </row>
    <row r="2" spans="1:8" x14ac:dyDescent="0.3">
      <c r="A2" s="25" t="s">
        <v>8353</v>
      </c>
      <c r="B2" s="16" cm="1">
        <f t="array" ref="B2:D2">COUNTIFS(Sheet1!D:D,"&lt;1000",Sheet1!F:F,{"successful","failed","canceled"})</f>
        <v>322</v>
      </c>
      <c r="C2" s="16">
        <v>113</v>
      </c>
      <c r="D2" s="16">
        <v>18</v>
      </c>
      <c r="E2" s="16">
        <f>B2+C2+D2</f>
        <v>453</v>
      </c>
      <c r="F2" s="17">
        <f>(B2/E2) * 100</f>
        <v>71.081677704194263</v>
      </c>
      <c r="G2" s="17">
        <f>(C2/E2) * 100</f>
        <v>24.944812362030905</v>
      </c>
      <c r="H2" s="18">
        <f>(D2/E2) * 100</f>
        <v>3.9735099337748347</v>
      </c>
    </row>
    <row r="3" spans="1:8" x14ac:dyDescent="0.3">
      <c r="A3" s="25" t="s">
        <v>8375</v>
      </c>
      <c r="B3" s="16" cm="1">
        <f t="array" ref="B3:D3">COUNTIFS(Sheet1!D:D,"&gt;=1000",Sheet1!D:D,"&lt;=4999",Sheet1!F:F,{"successful","failed","canceled"})</f>
        <v>932</v>
      </c>
      <c r="C3" s="16">
        <v>420</v>
      </c>
      <c r="D3" s="16">
        <v>60</v>
      </c>
      <c r="E3" s="16">
        <f t="shared" ref="E3:E13" si="0">B3+C3+D3</f>
        <v>1412</v>
      </c>
      <c r="F3" s="17">
        <f t="shared" ref="F3:F13" si="1">(B3/E3) * 100</f>
        <v>66.005665722379604</v>
      </c>
      <c r="G3" s="17">
        <f t="shared" ref="G3:G13" si="2">(C3/E3) * 100</f>
        <v>29.745042492917843</v>
      </c>
      <c r="H3" s="18">
        <f t="shared" ref="H3:H13" si="3">(D3/E3) * 100</f>
        <v>4.2492917847025495</v>
      </c>
    </row>
    <row r="4" spans="1:8" x14ac:dyDescent="0.3">
      <c r="A4" s="26" t="s">
        <v>8354</v>
      </c>
      <c r="B4" s="16" cm="1">
        <f t="array" ref="B4:D4">COUNTIFS(Sheet1!D:D,"&gt;=5000",Sheet1!D:D,"&lt;=9999",Sheet1!F:F,{"successful","failed","canceled"})</f>
        <v>381</v>
      </c>
      <c r="C4" s="16">
        <v>283</v>
      </c>
      <c r="D4" s="16">
        <v>52</v>
      </c>
      <c r="E4" s="16">
        <f t="shared" si="0"/>
        <v>716</v>
      </c>
      <c r="F4" s="17">
        <f t="shared" si="1"/>
        <v>53.212290502793294</v>
      </c>
      <c r="G4" s="17">
        <f t="shared" si="2"/>
        <v>39.52513966480447</v>
      </c>
      <c r="H4" s="18">
        <f t="shared" si="3"/>
        <v>7.2625698324022352</v>
      </c>
    </row>
    <row r="5" spans="1:8" x14ac:dyDescent="0.3">
      <c r="A5" s="26" t="s">
        <v>8355</v>
      </c>
      <c r="B5" s="16" cm="1">
        <f t="array" ref="B5:D5">COUNTIFS(Sheet1!D:D,"&gt;=10000",Sheet1!D:D,"&lt;=14999",Sheet1!F:F,{"successful","failed","canceled"})</f>
        <v>168</v>
      </c>
      <c r="C5" s="16">
        <v>144</v>
      </c>
      <c r="D5" s="16">
        <v>40</v>
      </c>
      <c r="E5" s="16">
        <f t="shared" si="0"/>
        <v>352</v>
      </c>
      <c r="F5" s="17">
        <f t="shared" si="1"/>
        <v>47.727272727272727</v>
      </c>
      <c r="G5" s="17">
        <f t="shared" si="2"/>
        <v>40.909090909090914</v>
      </c>
      <c r="H5" s="18">
        <f t="shared" si="3"/>
        <v>11.363636363636363</v>
      </c>
    </row>
    <row r="6" spans="1:8" x14ac:dyDescent="0.3">
      <c r="A6" s="26" t="s">
        <v>8356</v>
      </c>
      <c r="B6" s="16" cm="1">
        <f t="array" ref="B6:D6">COUNTIFS(Sheet1!D:D,"&gt;=15000",Sheet1!D:D,"&lt;=19999",Sheet1!F:F,{"successful","failed","canceled"})</f>
        <v>94</v>
      </c>
      <c r="C6" s="16">
        <v>90</v>
      </c>
      <c r="D6" s="16">
        <v>17</v>
      </c>
      <c r="E6" s="16">
        <f t="shared" si="0"/>
        <v>201</v>
      </c>
      <c r="F6" s="17">
        <f t="shared" si="1"/>
        <v>46.766169154228855</v>
      </c>
      <c r="G6" s="17">
        <f t="shared" si="2"/>
        <v>44.776119402985074</v>
      </c>
      <c r="H6" s="18">
        <f t="shared" si="3"/>
        <v>8.4577114427860707</v>
      </c>
    </row>
    <row r="7" spans="1:8" x14ac:dyDescent="0.3">
      <c r="A7" s="26" t="s">
        <v>8357</v>
      </c>
      <c r="B7" s="16" cm="1">
        <f t="array" ref="B7:D7">COUNTIFS(Sheet1!D:D,"&gt;=20000",Sheet1!D:D,"&lt;=24999",Sheet1!F:F,{"successful","failed","canceled"})</f>
        <v>62</v>
      </c>
      <c r="C7" s="16">
        <v>72</v>
      </c>
      <c r="D7" s="16">
        <v>14</v>
      </c>
      <c r="E7" s="16">
        <f t="shared" si="0"/>
        <v>148</v>
      </c>
      <c r="F7" s="17">
        <f t="shared" si="1"/>
        <v>41.891891891891895</v>
      </c>
      <c r="G7" s="17">
        <f t="shared" si="2"/>
        <v>48.648648648648653</v>
      </c>
      <c r="H7" s="18">
        <f t="shared" si="3"/>
        <v>9.4594594594594597</v>
      </c>
    </row>
    <row r="8" spans="1:8" x14ac:dyDescent="0.3">
      <c r="A8" s="26" t="s">
        <v>8358</v>
      </c>
      <c r="B8" s="16" cm="1">
        <f t="array" ref="B8:D8">COUNTIFS(Sheet1!D:D,"&gt;=25000",Sheet1!D:D,"&lt;=29999",Sheet1!F:F,{"successful","failed","canceled"})</f>
        <v>55</v>
      </c>
      <c r="C8" s="16">
        <v>64</v>
      </c>
      <c r="D8" s="16">
        <v>18</v>
      </c>
      <c r="E8" s="16">
        <f t="shared" si="0"/>
        <v>137</v>
      </c>
      <c r="F8" s="17">
        <f t="shared" si="1"/>
        <v>40.145985401459853</v>
      </c>
      <c r="G8" s="17">
        <f t="shared" si="2"/>
        <v>46.715328467153284</v>
      </c>
      <c r="H8" s="18">
        <f t="shared" si="3"/>
        <v>13.138686131386862</v>
      </c>
    </row>
    <row r="9" spans="1:8" x14ac:dyDescent="0.3">
      <c r="A9" s="26" t="s">
        <v>8359</v>
      </c>
      <c r="B9" s="16" cm="1">
        <f t="array" ref="B9:D9">COUNTIFS(Sheet1!D:D,"&gt;=30000",Sheet1!D:D,"&lt;=34999",Sheet1!F:F,{"successful","failed","canceled"})</f>
        <v>32</v>
      </c>
      <c r="C9" s="16">
        <v>37</v>
      </c>
      <c r="D9" s="16">
        <v>13</v>
      </c>
      <c r="E9" s="16">
        <f t="shared" si="0"/>
        <v>82</v>
      </c>
      <c r="F9" s="17">
        <f t="shared" si="1"/>
        <v>39.024390243902438</v>
      </c>
      <c r="G9" s="17">
        <f t="shared" si="2"/>
        <v>45.121951219512198</v>
      </c>
      <c r="H9" s="18">
        <f t="shared" si="3"/>
        <v>15.853658536585366</v>
      </c>
    </row>
    <row r="10" spans="1:8" x14ac:dyDescent="0.3">
      <c r="A10" s="26" t="s">
        <v>8360</v>
      </c>
      <c r="B10" s="16" cm="1">
        <f t="array" ref="B10:D10">COUNTIFS(Sheet1!D:D,"&gt;=35000",Sheet1!D:D,"&lt;=39999",Sheet1!F:F,{"successful","failed","canceled"})</f>
        <v>26</v>
      </c>
      <c r="C10" s="16">
        <v>22</v>
      </c>
      <c r="D10" s="16">
        <v>7</v>
      </c>
      <c r="E10" s="16">
        <f t="shared" si="0"/>
        <v>55</v>
      </c>
      <c r="F10" s="17">
        <f t="shared" si="1"/>
        <v>47.272727272727273</v>
      </c>
      <c r="G10" s="17">
        <f t="shared" si="2"/>
        <v>40</v>
      </c>
      <c r="H10" s="18">
        <f t="shared" si="3"/>
        <v>12.727272727272727</v>
      </c>
    </row>
    <row r="11" spans="1:8" x14ac:dyDescent="0.3">
      <c r="A11" s="26" t="s">
        <v>8361</v>
      </c>
      <c r="B11" s="16" cm="1">
        <f t="array" ref="B11:D11">COUNTIFS(Sheet1!D:D,"&gt;=40000",Sheet1!D:D,"&lt;=44999",Sheet1!F:F,{"successful","failed","canceled"})</f>
        <v>21</v>
      </c>
      <c r="C11" s="16">
        <v>16</v>
      </c>
      <c r="D11" s="16">
        <v>6</v>
      </c>
      <c r="E11" s="16">
        <f t="shared" si="0"/>
        <v>43</v>
      </c>
      <c r="F11" s="17">
        <f t="shared" si="1"/>
        <v>48.837209302325576</v>
      </c>
      <c r="G11" s="17">
        <f t="shared" si="2"/>
        <v>37.209302325581397</v>
      </c>
      <c r="H11" s="18">
        <f t="shared" si="3"/>
        <v>13.953488372093023</v>
      </c>
    </row>
    <row r="12" spans="1:8" x14ac:dyDescent="0.3">
      <c r="A12" s="26" t="s">
        <v>8362</v>
      </c>
      <c r="B12" s="16" cm="1">
        <f t="array" ref="B12:D12">COUNTIFS(Sheet1!D:D,"&gt;=45000",Sheet1!D:D,"&lt;=49999",Sheet1!F:F,{"successful","failed","canceled"})</f>
        <v>6</v>
      </c>
      <c r="C12" s="16">
        <v>11</v>
      </c>
      <c r="D12" s="16">
        <v>4</v>
      </c>
      <c r="E12" s="16">
        <f t="shared" si="0"/>
        <v>21</v>
      </c>
      <c r="F12" s="17">
        <f t="shared" si="1"/>
        <v>28.571428571428569</v>
      </c>
      <c r="G12" s="17">
        <f t="shared" si="2"/>
        <v>52.380952380952387</v>
      </c>
      <c r="H12" s="18">
        <f t="shared" si="3"/>
        <v>19.047619047619047</v>
      </c>
    </row>
    <row r="13" spans="1:8" ht="15" thickBot="1" x14ac:dyDescent="0.35">
      <c r="A13" s="27" t="s">
        <v>8363</v>
      </c>
      <c r="B13" s="19" cm="1">
        <f t="array" ref="B13:D13">COUNTIFS(Sheet1!D:D,"&gt;=50000",Sheet1!F:F,{"successful","failed","canceled"})</f>
        <v>86</v>
      </c>
      <c r="C13" s="19">
        <v>258</v>
      </c>
      <c r="D13" s="19">
        <v>100</v>
      </c>
      <c r="E13" s="19">
        <f t="shared" si="0"/>
        <v>444</v>
      </c>
      <c r="F13" s="20">
        <f t="shared" si="1"/>
        <v>19.36936936936937</v>
      </c>
      <c r="G13" s="20">
        <f t="shared" si="2"/>
        <v>58.108108108108105</v>
      </c>
      <c r="H13" s="21">
        <f t="shared" si="3"/>
        <v>22.522522522522522</v>
      </c>
    </row>
    <row r="18" spans="1:6" x14ac:dyDescent="0.3">
      <c r="C18"/>
      <c r="D18"/>
      <c r="E18"/>
      <c r="F18" s="28" t="s">
        <v>8364</v>
      </c>
    </row>
    <row r="19" spans="1:6" x14ac:dyDescent="0.3">
      <c r="A19"/>
      <c r="B19"/>
      <c r="C19"/>
      <c r="D19"/>
      <c r="E19"/>
      <c r="F19" s="28" t="s">
        <v>8376</v>
      </c>
    </row>
    <row r="20" spans="1:6" x14ac:dyDescent="0.3">
      <c r="A20"/>
      <c r="B20"/>
      <c r="C20"/>
      <c r="D20"/>
      <c r="E20"/>
      <c r="F20" s="28" t="s">
        <v>8366</v>
      </c>
    </row>
    <row r="21" spans="1:6" x14ac:dyDescent="0.3">
      <c r="A21"/>
      <c r="B21"/>
      <c r="C21"/>
      <c r="D21"/>
      <c r="E21"/>
      <c r="F21" s="28" t="s">
        <v>8367</v>
      </c>
    </row>
    <row r="22" spans="1:6" x14ac:dyDescent="0.3">
      <c r="A22"/>
      <c r="B22"/>
      <c r="C22"/>
      <c r="D22"/>
      <c r="E22"/>
      <c r="F22" s="28" t="s">
        <v>8368</v>
      </c>
    </row>
    <row r="23" spans="1:6" x14ac:dyDescent="0.3">
      <c r="A23"/>
      <c r="B23"/>
      <c r="C23"/>
      <c r="D23"/>
      <c r="E23"/>
      <c r="F23" s="28" t="s">
        <v>8369</v>
      </c>
    </row>
    <row r="24" spans="1:6" x14ac:dyDescent="0.3">
      <c r="A24"/>
      <c r="B24"/>
      <c r="C24"/>
      <c r="D24"/>
      <c r="E24"/>
      <c r="F24" s="28" t="s">
        <v>8370</v>
      </c>
    </row>
    <row r="25" spans="1:6" x14ac:dyDescent="0.3">
      <c r="A25"/>
      <c r="B25"/>
      <c r="C25"/>
      <c r="D25"/>
      <c r="E25"/>
      <c r="F25" s="28" t="s">
        <v>8371</v>
      </c>
    </row>
    <row r="26" spans="1:6" x14ac:dyDescent="0.3">
      <c r="A26"/>
      <c r="B26"/>
      <c r="C26"/>
      <c r="D26"/>
      <c r="E26"/>
      <c r="F26" s="28" t="s">
        <v>8372</v>
      </c>
    </row>
    <row r="27" spans="1:6" x14ac:dyDescent="0.3">
      <c r="A27"/>
      <c r="B27"/>
      <c r="C27"/>
      <c r="D27"/>
      <c r="E27"/>
      <c r="F27" s="28" t="s">
        <v>8373</v>
      </c>
    </row>
    <row r="28" spans="1:6" x14ac:dyDescent="0.3">
      <c r="A28"/>
      <c r="B28"/>
      <c r="C28"/>
      <c r="D28"/>
      <c r="E28"/>
      <c r="F28" s="28" t="s">
        <v>8374</v>
      </c>
    </row>
    <row r="29" spans="1:6" x14ac:dyDescent="0.3">
      <c r="C29"/>
      <c r="D29"/>
      <c r="E29"/>
      <c r="F29" s="28" t="s">
        <v>8365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EFCE4-1EE9-484B-8959-94D135934B8B}">
  <dimension ref="A1:O2186"/>
  <sheetViews>
    <sheetView tabSelected="1" topLeftCell="G1" workbookViewId="0">
      <selection activeCell="M5" sqref="M5:O13"/>
    </sheetView>
  </sheetViews>
  <sheetFormatPr defaultRowHeight="14.4" x14ac:dyDescent="0.3"/>
  <cols>
    <col min="1" max="1" width="8.109375" customWidth="1"/>
    <col min="2" max="2" width="11.88671875" customWidth="1"/>
    <col min="3" max="4" width="9.109375" customWidth="1"/>
    <col min="5" max="5" width="7.44140625" customWidth="1"/>
    <col min="6" max="6" width="12.33203125" customWidth="1"/>
    <col min="7" max="7" width="11.21875" customWidth="1"/>
    <col min="8" max="12" width="3" bestFit="1" customWidth="1"/>
    <col min="13" max="13" width="21.5546875" bestFit="1" customWidth="1"/>
    <col min="14" max="14" width="15.5546875" bestFit="1" customWidth="1"/>
    <col min="15" max="16" width="12" bestFit="1" customWidth="1"/>
    <col min="17" max="17" width="11.109375" customWidth="1"/>
    <col min="18" max="18" width="11.77734375" customWidth="1"/>
    <col min="19" max="19" width="20.109375" bestFit="1" customWidth="1"/>
    <col min="20" max="20" width="22.33203125" bestFit="1" customWidth="1"/>
    <col min="21" max="92" width="3" bestFit="1" customWidth="1"/>
    <col min="93" max="421" width="4" bestFit="1" customWidth="1"/>
    <col min="422" max="483" width="5" bestFit="1" customWidth="1"/>
    <col min="484" max="485" width="6" bestFit="1" customWidth="1"/>
    <col min="486" max="486" width="10.77734375" bestFit="1" customWidth="1"/>
    <col min="487" max="492" width="5" bestFit="1" customWidth="1"/>
    <col min="493" max="494" width="6" bestFit="1" customWidth="1"/>
    <col min="495" max="495" width="10.77734375" bestFit="1" customWidth="1"/>
  </cols>
  <sheetData>
    <row r="1" spans="1:15" ht="15" thickBot="1" x14ac:dyDescent="0.35">
      <c r="A1" s="32" t="s">
        <v>0</v>
      </c>
      <c r="B1" s="33" t="s">
        <v>8218</v>
      </c>
      <c r="C1" s="34" t="s">
        <v>8411</v>
      </c>
      <c r="E1" s="29" t="s">
        <v>0</v>
      </c>
      <c r="F1" s="30" t="s">
        <v>8218</v>
      </c>
      <c r="G1" s="31" t="s">
        <v>8411</v>
      </c>
    </row>
    <row r="2" spans="1:15" x14ac:dyDescent="0.3">
      <c r="A2" s="36">
        <v>160</v>
      </c>
      <c r="B2" s="45" t="s">
        <v>8221</v>
      </c>
      <c r="C2" s="38">
        <v>0</v>
      </c>
      <c r="E2" s="36">
        <f t="array" ref="E2:G2">CHOOSE({1,2,3},Sheet1!A2,Sheet1!F2,Sheet1!L2)</f>
        <v>0</v>
      </c>
      <c r="F2" s="37" t="str">
        <v>successful</v>
      </c>
      <c r="G2" s="38">
        <v>182</v>
      </c>
    </row>
    <row r="3" spans="1:15" x14ac:dyDescent="0.3">
      <c r="A3" s="39">
        <v>161</v>
      </c>
      <c r="B3" s="35" t="s">
        <v>8221</v>
      </c>
      <c r="C3" s="41">
        <v>1</v>
      </c>
      <c r="E3" s="39" cm="1">
        <f t="array" ref="E3:G3">CHOOSE({1,2,3},Sheet1!A3,Sheet1!F3,Sheet1!L3)</f>
        <v>1</v>
      </c>
      <c r="F3" s="40" t="str">
        <v>successful</v>
      </c>
      <c r="G3" s="41">
        <v>79</v>
      </c>
    </row>
    <row r="4" spans="1:15" x14ac:dyDescent="0.3">
      <c r="A4" s="39">
        <v>162</v>
      </c>
      <c r="B4" s="35" t="s">
        <v>8221</v>
      </c>
      <c r="C4" s="41">
        <v>10</v>
      </c>
      <c r="E4" s="39" cm="1">
        <f t="array" ref="E4:G4">CHOOSE({1,2,3},Sheet1!A4,Sheet1!F4,Sheet1!L4)</f>
        <v>2</v>
      </c>
      <c r="F4" s="40" t="str">
        <v>successful</v>
      </c>
      <c r="G4" s="41">
        <v>35</v>
      </c>
      <c r="N4" s="6" t="s">
        <v>8418</v>
      </c>
    </row>
    <row r="5" spans="1:15" x14ac:dyDescent="0.3">
      <c r="A5" s="39">
        <v>163</v>
      </c>
      <c r="B5" s="35" t="s">
        <v>8221</v>
      </c>
      <c r="C5" s="41">
        <v>0</v>
      </c>
      <c r="E5" s="39" cm="1">
        <f t="array" ref="E5:G5">CHOOSE({1,2,3},Sheet1!A5,Sheet1!F5,Sheet1!L5)</f>
        <v>3</v>
      </c>
      <c r="F5" s="40" t="str">
        <v>successful</v>
      </c>
      <c r="G5" s="41">
        <v>150</v>
      </c>
      <c r="M5" s="6" t="s">
        <v>8416</v>
      </c>
      <c r="N5" t="s">
        <v>8219</v>
      </c>
      <c r="O5" t="s">
        <v>8221</v>
      </c>
    </row>
    <row r="6" spans="1:15" x14ac:dyDescent="0.3">
      <c r="A6" s="39">
        <v>164</v>
      </c>
      <c r="B6" s="35" t="s">
        <v>8221</v>
      </c>
      <c r="C6" s="41">
        <v>7</v>
      </c>
      <c r="E6" s="39" cm="1">
        <f t="array" ref="E6:G6">CHOOSE({1,2,3},Sheet1!A6,Sheet1!F6,Sheet1!L6)</f>
        <v>4</v>
      </c>
      <c r="F6" s="40" t="str">
        <v>successful</v>
      </c>
      <c r="G6" s="41">
        <v>284</v>
      </c>
      <c r="M6" s="7" t="s">
        <v>8417</v>
      </c>
      <c r="N6" s="8">
        <v>2185</v>
      </c>
      <c r="O6" s="8">
        <v>1530</v>
      </c>
    </row>
    <row r="7" spans="1:15" x14ac:dyDescent="0.3">
      <c r="A7" s="39">
        <v>165</v>
      </c>
      <c r="B7" s="35" t="s">
        <v>8221</v>
      </c>
      <c r="C7" s="41">
        <v>0</v>
      </c>
      <c r="E7" s="39" cm="1">
        <f t="array" ref="E7:G7">CHOOSE({1,2,3},Sheet1!A7,Sheet1!F7,Sheet1!L7)</f>
        <v>5</v>
      </c>
      <c r="F7" s="40" t="str">
        <v>successful</v>
      </c>
      <c r="G7" s="41">
        <v>47</v>
      </c>
      <c r="M7" s="7" t="s">
        <v>8412</v>
      </c>
      <c r="N7" s="8">
        <v>424819</v>
      </c>
      <c r="O7" s="8">
        <v>27096</v>
      </c>
    </row>
    <row r="8" spans="1:15" x14ac:dyDescent="0.3">
      <c r="A8" s="39">
        <v>166</v>
      </c>
      <c r="B8" s="35" t="s">
        <v>8221</v>
      </c>
      <c r="C8" s="41">
        <v>1</v>
      </c>
      <c r="E8" s="39" cm="1">
        <f t="array" ref="E8:G8">CHOOSE({1,2,3},Sheet1!A8,Sheet1!F8,Sheet1!L8)</f>
        <v>6</v>
      </c>
      <c r="F8" s="40" t="str">
        <v>successful</v>
      </c>
      <c r="G8" s="41">
        <v>58</v>
      </c>
      <c r="M8" s="7" t="s">
        <v>8414</v>
      </c>
      <c r="N8" s="8">
        <v>194.42517162471395</v>
      </c>
      <c r="O8" s="8">
        <v>17.709803921568628</v>
      </c>
    </row>
    <row r="9" spans="1:15" x14ac:dyDescent="0.3">
      <c r="A9" s="39">
        <v>167</v>
      </c>
      <c r="B9" s="35" t="s">
        <v>8221</v>
      </c>
      <c r="C9" s="41">
        <v>2</v>
      </c>
      <c r="E9" s="39" cm="1">
        <f t="array" ref="E9:G9">CHOOSE({1,2,3},Sheet1!A9,Sheet1!F9,Sheet1!L9)</f>
        <v>7</v>
      </c>
      <c r="F9" s="40" t="str">
        <v>successful</v>
      </c>
      <c r="G9" s="41">
        <v>57</v>
      </c>
      <c r="M9" s="7" t="s">
        <v>8413</v>
      </c>
      <c r="N9" s="8">
        <v>1</v>
      </c>
      <c r="O9" s="8">
        <v>0</v>
      </c>
    </row>
    <row r="10" spans="1:15" x14ac:dyDescent="0.3">
      <c r="A10" s="39">
        <v>168</v>
      </c>
      <c r="B10" s="35" t="s">
        <v>8221</v>
      </c>
      <c r="C10" s="41">
        <v>3</v>
      </c>
      <c r="E10" s="39" cm="1">
        <f t="array" ref="E10:G10">CHOOSE({1,2,3},Sheet1!A10,Sheet1!F10,Sheet1!L10)</f>
        <v>8</v>
      </c>
      <c r="F10" s="40" t="str">
        <v>successful</v>
      </c>
      <c r="G10" s="41">
        <v>12</v>
      </c>
      <c r="M10" s="7" t="s">
        <v>8415</v>
      </c>
      <c r="N10" s="8">
        <v>26457</v>
      </c>
      <c r="O10" s="8">
        <v>1293</v>
      </c>
    </row>
    <row r="11" spans="1:15" x14ac:dyDescent="0.3">
      <c r="A11" s="39">
        <v>169</v>
      </c>
      <c r="B11" s="35" t="s">
        <v>8221</v>
      </c>
      <c r="C11" s="41">
        <v>10</v>
      </c>
      <c r="E11" s="39" cm="1">
        <f t="array" ref="E11:G11">CHOOSE({1,2,3},Sheet1!A11,Sheet1!F11,Sheet1!L11)</f>
        <v>9</v>
      </c>
      <c r="F11" s="40" t="str">
        <v>successful</v>
      </c>
      <c r="G11" s="41">
        <v>20</v>
      </c>
      <c r="M11" s="7" t="s">
        <v>8419</v>
      </c>
      <c r="N11" s="8">
        <v>713167.37912800396</v>
      </c>
      <c r="O11" s="8">
        <v>3775.6894394644714</v>
      </c>
    </row>
    <row r="12" spans="1:15" x14ac:dyDescent="0.3">
      <c r="A12" s="39">
        <v>170</v>
      </c>
      <c r="B12" s="35" t="s">
        <v>8221</v>
      </c>
      <c r="C12" s="41">
        <v>10</v>
      </c>
      <c r="E12" s="39" cm="1">
        <f t="array" ref="E12:G12">CHOOSE({1,2,3},Sheet1!A12,Sheet1!F12,Sheet1!L12)</f>
        <v>10</v>
      </c>
      <c r="F12" s="40" t="str">
        <v>successful</v>
      </c>
      <c r="G12" s="41">
        <v>19</v>
      </c>
      <c r="M12" s="47" t="s">
        <v>8420</v>
      </c>
      <c r="N12" s="48">
        <v>844.49237955591047</v>
      </c>
      <c r="O12" s="48">
        <v>61.446638959868842</v>
      </c>
    </row>
    <row r="13" spans="1:15" x14ac:dyDescent="0.3">
      <c r="A13" s="39">
        <v>171</v>
      </c>
      <c r="B13" s="35" t="s">
        <v>8221</v>
      </c>
      <c r="C13" s="41">
        <v>1</v>
      </c>
      <c r="E13" s="39" cm="1">
        <f t="array" ref="E13:G13">CHOOSE({1,2,3},Sheet1!A13,Sheet1!F13,Sheet1!L13)</f>
        <v>11</v>
      </c>
      <c r="F13" s="40" t="str">
        <v>successful</v>
      </c>
      <c r="G13" s="41">
        <v>75</v>
      </c>
      <c r="M13" s="47" t="s">
        <v>8421</v>
      </c>
      <c r="N13" s="49">
        <f>MEDIAN(G2:G2186)</f>
        <v>62</v>
      </c>
      <c r="O13" s="49">
        <f>MEDIAN(C2:C1531)</f>
        <v>4</v>
      </c>
    </row>
    <row r="14" spans="1:15" x14ac:dyDescent="0.3">
      <c r="A14" s="39">
        <v>172</v>
      </c>
      <c r="B14" s="35" t="s">
        <v>8221</v>
      </c>
      <c r="C14" s="41">
        <v>0</v>
      </c>
      <c r="E14" s="39" cm="1">
        <f t="array" ref="E14:G14">CHOOSE({1,2,3},Sheet1!A14,Sheet1!F14,Sheet1!L14)</f>
        <v>12</v>
      </c>
      <c r="F14" s="40" t="str">
        <v>successful</v>
      </c>
      <c r="G14" s="41">
        <v>827</v>
      </c>
    </row>
    <row r="15" spans="1:15" x14ac:dyDescent="0.3">
      <c r="A15" s="39">
        <v>173</v>
      </c>
      <c r="B15" s="35" t="s">
        <v>8221</v>
      </c>
      <c r="C15" s="41">
        <v>0</v>
      </c>
      <c r="E15" s="39" cm="1">
        <f t="array" ref="E15:G15">CHOOSE({1,2,3},Sheet1!A15,Sheet1!F15,Sheet1!L15)</f>
        <v>13</v>
      </c>
      <c r="F15" s="40" t="str">
        <v>successful</v>
      </c>
      <c r="G15" s="41">
        <v>51</v>
      </c>
    </row>
    <row r="16" spans="1:15" x14ac:dyDescent="0.3">
      <c r="A16" s="39">
        <v>174</v>
      </c>
      <c r="B16" s="35" t="s">
        <v>8221</v>
      </c>
      <c r="C16" s="41">
        <v>0</v>
      </c>
      <c r="E16" s="39" cm="1">
        <f t="array" ref="E16:G16">CHOOSE({1,2,3},Sheet1!A16,Sheet1!F16,Sheet1!L16)</f>
        <v>14</v>
      </c>
      <c r="F16" s="40" t="str">
        <v>successful</v>
      </c>
      <c r="G16" s="41">
        <v>41</v>
      </c>
    </row>
    <row r="17" spans="1:7" x14ac:dyDescent="0.3">
      <c r="A17" s="39">
        <v>175</v>
      </c>
      <c r="B17" s="35" t="s">
        <v>8221</v>
      </c>
      <c r="C17" s="41">
        <v>26</v>
      </c>
      <c r="E17" s="39" cm="1">
        <f t="array" ref="E17:G17">CHOOSE({1,2,3},Sheet1!A17,Sheet1!F17,Sheet1!L17)</f>
        <v>15</v>
      </c>
      <c r="F17" s="40" t="str">
        <v>successful</v>
      </c>
      <c r="G17" s="41">
        <v>98</v>
      </c>
    </row>
    <row r="18" spans="1:7" x14ac:dyDescent="0.3">
      <c r="A18" s="39">
        <v>176</v>
      </c>
      <c r="B18" s="35" t="s">
        <v>8221</v>
      </c>
      <c r="C18" s="41">
        <v>0</v>
      </c>
      <c r="E18" s="39" cm="1">
        <f t="array" ref="E18:G18">CHOOSE({1,2,3},Sheet1!A18,Sheet1!F18,Sheet1!L18)</f>
        <v>16</v>
      </c>
      <c r="F18" s="40" t="str">
        <v>successful</v>
      </c>
      <c r="G18" s="41">
        <v>70</v>
      </c>
    </row>
    <row r="19" spans="1:7" x14ac:dyDescent="0.3">
      <c r="A19" s="39">
        <v>177</v>
      </c>
      <c r="B19" s="35" t="s">
        <v>8221</v>
      </c>
      <c r="C19" s="41">
        <v>7</v>
      </c>
      <c r="E19" s="39" cm="1">
        <f t="array" ref="E19:G19">CHOOSE({1,2,3},Sheet1!A19,Sheet1!F19,Sheet1!L19)</f>
        <v>17</v>
      </c>
      <c r="F19" s="40" t="str">
        <v>successful</v>
      </c>
      <c r="G19" s="41">
        <v>36</v>
      </c>
    </row>
    <row r="20" spans="1:7" x14ac:dyDescent="0.3">
      <c r="A20" s="39">
        <v>178</v>
      </c>
      <c r="B20" s="35" t="s">
        <v>8221</v>
      </c>
      <c r="C20" s="41">
        <v>0</v>
      </c>
      <c r="E20" s="39" cm="1">
        <f t="array" ref="E20:G20">CHOOSE({1,2,3},Sheet1!A20,Sheet1!F20,Sheet1!L20)</f>
        <v>18</v>
      </c>
      <c r="F20" s="40" t="str">
        <v>successful</v>
      </c>
      <c r="G20" s="41">
        <v>342</v>
      </c>
    </row>
    <row r="21" spans="1:7" x14ac:dyDescent="0.3">
      <c r="A21" s="39">
        <v>179</v>
      </c>
      <c r="B21" s="35" t="s">
        <v>8221</v>
      </c>
      <c r="C21" s="41">
        <v>2</v>
      </c>
      <c r="E21" s="39" cm="1">
        <f t="array" ref="E21:G21">CHOOSE({1,2,3},Sheet1!A21,Sheet1!F21,Sheet1!L21)</f>
        <v>19</v>
      </c>
      <c r="F21" s="40" t="str">
        <v>successful</v>
      </c>
      <c r="G21" s="41">
        <v>22</v>
      </c>
    </row>
    <row r="22" spans="1:7" x14ac:dyDescent="0.3">
      <c r="A22" s="39">
        <v>180</v>
      </c>
      <c r="B22" s="35" t="s">
        <v>8221</v>
      </c>
      <c r="C22" s="41">
        <v>13</v>
      </c>
      <c r="E22" s="39" cm="1">
        <f t="array" ref="E22:G22">CHOOSE({1,2,3},Sheet1!A22,Sheet1!F22,Sheet1!L22)</f>
        <v>20</v>
      </c>
      <c r="F22" s="40" t="str">
        <v>successful</v>
      </c>
      <c r="G22" s="41">
        <v>25</v>
      </c>
    </row>
    <row r="23" spans="1:7" x14ac:dyDescent="0.3">
      <c r="A23" s="39">
        <v>181</v>
      </c>
      <c r="B23" s="35" t="s">
        <v>8221</v>
      </c>
      <c r="C23" s="41">
        <v>4</v>
      </c>
      <c r="E23" s="39" cm="1">
        <f t="array" ref="E23:G23">CHOOSE({1,2,3},Sheet1!A23,Sheet1!F23,Sheet1!L23)</f>
        <v>21</v>
      </c>
      <c r="F23" s="40" t="str">
        <v>successful</v>
      </c>
      <c r="G23" s="41">
        <v>101</v>
      </c>
    </row>
    <row r="24" spans="1:7" x14ac:dyDescent="0.3">
      <c r="A24" s="39">
        <v>182</v>
      </c>
      <c r="B24" s="35" t="s">
        <v>8221</v>
      </c>
      <c r="C24" s="41">
        <v>0</v>
      </c>
      <c r="E24" s="39" cm="1">
        <f t="array" ref="E24:G24">CHOOSE({1,2,3},Sheet1!A24,Sheet1!F24,Sheet1!L24)</f>
        <v>22</v>
      </c>
      <c r="F24" s="40" t="str">
        <v>successful</v>
      </c>
      <c r="G24" s="41">
        <v>8</v>
      </c>
    </row>
    <row r="25" spans="1:7" x14ac:dyDescent="0.3">
      <c r="A25" s="39">
        <v>183</v>
      </c>
      <c r="B25" s="35" t="s">
        <v>8221</v>
      </c>
      <c r="C25" s="41">
        <v>12</v>
      </c>
      <c r="E25" s="39" cm="1">
        <f t="array" ref="E25:G25">CHOOSE({1,2,3},Sheet1!A25,Sheet1!F25,Sheet1!L25)</f>
        <v>23</v>
      </c>
      <c r="F25" s="40" t="str">
        <v>successful</v>
      </c>
      <c r="G25" s="41">
        <v>23</v>
      </c>
    </row>
    <row r="26" spans="1:7" x14ac:dyDescent="0.3">
      <c r="A26" s="39">
        <v>184</v>
      </c>
      <c r="B26" s="35" t="s">
        <v>8221</v>
      </c>
      <c r="C26" s="41">
        <v>2</v>
      </c>
      <c r="E26" s="39" cm="1">
        <f t="array" ref="E26:G26">CHOOSE({1,2,3},Sheet1!A26,Sheet1!F26,Sheet1!L26)</f>
        <v>24</v>
      </c>
      <c r="F26" s="40" t="str">
        <v>successful</v>
      </c>
      <c r="G26" s="41">
        <v>574</v>
      </c>
    </row>
    <row r="27" spans="1:7" x14ac:dyDescent="0.3">
      <c r="A27" s="39">
        <v>185</v>
      </c>
      <c r="B27" s="35" t="s">
        <v>8221</v>
      </c>
      <c r="C27" s="41">
        <v>10</v>
      </c>
      <c r="E27" s="39" cm="1">
        <f t="array" ref="E27:G27">CHOOSE({1,2,3},Sheet1!A27,Sheet1!F27,Sheet1!L27)</f>
        <v>25</v>
      </c>
      <c r="F27" s="40" t="str">
        <v>successful</v>
      </c>
      <c r="G27" s="41">
        <v>14</v>
      </c>
    </row>
    <row r="28" spans="1:7" x14ac:dyDescent="0.3">
      <c r="A28" s="39">
        <v>186</v>
      </c>
      <c r="B28" s="35" t="s">
        <v>8221</v>
      </c>
      <c r="C28" s="41">
        <v>0</v>
      </c>
      <c r="E28" s="39" cm="1">
        <f t="array" ref="E28:G28">CHOOSE({1,2,3},Sheet1!A28,Sheet1!F28,Sheet1!L28)</f>
        <v>26</v>
      </c>
      <c r="F28" s="40" t="str">
        <v>successful</v>
      </c>
      <c r="G28" s="41">
        <v>19</v>
      </c>
    </row>
    <row r="29" spans="1:7" x14ac:dyDescent="0.3">
      <c r="A29" s="39">
        <v>187</v>
      </c>
      <c r="B29" s="35" t="s">
        <v>8221</v>
      </c>
      <c r="C29" s="41">
        <v>5</v>
      </c>
      <c r="E29" s="39" cm="1">
        <f t="array" ref="E29:G29">CHOOSE({1,2,3},Sheet1!A29,Sheet1!F29,Sheet1!L29)</f>
        <v>27</v>
      </c>
      <c r="F29" s="40" t="str">
        <v>successful</v>
      </c>
      <c r="G29" s="41">
        <v>150</v>
      </c>
    </row>
    <row r="30" spans="1:7" x14ac:dyDescent="0.3">
      <c r="A30" s="39">
        <v>188</v>
      </c>
      <c r="B30" s="35" t="s">
        <v>8221</v>
      </c>
      <c r="C30" s="41">
        <v>0</v>
      </c>
      <c r="E30" s="39" cm="1">
        <f t="array" ref="E30:G30">CHOOSE({1,2,3},Sheet1!A30,Sheet1!F30,Sheet1!L30)</f>
        <v>28</v>
      </c>
      <c r="F30" s="40" t="str">
        <v>successful</v>
      </c>
      <c r="G30" s="41">
        <v>71</v>
      </c>
    </row>
    <row r="31" spans="1:7" x14ac:dyDescent="0.3">
      <c r="A31" s="39">
        <v>189</v>
      </c>
      <c r="B31" s="35" t="s">
        <v>8221</v>
      </c>
      <c r="C31" s="41">
        <v>5</v>
      </c>
      <c r="E31" s="39" cm="1">
        <f t="array" ref="E31:G31">CHOOSE({1,2,3},Sheet1!A31,Sheet1!F31,Sheet1!L31)</f>
        <v>29</v>
      </c>
      <c r="F31" s="40" t="str">
        <v>successful</v>
      </c>
      <c r="G31" s="41">
        <v>117</v>
      </c>
    </row>
    <row r="32" spans="1:7" x14ac:dyDescent="0.3">
      <c r="A32" s="39">
        <v>190</v>
      </c>
      <c r="B32" s="35" t="s">
        <v>8221</v>
      </c>
      <c r="C32" s="41">
        <v>1</v>
      </c>
      <c r="E32" s="39" cm="1">
        <f t="array" ref="E32:G32">CHOOSE({1,2,3},Sheet1!A32,Sheet1!F32,Sheet1!L32)</f>
        <v>30</v>
      </c>
      <c r="F32" s="40" t="str">
        <v>successful</v>
      </c>
      <c r="G32" s="41">
        <v>53</v>
      </c>
    </row>
    <row r="33" spans="1:7" x14ac:dyDescent="0.3">
      <c r="A33" s="39">
        <v>191</v>
      </c>
      <c r="B33" s="35" t="s">
        <v>8221</v>
      </c>
      <c r="C33" s="41">
        <v>3</v>
      </c>
      <c r="E33" s="39" cm="1">
        <f t="array" ref="E33:G33">CHOOSE({1,2,3},Sheet1!A33,Sheet1!F33,Sheet1!L33)</f>
        <v>31</v>
      </c>
      <c r="F33" s="40" t="str">
        <v>successful</v>
      </c>
      <c r="G33" s="41">
        <v>1</v>
      </c>
    </row>
    <row r="34" spans="1:7" x14ac:dyDescent="0.3">
      <c r="A34" s="39">
        <v>192</v>
      </c>
      <c r="B34" s="35" t="s">
        <v>8221</v>
      </c>
      <c r="C34" s="41">
        <v>3</v>
      </c>
      <c r="E34" s="39" cm="1">
        <f t="array" ref="E34:G34">CHOOSE({1,2,3},Sheet1!A34,Sheet1!F34,Sheet1!L34)</f>
        <v>32</v>
      </c>
      <c r="F34" s="40" t="str">
        <v>successful</v>
      </c>
      <c r="G34" s="41">
        <v>89</v>
      </c>
    </row>
    <row r="35" spans="1:7" x14ac:dyDescent="0.3">
      <c r="A35" s="39">
        <v>193</v>
      </c>
      <c r="B35" s="35" t="s">
        <v>8221</v>
      </c>
      <c r="C35" s="41">
        <v>0</v>
      </c>
      <c r="E35" s="39" cm="1">
        <f t="array" ref="E35:G35">CHOOSE({1,2,3},Sheet1!A35,Sheet1!F35,Sheet1!L35)</f>
        <v>33</v>
      </c>
      <c r="F35" s="40" t="str">
        <v>successful</v>
      </c>
      <c r="G35" s="41">
        <v>64</v>
      </c>
    </row>
    <row r="36" spans="1:7" x14ac:dyDescent="0.3">
      <c r="A36" s="39">
        <v>194</v>
      </c>
      <c r="B36" s="35" t="s">
        <v>8221</v>
      </c>
      <c r="C36" s="41">
        <v>3</v>
      </c>
      <c r="E36" s="39" cm="1">
        <f t="array" ref="E36:G36">CHOOSE({1,2,3},Sheet1!A36,Sheet1!F36,Sheet1!L36)</f>
        <v>34</v>
      </c>
      <c r="F36" s="40" t="str">
        <v>successful</v>
      </c>
      <c r="G36" s="41">
        <v>68</v>
      </c>
    </row>
    <row r="37" spans="1:7" x14ac:dyDescent="0.3">
      <c r="A37" s="39">
        <v>195</v>
      </c>
      <c r="B37" s="35" t="s">
        <v>8221</v>
      </c>
      <c r="C37" s="41">
        <v>0</v>
      </c>
      <c r="E37" s="39" cm="1">
        <f t="array" ref="E37:G37">CHOOSE({1,2,3},Sheet1!A37,Sheet1!F37,Sheet1!L37)</f>
        <v>35</v>
      </c>
      <c r="F37" s="40" t="str">
        <v>successful</v>
      </c>
      <c r="G37" s="41">
        <v>28</v>
      </c>
    </row>
    <row r="38" spans="1:7" x14ac:dyDescent="0.3">
      <c r="A38" s="39">
        <v>196</v>
      </c>
      <c r="B38" s="35" t="s">
        <v>8221</v>
      </c>
      <c r="C38" s="41">
        <v>19</v>
      </c>
      <c r="E38" s="39" cm="1">
        <f t="array" ref="E38:G38">CHOOSE({1,2,3},Sheet1!A38,Sheet1!F38,Sheet1!L38)</f>
        <v>36</v>
      </c>
      <c r="F38" s="40" t="str">
        <v>successful</v>
      </c>
      <c r="G38" s="41">
        <v>44</v>
      </c>
    </row>
    <row r="39" spans="1:7" x14ac:dyDescent="0.3">
      <c r="A39" s="39">
        <v>197</v>
      </c>
      <c r="B39" s="35" t="s">
        <v>8221</v>
      </c>
      <c r="C39" s="41">
        <v>8</v>
      </c>
      <c r="E39" s="39" cm="1">
        <f t="array" ref="E39:G39">CHOOSE({1,2,3},Sheet1!A39,Sheet1!F39,Sheet1!L39)</f>
        <v>37</v>
      </c>
      <c r="F39" s="40" t="str">
        <v>successful</v>
      </c>
      <c r="G39" s="41">
        <v>253</v>
      </c>
    </row>
    <row r="40" spans="1:7" x14ac:dyDescent="0.3">
      <c r="A40" s="39">
        <v>198</v>
      </c>
      <c r="B40" s="35" t="s">
        <v>8221</v>
      </c>
      <c r="C40" s="41">
        <v>6</v>
      </c>
      <c r="E40" s="39" cm="1">
        <f t="array" ref="E40:G40">CHOOSE({1,2,3},Sheet1!A40,Sheet1!F40,Sheet1!L40)</f>
        <v>38</v>
      </c>
      <c r="F40" s="40" t="str">
        <v>successful</v>
      </c>
      <c r="G40" s="41">
        <v>66</v>
      </c>
    </row>
    <row r="41" spans="1:7" x14ac:dyDescent="0.3">
      <c r="A41" s="39">
        <v>199</v>
      </c>
      <c r="B41" s="35" t="s">
        <v>8221</v>
      </c>
      <c r="C41" s="41">
        <v>0</v>
      </c>
      <c r="E41" s="39" cm="1">
        <f t="array" ref="E41:G41">CHOOSE({1,2,3},Sheet1!A41,Sheet1!F41,Sheet1!L41)</f>
        <v>39</v>
      </c>
      <c r="F41" s="40" t="str">
        <v>successful</v>
      </c>
      <c r="G41" s="41">
        <v>217</v>
      </c>
    </row>
    <row r="42" spans="1:7" x14ac:dyDescent="0.3">
      <c r="A42" s="39">
        <v>200</v>
      </c>
      <c r="B42" s="35" t="s">
        <v>8221</v>
      </c>
      <c r="C42" s="41">
        <v>18</v>
      </c>
      <c r="E42" s="39" cm="1">
        <f t="array" ref="E42:G42">CHOOSE({1,2,3},Sheet1!A42,Sheet1!F42,Sheet1!L42)</f>
        <v>40</v>
      </c>
      <c r="F42" s="40" t="str">
        <v>successful</v>
      </c>
      <c r="G42" s="41">
        <v>16</v>
      </c>
    </row>
    <row r="43" spans="1:7" x14ac:dyDescent="0.3">
      <c r="A43" s="39">
        <v>201</v>
      </c>
      <c r="B43" s="35" t="s">
        <v>8221</v>
      </c>
      <c r="C43" s="41">
        <v>7</v>
      </c>
      <c r="E43" s="39" cm="1">
        <f t="array" ref="E43:G43">CHOOSE({1,2,3},Sheet1!A43,Sheet1!F43,Sheet1!L43)</f>
        <v>41</v>
      </c>
      <c r="F43" s="40" t="str">
        <v>successful</v>
      </c>
      <c r="G43" s="41">
        <v>19</v>
      </c>
    </row>
    <row r="44" spans="1:7" x14ac:dyDescent="0.3">
      <c r="A44" s="39">
        <v>202</v>
      </c>
      <c r="B44" s="35" t="s">
        <v>8221</v>
      </c>
      <c r="C44" s="41">
        <v>0</v>
      </c>
      <c r="E44" s="39" cm="1">
        <f t="array" ref="E44:G44">CHOOSE({1,2,3},Sheet1!A44,Sheet1!F44,Sheet1!L44)</f>
        <v>42</v>
      </c>
      <c r="F44" s="40" t="str">
        <v>successful</v>
      </c>
      <c r="G44" s="41">
        <v>169</v>
      </c>
    </row>
    <row r="45" spans="1:7" x14ac:dyDescent="0.3">
      <c r="A45" s="39">
        <v>203</v>
      </c>
      <c r="B45" s="35" t="s">
        <v>8221</v>
      </c>
      <c r="C45" s="41">
        <v>8</v>
      </c>
      <c r="E45" s="39" cm="1">
        <f t="array" ref="E45:G45">CHOOSE({1,2,3},Sheet1!A45,Sheet1!F45,Sheet1!L45)</f>
        <v>43</v>
      </c>
      <c r="F45" s="40" t="str">
        <v>successful</v>
      </c>
      <c r="G45" s="41">
        <v>263</v>
      </c>
    </row>
    <row r="46" spans="1:7" x14ac:dyDescent="0.3">
      <c r="A46" s="39">
        <v>204</v>
      </c>
      <c r="B46" s="35" t="s">
        <v>8221</v>
      </c>
      <c r="C46" s="41">
        <v>1293</v>
      </c>
      <c r="E46" s="39" cm="1">
        <f t="array" ref="E46:G46">CHOOSE({1,2,3},Sheet1!A46,Sheet1!F46,Sheet1!L46)</f>
        <v>44</v>
      </c>
      <c r="F46" s="40" t="str">
        <v>successful</v>
      </c>
      <c r="G46" s="41">
        <v>15</v>
      </c>
    </row>
    <row r="47" spans="1:7" x14ac:dyDescent="0.3">
      <c r="A47" s="39">
        <v>205</v>
      </c>
      <c r="B47" s="35" t="s">
        <v>8221</v>
      </c>
      <c r="C47" s="41">
        <v>17</v>
      </c>
      <c r="E47" s="39" cm="1">
        <f t="array" ref="E47:G47">CHOOSE({1,2,3},Sheet1!A47,Sheet1!F47,Sheet1!L47)</f>
        <v>45</v>
      </c>
      <c r="F47" s="40" t="str">
        <v>successful</v>
      </c>
      <c r="G47" s="41">
        <v>61</v>
      </c>
    </row>
    <row r="48" spans="1:7" x14ac:dyDescent="0.3">
      <c r="A48" s="39">
        <v>206</v>
      </c>
      <c r="B48" s="35" t="s">
        <v>8221</v>
      </c>
      <c r="C48" s="41">
        <v>0</v>
      </c>
      <c r="E48" s="39" cm="1">
        <f t="array" ref="E48:G48">CHOOSE({1,2,3},Sheet1!A48,Sheet1!F48,Sheet1!L48)</f>
        <v>46</v>
      </c>
      <c r="F48" s="40" t="str">
        <v>successful</v>
      </c>
      <c r="G48" s="41">
        <v>45</v>
      </c>
    </row>
    <row r="49" spans="1:7" x14ac:dyDescent="0.3">
      <c r="A49" s="39">
        <v>207</v>
      </c>
      <c r="B49" s="35" t="s">
        <v>8221</v>
      </c>
      <c r="C49" s="41">
        <v>13</v>
      </c>
      <c r="E49" s="39" cm="1">
        <f t="array" ref="E49:G49">CHOOSE({1,2,3},Sheet1!A49,Sheet1!F49,Sheet1!L49)</f>
        <v>47</v>
      </c>
      <c r="F49" s="40" t="str">
        <v>successful</v>
      </c>
      <c r="G49" s="41">
        <v>70</v>
      </c>
    </row>
    <row r="50" spans="1:7" x14ac:dyDescent="0.3">
      <c r="A50" s="39">
        <v>208</v>
      </c>
      <c r="B50" s="35" t="s">
        <v>8221</v>
      </c>
      <c r="C50" s="41">
        <v>0</v>
      </c>
      <c r="E50" s="39" cm="1">
        <f t="array" ref="E50:G50">CHOOSE({1,2,3},Sheet1!A50,Sheet1!F50,Sheet1!L50)</f>
        <v>48</v>
      </c>
      <c r="F50" s="40" t="str">
        <v>successful</v>
      </c>
      <c r="G50" s="41">
        <v>38</v>
      </c>
    </row>
    <row r="51" spans="1:7" x14ac:dyDescent="0.3">
      <c r="A51" s="39">
        <v>209</v>
      </c>
      <c r="B51" s="35" t="s">
        <v>8221</v>
      </c>
      <c r="C51" s="41">
        <v>0</v>
      </c>
      <c r="E51" s="39" cm="1">
        <f t="array" ref="E51:G51">CHOOSE({1,2,3},Sheet1!A51,Sheet1!F51,Sheet1!L51)</f>
        <v>49</v>
      </c>
      <c r="F51" s="40" t="str">
        <v>successful</v>
      </c>
      <c r="G51" s="41">
        <v>87</v>
      </c>
    </row>
    <row r="52" spans="1:7" x14ac:dyDescent="0.3">
      <c r="A52" s="39">
        <v>210</v>
      </c>
      <c r="B52" s="35" t="s">
        <v>8221</v>
      </c>
      <c r="C52" s="41">
        <v>33</v>
      </c>
      <c r="E52" s="39" cm="1">
        <f t="array" ref="E52:G52">CHOOSE({1,2,3},Sheet1!A52,Sheet1!F52,Sheet1!L52)</f>
        <v>50</v>
      </c>
      <c r="F52" s="40" t="str">
        <v>successful</v>
      </c>
      <c r="G52" s="41">
        <v>22</v>
      </c>
    </row>
    <row r="53" spans="1:7" x14ac:dyDescent="0.3">
      <c r="A53" s="39">
        <v>211</v>
      </c>
      <c r="B53" s="35" t="s">
        <v>8221</v>
      </c>
      <c r="C53" s="41">
        <v>12</v>
      </c>
      <c r="E53" s="39" cm="1">
        <f t="array" ref="E53:G53">CHOOSE({1,2,3},Sheet1!A53,Sheet1!F53,Sheet1!L53)</f>
        <v>51</v>
      </c>
      <c r="F53" s="40" t="str">
        <v>successful</v>
      </c>
      <c r="G53" s="41">
        <v>119</v>
      </c>
    </row>
    <row r="54" spans="1:7" x14ac:dyDescent="0.3">
      <c r="A54" s="39">
        <v>212</v>
      </c>
      <c r="B54" s="35" t="s">
        <v>8221</v>
      </c>
      <c r="C54" s="41">
        <v>1</v>
      </c>
      <c r="E54" s="39" cm="1">
        <f t="array" ref="E54:G54">CHOOSE({1,2,3},Sheet1!A54,Sheet1!F54,Sheet1!L54)</f>
        <v>52</v>
      </c>
      <c r="F54" s="40" t="str">
        <v>successful</v>
      </c>
      <c r="G54" s="41">
        <v>52</v>
      </c>
    </row>
    <row r="55" spans="1:7" x14ac:dyDescent="0.3">
      <c r="A55" s="39">
        <v>213</v>
      </c>
      <c r="B55" s="35" t="s">
        <v>8221</v>
      </c>
      <c r="C55" s="41">
        <v>1</v>
      </c>
      <c r="E55" s="39" cm="1">
        <f t="array" ref="E55:G55">CHOOSE({1,2,3},Sheet1!A55,Sheet1!F55,Sheet1!L55)</f>
        <v>53</v>
      </c>
      <c r="F55" s="40" t="str">
        <v>successful</v>
      </c>
      <c r="G55" s="41">
        <v>117</v>
      </c>
    </row>
    <row r="56" spans="1:7" x14ac:dyDescent="0.3">
      <c r="A56" s="39">
        <v>214</v>
      </c>
      <c r="B56" s="35" t="s">
        <v>8221</v>
      </c>
      <c r="C56" s="41">
        <v>1</v>
      </c>
      <c r="E56" s="39" cm="1">
        <f t="array" ref="E56:G56">CHOOSE({1,2,3},Sheet1!A56,Sheet1!F56,Sheet1!L56)</f>
        <v>54</v>
      </c>
      <c r="F56" s="40" t="str">
        <v>successful</v>
      </c>
      <c r="G56" s="41">
        <v>52</v>
      </c>
    </row>
    <row r="57" spans="1:7" x14ac:dyDescent="0.3">
      <c r="A57" s="39">
        <v>215</v>
      </c>
      <c r="B57" s="35" t="s">
        <v>8221</v>
      </c>
      <c r="C57" s="41">
        <v>1</v>
      </c>
      <c r="E57" s="39" cm="1">
        <f t="array" ref="E57:G57">CHOOSE({1,2,3},Sheet1!A57,Sheet1!F57,Sheet1!L57)</f>
        <v>55</v>
      </c>
      <c r="F57" s="40" t="str">
        <v>successful</v>
      </c>
      <c r="G57" s="41">
        <v>86</v>
      </c>
    </row>
    <row r="58" spans="1:7" x14ac:dyDescent="0.3">
      <c r="A58" s="39">
        <v>216</v>
      </c>
      <c r="B58" s="35" t="s">
        <v>8221</v>
      </c>
      <c r="C58" s="41">
        <v>84</v>
      </c>
      <c r="E58" s="39" cm="1">
        <f t="array" ref="E58:G58">CHOOSE({1,2,3},Sheet1!A58,Sheet1!F58,Sheet1!L58)</f>
        <v>56</v>
      </c>
      <c r="F58" s="40" t="str">
        <v>successful</v>
      </c>
      <c r="G58" s="41">
        <v>174</v>
      </c>
    </row>
    <row r="59" spans="1:7" x14ac:dyDescent="0.3">
      <c r="A59" s="39">
        <v>217</v>
      </c>
      <c r="B59" s="35" t="s">
        <v>8221</v>
      </c>
      <c r="C59" s="41">
        <v>38</v>
      </c>
      <c r="E59" s="39" cm="1">
        <f t="array" ref="E59:G59">CHOOSE({1,2,3},Sheet1!A59,Sheet1!F59,Sheet1!L59)</f>
        <v>57</v>
      </c>
      <c r="F59" s="40" t="str">
        <v>successful</v>
      </c>
      <c r="G59" s="41">
        <v>69</v>
      </c>
    </row>
    <row r="60" spans="1:7" x14ac:dyDescent="0.3">
      <c r="A60" s="39">
        <v>218</v>
      </c>
      <c r="B60" s="35" t="s">
        <v>8221</v>
      </c>
      <c r="C60" s="41">
        <v>1</v>
      </c>
      <c r="E60" s="39" cm="1">
        <f t="array" ref="E60:G60">CHOOSE({1,2,3},Sheet1!A60,Sheet1!F60,Sheet1!L60)</f>
        <v>58</v>
      </c>
      <c r="F60" s="40" t="str">
        <v>successful</v>
      </c>
      <c r="G60" s="41">
        <v>75</v>
      </c>
    </row>
    <row r="61" spans="1:7" x14ac:dyDescent="0.3">
      <c r="A61" s="39">
        <v>219</v>
      </c>
      <c r="B61" s="35" t="s">
        <v>8221</v>
      </c>
      <c r="C61" s="41">
        <v>76</v>
      </c>
      <c r="E61" s="39" cm="1">
        <f t="array" ref="E61:G61">CHOOSE({1,2,3},Sheet1!A61,Sheet1!F61,Sheet1!L61)</f>
        <v>59</v>
      </c>
      <c r="F61" s="40" t="str">
        <v>successful</v>
      </c>
      <c r="G61" s="41">
        <v>33</v>
      </c>
    </row>
    <row r="62" spans="1:7" x14ac:dyDescent="0.3">
      <c r="A62" s="39">
        <v>220</v>
      </c>
      <c r="B62" s="35" t="s">
        <v>8221</v>
      </c>
      <c r="C62" s="41">
        <v>3</v>
      </c>
      <c r="E62" s="39" cm="1">
        <f t="array" ref="E62:G62">CHOOSE({1,2,3},Sheet1!A62,Sheet1!F62,Sheet1!L62)</f>
        <v>60</v>
      </c>
      <c r="F62" s="40" t="str">
        <v>successful</v>
      </c>
      <c r="G62" s="41">
        <v>108</v>
      </c>
    </row>
    <row r="63" spans="1:7" x14ac:dyDescent="0.3">
      <c r="A63" s="39">
        <v>221</v>
      </c>
      <c r="B63" s="35" t="s">
        <v>8221</v>
      </c>
      <c r="C63" s="41">
        <v>0</v>
      </c>
      <c r="E63" s="39" cm="1">
        <f t="array" ref="E63:G63">CHOOSE({1,2,3},Sheet1!A63,Sheet1!F63,Sheet1!L63)</f>
        <v>61</v>
      </c>
      <c r="F63" s="40" t="str">
        <v>successful</v>
      </c>
      <c r="G63" s="41">
        <v>23</v>
      </c>
    </row>
    <row r="64" spans="1:7" x14ac:dyDescent="0.3">
      <c r="A64" s="39">
        <v>222</v>
      </c>
      <c r="B64" s="35" t="s">
        <v>8221</v>
      </c>
      <c r="C64" s="41">
        <v>2</v>
      </c>
      <c r="E64" s="39" cm="1">
        <f t="array" ref="E64:G64">CHOOSE({1,2,3},Sheet1!A64,Sheet1!F64,Sheet1!L64)</f>
        <v>62</v>
      </c>
      <c r="F64" s="40" t="str">
        <v>successful</v>
      </c>
      <c r="G64" s="41">
        <v>48</v>
      </c>
    </row>
    <row r="65" spans="1:7" x14ac:dyDescent="0.3">
      <c r="A65" s="39">
        <v>223</v>
      </c>
      <c r="B65" s="35" t="s">
        <v>8221</v>
      </c>
      <c r="C65" s="41">
        <v>0</v>
      </c>
      <c r="E65" s="39" cm="1">
        <f t="array" ref="E65:G65">CHOOSE({1,2,3},Sheet1!A65,Sheet1!F65,Sheet1!L65)</f>
        <v>63</v>
      </c>
      <c r="F65" s="40" t="str">
        <v>successful</v>
      </c>
      <c r="G65" s="41">
        <v>64</v>
      </c>
    </row>
    <row r="66" spans="1:7" x14ac:dyDescent="0.3">
      <c r="A66" s="39">
        <v>224</v>
      </c>
      <c r="B66" s="35" t="s">
        <v>8221</v>
      </c>
      <c r="C66" s="41">
        <v>0</v>
      </c>
      <c r="E66" s="39" cm="1">
        <f t="array" ref="E66:G66">CHOOSE({1,2,3},Sheet1!A66,Sheet1!F66,Sheet1!L66)</f>
        <v>64</v>
      </c>
      <c r="F66" s="40" t="str">
        <v>successful</v>
      </c>
      <c r="G66" s="41">
        <v>24</v>
      </c>
    </row>
    <row r="67" spans="1:7" x14ac:dyDescent="0.3">
      <c r="A67" s="39">
        <v>225</v>
      </c>
      <c r="B67" s="35" t="s">
        <v>8221</v>
      </c>
      <c r="C67" s="41">
        <v>0</v>
      </c>
      <c r="E67" s="39" cm="1">
        <f t="array" ref="E67:G67">CHOOSE({1,2,3},Sheet1!A67,Sheet1!F67,Sheet1!L67)</f>
        <v>65</v>
      </c>
      <c r="F67" s="40" t="str">
        <v>successful</v>
      </c>
      <c r="G67" s="41">
        <v>57</v>
      </c>
    </row>
    <row r="68" spans="1:7" x14ac:dyDescent="0.3">
      <c r="A68" s="39">
        <v>226</v>
      </c>
      <c r="B68" s="35" t="s">
        <v>8221</v>
      </c>
      <c r="C68" s="41">
        <v>2</v>
      </c>
      <c r="E68" s="39" cm="1">
        <f t="array" ref="E68:G68">CHOOSE({1,2,3},Sheet1!A68,Sheet1!F68,Sheet1!L68)</f>
        <v>66</v>
      </c>
      <c r="F68" s="40" t="str">
        <v>successful</v>
      </c>
      <c r="G68" s="41">
        <v>26</v>
      </c>
    </row>
    <row r="69" spans="1:7" x14ac:dyDescent="0.3">
      <c r="A69" s="39">
        <v>227</v>
      </c>
      <c r="B69" s="35" t="s">
        <v>8221</v>
      </c>
      <c r="C69" s="41">
        <v>0</v>
      </c>
      <c r="E69" s="39" cm="1">
        <f t="array" ref="E69:G69">CHOOSE({1,2,3},Sheet1!A69,Sheet1!F69,Sheet1!L69)</f>
        <v>67</v>
      </c>
      <c r="F69" s="40" t="str">
        <v>successful</v>
      </c>
      <c r="G69" s="41">
        <v>20</v>
      </c>
    </row>
    <row r="70" spans="1:7" x14ac:dyDescent="0.3">
      <c r="A70" s="39">
        <v>228</v>
      </c>
      <c r="B70" s="35" t="s">
        <v>8221</v>
      </c>
      <c r="C70" s="41">
        <v>0</v>
      </c>
      <c r="E70" s="39" cm="1">
        <f t="array" ref="E70:G70">CHOOSE({1,2,3},Sheet1!A70,Sheet1!F70,Sheet1!L70)</f>
        <v>68</v>
      </c>
      <c r="F70" s="40" t="str">
        <v>successful</v>
      </c>
      <c r="G70" s="41">
        <v>36</v>
      </c>
    </row>
    <row r="71" spans="1:7" x14ac:dyDescent="0.3">
      <c r="A71" s="39">
        <v>229</v>
      </c>
      <c r="B71" s="35" t="s">
        <v>8221</v>
      </c>
      <c r="C71" s="41">
        <v>0</v>
      </c>
      <c r="E71" s="39" cm="1">
        <f t="array" ref="E71:G71">CHOOSE({1,2,3},Sheet1!A71,Sheet1!F71,Sheet1!L71)</f>
        <v>69</v>
      </c>
      <c r="F71" s="40" t="str">
        <v>successful</v>
      </c>
      <c r="G71" s="41">
        <v>178</v>
      </c>
    </row>
    <row r="72" spans="1:7" x14ac:dyDescent="0.3">
      <c r="A72" s="39">
        <v>230</v>
      </c>
      <c r="B72" s="35" t="s">
        <v>8221</v>
      </c>
      <c r="C72" s="41">
        <v>2</v>
      </c>
      <c r="E72" s="39" cm="1">
        <f t="array" ref="E72:G72">CHOOSE({1,2,3},Sheet1!A72,Sheet1!F72,Sheet1!L72)</f>
        <v>70</v>
      </c>
      <c r="F72" s="40" t="str">
        <v>successful</v>
      </c>
      <c r="G72" s="41">
        <v>17</v>
      </c>
    </row>
    <row r="73" spans="1:7" x14ac:dyDescent="0.3">
      <c r="A73" s="39">
        <v>231</v>
      </c>
      <c r="B73" s="35" t="s">
        <v>8221</v>
      </c>
      <c r="C73" s="41">
        <v>0</v>
      </c>
      <c r="E73" s="39" cm="1">
        <f t="array" ref="E73:G73">CHOOSE({1,2,3},Sheet1!A73,Sheet1!F73,Sheet1!L73)</f>
        <v>71</v>
      </c>
      <c r="F73" s="40" t="str">
        <v>successful</v>
      </c>
      <c r="G73" s="41">
        <v>32</v>
      </c>
    </row>
    <row r="74" spans="1:7" x14ac:dyDescent="0.3">
      <c r="A74" s="39">
        <v>232</v>
      </c>
      <c r="B74" s="35" t="s">
        <v>8221</v>
      </c>
      <c r="C74" s="41">
        <v>7</v>
      </c>
      <c r="E74" s="39" cm="1">
        <f t="array" ref="E74:G74">CHOOSE({1,2,3},Sheet1!A74,Sheet1!F74,Sheet1!L74)</f>
        <v>72</v>
      </c>
      <c r="F74" s="40" t="str">
        <v>successful</v>
      </c>
      <c r="G74" s="41">
        <v>41</v>
      </c>
    </row>
    <row r="75" spans="1:7" x14ac:dyDescent="0.3">
      <c r="A75" s="39">
        <v>233</v>
      </c>
      <c r="B75" s="35" t="s">
        <v>8221</v>
      </c>
      <c r="C75" s="41">
        <v>0</v>
      </c>
      <c r="E75" s="39" cm="1">
        <f t="array" ref="E75:G75">CHOOSE({1,2,3},Sheet1!A75,Sheet1!F75,Sheet1!L75)</f>
        <v>73</v>
      </c>
      <c r="F75" s="40" t="str">
        <v>successful</v>
      </c>
      <c r="G75" s="41">
        <v>18</v>
      </c>
    </row>
    <row r="76" spans="1:7" x14ac:dyDescent="0.3">
      <c r="A76" s="39">
        <v>234</v>
      </c>
      <c r="B76" s="35" t="s">
        <v>8221</v>
      </c>
      <c r="C76" s="41">
        <v>5</v>
      </c>
      <c r="E76" s="39" cm="1">
        <f t="array" ref="E76:G76">CHOOSE({1,2,3},Sheet1!A76,Sheet1!F76,Sheet1!L76)</f>
        <v>74</v>
      </c>
      <c r="F76" s="40" t="str">
        <v>successful</v>
      </c>
      <c r="G76" s="41">
        <v>29</v>
      </c>
    </row>
    <row r="77" spans="1:7" x14ac:dyDescent="0.3">
      <c r="A77" s="39">
        <v>235</v>
      </c>
      <c r="B77" s="35" t="s">
        <v>8221</v>
      </c>
      <c r="C77" s="41">
        <v>0</v>
      </c>
      <c r="E77" s="39" cm="1">
        <f t="array" ref="E77:G77">CHOOSE({1,2,3},Sheet1!A77,Sheet1!F77,Sheet1!L77)</f>
        <v>75</v>
      </c>
      <c r="F77" s="40" t="str">
        <v>successful</v>
      </c>
      <c r="G77" s="41">
        <v>47</v>
      </c>
    </row>
    <row r="78" spans="1:7" x14ac:dyDescent="0.3">
      <c r="A78" s="39">
        <v>236</v>
      </c>
      <c r="B78" s="35" t="s">
        <v>8221</v>
      </c>
      <c r="C78" s="41">
        <v>0</v>
      </c>
      <c r="E78" s="39" cm="1">
        <f t="array" ref="E78:G78">CHOOSE({1,2,3},Sheet1!A78,Sheet1!F78,Sheet1!L78)</f>
        <v>76</v>
      </c>
      <c r="F78" s="40" t="str">
        <v>successful</v>
      </c>
      <c r="G78" s="41">
        <v>15</v>
      </c>
    </row>
    <row r="79" spans="1:7" x14ac:dyDescent="0.3">
      <c r="A79" s="39">
        <v>237</v>
      </c>
      <c r="B79" s="35" t="s">
        <v>8221</v>
      </c>
      <c r="C79" s="41">
        <v>1</v>
      </c>
      <c r="E79" s="39" cm="1">
        <f t="array" ref="E79:G79">CHOOSE({1,2,3},Sheet1!A79,Sheet1!F79,Sheet1!L79)</f>
        <v>77</v>
      </c>
      <c r="F79" s="40" t="str">
        <v>successful</v>
      </c>
      <c r="G79" s="41">
        <v>26</v>
      </c>
    </row>
    <row r="80" spans="1:7" x14ac:dyDescent="0.3">
      <c r="A80" s="39">
        <v>238</v>
      </c>
      <c r="B80" s="35" t="s">
        <v>8221</v>
      </c>
      <c r="C80" s="41">
        <v>0</v>
      </c>
      <c r="E80" s="39" cm="1">
        <f t="array" ref="E80:G80">CHOOSE({1,2,3},Sheet1!A80,Sheet1!F80,Sheet1!L80)</f>
        <v>78</v>
      </c>
      <c r="F80" s="40" t="str">
        <v>successful</v>
      </c>
      <c r="G80" s="41">
        <v>35</v>
      </c>
    </row>
    <row r="81" spans="1:7" x14ac:dyDescent="0.3">
      <c r="A81" s="39">
        <v>239</v>
      </c>
      <c r="B81" s="35" t="s">
        <v>8221</v>
      </c>
      <c r="C81" s="41">
        <v>5</v>
      </c>
      <c r="E81" s="39" cm="1">
        <f t="array" ref="E81:G81">CHOOSE({1,2,3},Sheet1!A81,Sheet1!F81,Sheet1!L81)</f>
        <v>79</v>
      </c>
      <c r="F81" s="40" t="str">
        <v>successful</v>
      </c>
      <c r="G81" s="41">
        <v>41</v>
      </c>
    </row>
    <row r="82" spans="1:7" x14ac:dyDescent="0.3">
      <c r="A82" s="39">
        <v>420</v>
      </c>
      <c r="B82" s="35" t="s">
        <v>8221</v>
      </c>
      <c r="C82" s="41">
        <v>3</v>
      </c>
      <c r="E82" s="39" cm="1">
        <f t="array" ref="E82:G82">CHOOSE({1,2,3},Sheet1!A82,Sheet1!F82,Sheet1!L82)</f>
        <v>80</v>
      </c>
      <c r="F82" s="40" t="str">
        <v>successful</v>
      </c>
      <c r="G82" s="41">
        <v>47</v>
      </c>
    </row>
    <row r="83" spans="1:7" x14ac:dyDescent="0.3">
      <c r="A83" s="39">
        <v>421</v>
      </c>
      <c r="B83" s="35" t="s">
        <v>8221</v>
      </c>
      <c r="C83" s="41">
        <v>6</v>
      </c>
      <c r="E83" s="39" cm="1">
        <f t="array" ref="E83:G83">CHOOSE({1,2,3},Sheet1!A83,Sheet1!F83,Sheet1!L83)</f>
        <v>81</v>
      </c>
      <c r="F83" s="40" t="str">
        <v>successful</v>
      </c>
      <c r="G83" s="41">
        <v>28</v>
      </c>
    </row>
    <row r="84" spans="1:7" x14ac:dyDescent="0.3">
      <c r="A84" s="39">
        <v>422</v>
      </c>
      <c r="B84" s="35" t="s">
        <v>8221</v>
      </c>
      <c r="C84" s="41">
        <v>12</v>
      </c>
      <c r="E84" s="39" cm="1">
        <f t="array" ref="E84:G84">CHOOSE({1,2,3},Sheet1!A84,Sheet1!F84,Sheet1!L84)</f>
        <v>82</v>
      </c>
      <c r="F84" s="40" t="str">
        <v>successful</v>
      </c>
      <c r="G84" s="41">
        <v>100</v>
      </c>
    </row>
    <row r="85" spans="1:7" x14ac:dyDescent="0.3">
      <c r="A85" s="39">
        <v>423</v>
      </c>
      <c r="B85" s="35" t="s">
        <v>8221</v>
      </c>
      <c r="C85" s="41">
        <v>13</v>
      </c>
      <c r="E85" s="39" cm="1">
        <f t="array" ref="E85:G85">CHOOSE({1,2,3},Sheet1!A85,Sheet1!F85,Sheet1!L85)</f>
        <v>83</v>
      </c>
      <c r="F85" s="40" t="str">
        <v>successful</v>
      </c>
      <c r="G85" s="41">
        <v>13</v>
      </c>
    </row>
    <row r="86" spans="1:7" x14ac:dyDescent="0.3">
      <c r="A86" s="39">
        <v>424</v>
      </c>
      <c r="B86" s="35" t="s">
        <v>8221</v>
      </c>
      <c r="C86" s="41">
        <v>5</v>
      </c>
      <c r="E86" s="39" cm="1">
        <f t="array" ref="E86:G86">CHOOSE({1,2,3},Sheet1!A86,Sheet1!F86,Sheet1!L86)</f>
        <v>84</v>
      </c>
      <c r="F86" s="40" t="str">
        <v>successful</v>
      </c>
      <c r="G86" s="41">
        <v>7</v>
      </c>
    </row>
    <row r="87" spans="1:7" x14ac:dyDescent="0.3">
      <c r="A87" s="39">
        <v>425</v>
      </c>
      <c r="B87" s="35" t="s">
        <v>8221</v>
      </c>
      <c r="C87" s="41">
        <v>2</v>
      </c>
      <c r="E87" s="39" cm="1">
        <f t="array" ref="E87:G87">CHOOSE({1,2,3},Sheet1!A87,Sheet1!F87,Sheet1!L87)</f>
        <v>85</v>
      </c>
      <c r="F87" s="40" t="str">
        <v>successful</v>
      </c>
      <c r="G87" s="41">
        <v>21</v>
      </c>
    </row>
    <row r="88" spans="1:7" x14ac:dyDescent="0.3">
      <c r="A88" s="39">
        <v>426</v>
      </c>
      <c r="B88" s="35" t="s">
        <v>8221</v>
      </c>
      <c r="C88" s="41">
        <v>8</v>
      </c>
      <c r="E88" s="39" cm="1">
        <f t="array" ref="E88:G88">CHOOSE({1,2,3},Sheet1!A88,Sheet1!F88,Sheet1!L88)</f>
        <v>86</v>
      </c>
      <c r="F88" s="40" t="str">
        <v>successful</v>
      </c>
      <c r="G88" s="41">
        <v>17</v>
      </c>
    </row>
    <row r="89" spans="1:7" x14ac:dyDescent="0.3">
      <c r="A89" s="39">
        <v>427</v>
      </c>
      <c r="B89" s="35" t="s">
        <v>8221</v>
      </c>
      <c r="C89" s="41">
        <v>0</v>
      </c>
      <c r="E89" s="39" cm="1">
        <f t="array" ref="E89:G89">CHOOSE({1,2,3},Sheet1!A89,Sheet1!F89,Sheet1!L89)</f>
        <v>87</v>
      </c>
      <c r="F89" s="40" t="str">
        <v>successful</v>
      </c>
      <c r="G89" s="41">
        <v>25</v>
      </c>
    </row>
    <row r="90" spans="1:7" x14ac:dyDescent="0.3">
      <c r="A90" s="39">
        <v>428</v>
      </c>
      <c r="B90" s="35" t="s">
        <v>8221</v>
      </c>
      <c r="C90" s="41">
        <v>13</v>
      </c>
      <c r="E90" s="39" cm="1">
        <f t="array" ref="E90:G90">CHOOSE({1,2,3},Sheet1!A90,Sheet1!F90,Sheet1!L90)</f>
        <v>88</v>
      </c>
      <c r="F90" s="40" t="str">
        <v>successful</v>
      </c>
      <c r="G90" s="41">
        <v>60</v>
      </c>
    </row>
    <row r="91" spans="1:7" x14ac:dyDescent="0.3">
      <c r="A91" s="39">
        <v>429</v>
      </c>
      <c r="B91" s="35" t="s">
        <v>8221</v>
      </c>
      <c r="C91" s="41">
        <v>0</v>
      </c>
      <c r="E91" s="39" cm="1">
        <f t="array" ref="E91:G91">CHOOSE({1,2,3},Sheet1!A91,Sheet1!F91,Sheet1!L91)</f>
        <v>89</v>
      </c>
      <c r="F91" s="40" t="str">
        <v>successful</v>
      </c>
      <c r="G91" s="41">
        <v>56</v>
      </c>
    </row>
    <row r="92" spans="1:7" x14ac:dyDescent="0.3">
      <c r="A92" s="39">
        <v>430</v>
      </c>
      <c r="B92" s="35" t="s">
        <v>8221</v>
      </c>
      <c r="C92" s="41">
        <v>5</v>
      </c>
      <c r="E92" s="39" cm="1">
        <f t="array" ref="E92:G92">CHOOSE({1,2,3},Sheet1!A92,Sheet1!F92,Sheet1!L92)</f>
        <v>90</v>
      </c>
      <c r="F92" s="40" t="str">
        <v>successful</v>
      </c>
      <c r="G92" s="41">
        <v>16</v>
      </c>
    </row>
    <row r="93" spans="1:7" x14ac:dyDescent="0.3">
      <c r="A93" s="39">
        <v>431</v>
      </c>
      <c r="B93" s="35" t="s">
        <v>8221</v>
      </c>
      <c r="C93" s="41">
        <v>8</v>
      </c>
      <c r="E93" s="39" cm="1">
        <f t="array" ref="E93:G93">CHOOSE({1,2,3},Sheet1!A93,Sheet1!F93,Sheet1!L93)</f>
        <v>91</v>
      </c>
      <c r="F93" s="40" t="str">
        <v>successful</v>
      </c>
      <c r="G93" s="41">
        <v>46</v>
      </c>
    </row>
    <row r="94" spans="1:7" x14ac:dyDescent="0.3">
      <c r="A94" s="39">
        <v>432</v>
      </c>
      <c r="B94" s="35" t="s">
        <v>8221</v>
      </c>
      <c r="C94" s="41">
        <v>8</v>
      </c>
      <c r="E94" s="39" cm="1">
        <f t="array" ref="E94:G94">CHOOSE({1,2,3},Sheet1!A94,Sheet1!F94,Sheet1!L94)</f>
        <v>92</v>
      </c>
      <c r="F94" s="40" t="str">
        <v>successful</v>
      </c>
      <c r="G94" s="41">
        <v>43</v>
      </c>
    </row>
    <row r="95" spans="1:7" x14ac:dyDescent="0.3">
      <c r="A95" s="39">
        <v>433</v>
      </c>
      <c r="B95" s="35" t="s">
        <v>8221</v>
      </c>
      <c r="C95" s="41">
        <v>0</v>
      </c>
      <c r="E95" s="39" cm="1">
        <f t="array" ref="E95:G95">CHOOSE({1,2,3},Sheet1!A95,Sheet1!F95,Sheet1!L95)</f>
        <v>93</v>
      </c>
      <c r="F95" s="40" t="str">
        <v>successful</v>
      </c>
      <c r="G95" s="41">
        <v>15</v>
      </c>
    </row>
    <row r="96" spans="1:7" x14ac:dyDescent="0.3">
      <c r="A96" s="39">
        <v>434</v>
      </c>
      <c r="B96" s="35" t="s">
        <v>8221</v>
      </c>
      <c r="C96" s="41">
        <v>2</v>
      </c>
      <c r="E96" s="39" cm="1">
        <f t="array" ref="E96:G96">CHOOSE({1,2,3},Sheet1!A96,Sheet1!F96,Sheet1!L96)</f>
        <v>94</v>
      </c>
      <c r="F96" s="40" t="str">
        <v>successful</v>
      </c>
      <c r="G96" s="41">
        <v>12</v>
      </c>
    </row>
    <row r="97" spans="1:7" x14ac:dyDescent="0.3">
      <c r="A97" s="39">
        <v>435</v>
      </c>
      <c r="B97" s="35" t="s">
        <v>8221</v>
      </c>
      <c r="C97" s="41">
        <v>3</v>
      </c>
      <c r="E97" s="39" cm="1">
        <f t="array" ref="E97:G97">CHOOSE({1,2,3},Sheet1!A97,Sheet1!F97,Sheet1!L97)</f>
        <v>95</v>
      </c>
      <c r="F97" s="40" t="str">
        <v>successful</v>
      </c>
      <c r="G97" s="41">
        <v>21</v>
      </c>
    </row>
    <row r="98" spans="1:7" x14ac:dyDescent="0.3">
      <c r="A98" s="39">
        <v>436</v>
      </c>
      <c r="B98" s="35" t="s">
        <v>8221</v>
      </c>
      <c r="C98" s="41">
        <v>0</v>
      </c>
      <c r="E98" s="39" cm="1">
        <f t="array" ref="E98:G98">CHOOSE({1,2,3},Sheet1!A98,Sheet1!F98,Sheet1!L98)</f>
        <v>96</v>
      </c>
      <c r="F98" s="40" t="str">
        <v>successful</v>
      </c>
      <c r="G98" s="41">
        <v>34</v>
      </c>
    </row>
    <row r="99" spans="1:7" x14ac:dyDescent="0.3">
      <c r="A99" s="39">
        <v>437</v>
      </c>
      <c r="B99" s="35" t="s">
        <v>8221</v>
      </c>
      <c r="C99" s="41">
        <v>0</v>
      </c>
      <c r="E99" s="39" cm="1">
        <f t="array" ref="E99:G99">CHOOSE({1,2,3},Sheet1!A99,Sheet1!F99,Sheet1!L99)</f>
        <v>97</v>
      </c>
      <c r="F99" s="40" t="str">
        <v>successful</v>
      </c>
      <c r="G99" s="41">
        <v>8</v>
      </c>
    </row>
    <row r="100" spans="1:7" x14ac:dyDescent="0.3">
      <c r="A100" s="39">
        <v>438</v>
      </c>
      <c r="B100" s="35" t="s">
        <v>8221</v>
      </c>
      <c r="C100" s="41">
        <v>11</v>
      </c>
      <c r="E100" s="39" cm="1">
        <f t="array" ref="E100:G100">CHOOSE({1,2,3},Sheet1!A100,Sheet1!F100,Sheet1!L100)</f>
        <v>98</v>
      </c>
      <c r="F100" s="40" t="str">
        <v>successful</v>
      </c>
      <c r="G100" s="41">
        <v>60</v>
      </c>
    </row>
    <row r="101" spans="1:7" x14ac:dyDescent="0.3">
      <c r="A101" s="39">
        <v>439</v>
      </c>
      <c r="B101" s="35" t="s">
        <v>8221</v>
      </c>
      <c r="C101" s="41">
        <v>0</v>
      </c>
      <c r="E101" s="39" cm="1">
        <f t="array" ref="E101:G101">CHOOSE({1,2,3},Sheet1!A101,Sheet1!F101,Sheet1!L101)</f>
        <v>99</v>
      </c>
      <c r="F101" s="40" t="str">
        <v>successful</v>
      </c>
      <c r="G101" s="41">
        <v>39</v>
      </c>
    </row>
    <row r="102" spans="1:7" x14ac:dyDescent="0.3">
      <c r="A102" s="39">
        <v>440</v>
      </c>
      <c r="B102" s="35" t="s">
        <v>8221</v>
      </c>
      <c r="C102" s="41">
        <v>1</v>
      </c>
      <c r="E102" s="39" cm="1">
        <f t="array" ref="E102:G102">CHOOSE({1,2,3},Sheet1!A102,Sheet1!F102,Sheet1!L102)</f>
        <v>100</v>
      </c>
      <c r="F102" s="40" t="str">
        <v>successful</v>
      </c>
      <c r="G102" s="41">
        <v>26</v>
      </c>
    </row>
    <row r="103" spans="1:7" x14ac:dyDescent="0.3">
      <c r="A103" s="39">
        <v>441</v>
      </c>
      <c r="B103" s="35" t="s">
        <v>8221</v>
      </c>
      <c r="C103" s="41">
        <v>0</v>
      </c>
      <c r="E103" s="39" cm="1">
        <f t="array" ref="E103:G103">CHOOSE({1,2,3},Sheet1!A103,Sheet1!F103,Sheet1!L103)</f>
        <v>101</v>
      </c>
      <c r="F103" s="40" t="str">
        <v>successful</v>
      </c>
      <c r="G103" s="41">
        <v>35</v>
      </c>
    </row>
    <row r="104" spans="1:7" x14ac:dyDescent="0.3">
      <c r="A104" s="39">
        <v>442</v>
      </c>
      <c r="B104" s="35" t="s">
        <v>8221</v>
      </c>
      <c r="C104" s="41">
        <v>17</v>
      </c>
      <c r="E104" s="39" cm="1">
        <f t="array" ref="E104:G104">CHOOSE({1,2,3},Sheet1!A104,Sheet1!F104,Sheet1!L104)</f>
        <v>102</v>
      </c>
      <c r="F104" s="40" t="str">
        <v>successful</v>
      </c>
      <c r="G104" s="41">
        <v>65</v>
      </c>
    </row>
    <row r="105" spans="1:7" x14ac:dyDescent="0.3">
      <c r="A105" s="39">
        <v>443</v>
      </c>
      <c r="B105" s="35" t="s">
        <v>8221</v>
      </c>
      <c r="C105" s="41">
        <v>2</v>
      </c>
      <c r="E105" s="39" cm="1">
        <f t="array" ref="E105:G105">CHOOSE({1,2,3},Sheet1!A105,Sheet1!F105,Sheet1!L105)</f>
        <v>103</v>
      </c>
      <c r="F105" s="40" t="str">
        <v>successful</v>
      </c>
      <c r="G105" s="41">
        <v>49</v>
      </c>
    </row>
    <row r="106" spans="1:7" x14ac:dyDescent="0.3">
      <c r="A106" s="39">
        <v>444</v>
      </c>
      <c r="B106" s="35" t="s">
        <v>8221</v>
      </c>
      <c r="C106" s="41">
        <v>1</v>
      </c>
      <c r="E106" s="39" cm="1">
        <f t="array" ref="E106:G106">CHOOSE({1,2,3},Sheet1!A106,Sheet1!F106,Sheet1!L106)</f>
        <v>104</v>
      </c>
      <c r="F106" s="40" t="str">
        <v>successful</v>
      </c>
      <c r="G106" s="41">
        <v>10</v>
      </c>
    </row>
    <row r="107" spans="1:7" x14ac:dyDescent="0.3">
      <c r="A107" s="39">
        <v>445</v>
      </c>
      <c r="B107" s="35" t="s">
        <v>8221</v>
      </c>
      <c r="C107" s="41">
        <v>2</v>
      </c>
      <c r="E107" s="39" cm="1">
        <f t="array" ref="E107:G107">CHOOSE({1,2,3},Sheet1!A107,Sheet1!F107,Sheet1!L107)</f>
        <v>105</v>
      </c>
      <c r="F107" s="40" t="str">
        <v>successful</v>
      </c>
      <c r="G107" s="41">
        <v>60</v>
      </c>
    </row>
    <row r="108" spans="1:7" x14ac:dyDescent="0.3">
      <c r="A108" s="39">
        <v>446</v>
      </c>
      <c r="B108" s="35" t="s">
        <v>8221</v>
      </c>
      <c r="C108" s="41">
        <v>16</v>
      </c>
      <c r="E108" s="39" cm="1">
        <f t="array" ref="E108:G108">CHOOSE({1,2,3},Sheet1!A108,Sheet1!F108,Sheet1!L108)</f>
        <v>106</v>
      </c>
      <c r="F108" s="40" t="str">
        <v>successful</v>
      </c>
      <c r="G108" s="41">
        <v>27</v>
      </c>
    </row>
    <row r="109" spans="1:7" x14ac:dyDescent="0.3">
      <c r="A109" s="39">
        <v>447</v>
      </c>
      <c r="B109" s="35" t="s">
        <v>8221</v>
      </c>
      <c r="C109" s="41">
        <v>1</v>
      </c>
      <c r="E109" s="39" cm="1">
        <f t="array" ref="E109:G109">CHOOSE({1,2,3},Sheet1!A109,Sheet1!F109,Sheet1!L109)</f>
        <v>107</v>
      </c>
      <c r="F109" s="40" t="str">
        <v>successful</v>
      </c>
      <c r="G109" s="41">
        <v>69</v>
      </c>
    </row>
    <row r="110" spans="1:7" x14ac:dyDescent="0.3">
      <c r="A110" s="39">
        <v>448</v>
      </c>
      <c r="B110" s="35" t="s">
        <v>8221</v>
      </c>
      <c r="C110" s="41">
        <v>4</v>
      </c>
      <c r="E110" s="39" cm="1">
        <f t="array" ref="E110:G110">CHOOSE({1,2,3},Sheet1!A110,Sheet1!F110,Sheet1!L110)</f>
        <v>108</v>
      </c>
      <c r="F110" s="40" t="str">
        <v>successful</v>
      </c>
      <c r="G110" s="41">
        <v>47</v>
      </c>
    </row>
    <row r="111" spans="1:7" x14ac:dyDescent="0.3">
      <c r="A111" s="39">
        <v>449</v>
      </c>
      <c r="B111" s="35" t="s">
        <v>8221</v>
      </c>
      <c r="C111" s="41">
        <v>5</v>
      </c>
      <c r="E111" s="39" cm="1">
        <f t="array" ref="E111:G111">CHOOSE({1,2,3},Sheet1!A111,Sheet1!F111,Sheet1!L111)</f>
        <v>109</v>
      </c>
      <c r="F111" s="40" t="str">
        <v>successful</v>
      </c>
      <c r="G111" s="41">
        <v>47</v>
      </c>
    </row>
    <row r="112" spans="1:7" x14ac:dyDescent="0.3">
      <c r="A112" s="39">
        <v>450</v>
      </c>
      <c r="B112" s="35" t="s">
        <v>8221</v>
      </c>
      <c r="C112" s="41">
        <v>7</v>
      </c>
      <c r="E112" s="39" cm="1">
        <f t="array" ref="E112:G112">CHOOSE({1,2,3},Sheet1!A112,Sheet1!F112,Sheet1!L112)</f>
        <v>110</v>
      </c>
      <c r="F112" s="40" t="str">
        <v>successful</v>
      </c>
      <c r="G112" s="41">
        <v>26</v>
      </c>
    </row>
    <row r="113" spans="1:7" x14ac:dyDescent="0.3">
      <c r="A113" s="39">
        <v>451</v>
      </c>
      <c r="B113" s="35" t="s">
        <v>8221</v>
      </c>
      <c r="C113" s="41">
        <v>0</v>
      </c>
      <c r="E113" s="39" cm="1">
        <f t="array" ref="E113:G113">CHOOSE({1,2,3},Sheet1!A113,Sheet1!F113,Sheet1!L113)</f>
        <v>111</v>
      </c>
      <c r="F113" s="40" t="str">
        <v>successful</v>
      </c>
      <c r="G113" s="41">
        <v>53</v>
      </c>
    </row>
    <row r="114" spans="1:7" x14ac:dyDescent="0.3">
      <c r="A114" s="39">
        <v>452</v>
      </c>
      <c r="B114" s="35" t="s">
        <v>8221</v>
      </c>
      <c r="C114" s="41">
        <v>12</v>
      </c>
      <c r="E114" s="39" cm="1">
        <f t="array" ref="E114:G114">CHOOSE({1,2,3},Sheet1!A114,Sheet1!F114,Sheet1!L114)</f>
        <v>112</v>
      </c>
      <c r="F114" s="40" t="str">
        <v>successful</v>
      </c>
      <c r="G114" s="41">
        <v>81</v>
      </c>
    </row>
    <row r="115" spans="1:7" x14ac:dyDescent="0.3">
      <c r="A115" s="39">
        <v>453</v>
      </c>
      <c r="B115" s="35" t="s">
        <v>8221</v>
      </c>
      <c r="C115" s="41">
        <v>2</v>
      </c>
      <c r="E115" s="39" cm="1">
        <f t="array" ref="E115:G115">CHOOSE({1,2,3},Sheet1!A115,Sheet1!F115,Sheet1!L115)</f>
        <v>113</v>
      </c>
      <c r="F115" s="40" t="str">
        <v>successful</v>
      </c>
      <c r="G115" s="41">
        <v>78</v>
      </c>
    </row>
    <row r="116" spans="1:7" x14ac:dyDescent="0.3">
      <c r="A116" s="39">
        <v>454</v>
      </c>
      <c r="B116" s="35" t="s">
        <v>8221</v>
      </c>
      <c r="C116" s="41">
        <v>5</v>
      </c>
      <c r="E116" s="39" cm="1">
        <f t="array" ref="E116:G116">CHOOSE({1,2,3},Sheet1!A116,Sheet1!F116,Sheet1!L116)</f>
        <v>114</v>
      </c>
      <c r="F116" s="40" t="str">
        <v>successful</v>
      </c>
      <c r="G116" s="41">
        <v>35</v>
      </c>
    </row>
    <row r="117" spans="1:7" x14ac:dyDescent="0.3">
      <c r="A117" s="39">
        <v>455</v>
      </c>
      <c r="B117" s="35" t="s">
        <v>8221</v>
      </c>
      <c r="C117" s="41">
        <v>2</v>
      </c>
      <c r="E117" s="39" cm="1">
        <f t="array" ref="E117:G117">CHOOSE({1,2,3},Sheet1!A117,Sheet1!F117,Sheet1!L117)</f>
        <v>115</v>
      </c>
      <c r="F117" s="40" t="str">
        <v>successful</v>
      </c>
      <c r="G117" s="41">
        <v>22</v>
      </c>
    </row>
    <row r="118" spans="1:7" x14ac:dyDescent="0.3">
      <c r="A118" s="39">
        <v>456</v>
      </c>
      <c r="B118" s="35" t="s">
        <v>8221</v>
      </c>
      <c r="C118" s="41">
        <v>3</v>
      </c>
      <c r="E118" s="39" cm="1">
        <f t="array" ref="E118:G118">CHOOSE({1,2,3},Sheet1!A118,Sheet1!F118,Sheet1!L118)</f>
        <v>116</v>
      </c>
      <c r="F118" s="40" t="str">
        <v>successful</v>
      </c>
      <c r="G118" s="41">
        <v>57</v>
      </c>
    </row>
    <row r="119" spans="1:7" x14ac:dyDescent="0.3">
      <c r="A119" s="39">
        <v>457</v>
      </c>
      <c r="B119" s="35" t="s">
        <v>8221</v>
      </c>
      <c r="C119" s="41">
        <v>0</v>
      </c>
      <c r="E119" s="39" cm="1">
        <f t="array" ref="E119:G119">CHOOSE({1,2,3},Sheet1!A119,Sheet1!F119,Sheet1!L119)</f>
        <v>117</v>
      </c>
      <c r="F119" s="40" t="str">
        <v>successful</v>
      </c>
      <c r="G119" s="41">
        <v>27</v>
      </c>
    </row>
    <row r="120" spans="1:7" x14ac:dyDescent="0.3">
      <c r="A120" s="39">
        <v>458</v>
      </c>
      <c r="B120" s="35" t="s">
        <v>8221</v>
      </c>
      <c r="C120" s="41">
        <v>49</v>
      </c>
      <c r="E120" s="39" cm="1">
        <f t="array" ref="E120:G120">CHOOSE({1,2,3},Sheet1!A120,Sheet1!F120,Sheet1!L120)</f>
        <v>118</v>
      </c>
      <c r="F120" s="40" t="str">
        <v>successful</v>
      </c>
      <c r="G120" s="41">
        <v>39</v>
      </c>
    </row>
    <row r="121" spans="1:7" x14ac:dyDescent="0.3">
      <c r="A121" s="39">
        <v>459</v>
      </c>
      <c r="B121" s="35" t="s">
        <v>8221</v>
      </c>
      <c r="C121" s="41">
        <v>1</v>
      </c>
      <c r="E121" s="39" cm="1">
        <f t="array" ref="E121:G121">CHOOSE({1,2,3},Sheet1!A121,Sheet1!F121,Sheet1!L121)</f>
        <v>119</v>
      </c>
      <c r="F121" s="40" t="str">
        <v>successful</v>
      </c>
      <c r="G121" s="41">
        <v>37</v>
      </c>
    </row>
    <row r="122" spans="1:7" x14ac:dyDescent="0.3">
      <c r="A122" s="39">
        <v>460</v>
      </c>
      <c r="B122" s="35" t="s">
        <v>8221</v>
      </c>
      <c r="C122" s="41">
        <v>2</v>
      </c>
      <c r="E122" s="39" cm="1">
        <f t="array" ref="E122:G122">CHOOSE({1,2,3},Sheet1!A242,Sheet1!F242,Sheet1!L242)</f>
        <v>240</v>
      </c>
      <c r="F122" s="40" t="str">
        <v>successful</v>
      </c>
      <c r="G122" s="41">
        <v>137</v>
      </c>
    </row>
    <row r="123" spans="1:7" x14ac:dyDescent="0.3">
      <c r="A123" s="39">
        <v>461</v>
      </c>
      <c r="B123" s="35" t="s">
        <v>8221</v>
      </c>
      <c r="C123" s="41">
        <v>0</v>
      </c>
      <c r="E123" s="39" cm="1">
        <f t="array" ref="E123:G123">CHOOSE({1,2,3},Sheet1!A243,Sheet1!F243,Sheet1!L243)</f>
        <v>241</v>
      </c>
      <c r="F123" s="40" t="str">
        <v>successful</v>
      </c>
      <c r="G123" s="41">
        <v>376</v>
      </c>
    </row>
    <row r="124" spans="1:7" x14ac:dyDescent="0.3">
      <c r="A124" s="39">
        <v>462</v>
      </c>
      <c r="B124" s="35" t="s">
        <v>8221</v>
      </c>
      <c r="C124" s="41">
        <v>0</v>
      </c>
      <c r="E124" s="39" cm="1">
        <f t="array" ref="E124:G124">CHOOSE({1,2,3},Sheet1!A244,Sheet1!F244,Sheet1!L244)</f>
        <v>242</v>
      </c>
      <c r="F124" s="40" t="str">
        <v>successful</v>
      </c>
      <c r="G124" s="41">
        <v>202</v>
      </c>
    </row>
    <row r="125" spans="1:7" x14ac:dyDescent="0.3">
      <c r="A125" s="39">
        <v>463</v>
      </c>
      <c r="B125" s="35" t="s">
        <v>8221</v>
      </c>
      <c r="C125" s="41">
        <v>11</v>
      </c>
      <c r="E125" s="39" cm="1">
        <f t="array" ref="E125:G125">CHOOSE({1,2,3},Sheet1!A245,Sheet1!F245,Sheet1!L245)</f>
        <v>243</v>
      </c>
      <c r="F125" s="40" t="str">
        <v>successful</v>
      </c>
      <c r="G125" s="41">
        <v>328</v>
      </c>
    </row>
    <row r="126" spans="1:7" x14ac:dyDescent="0.3">
      <c r="A126" s="39">
        <v>464</v>
      </c>
      <c r="B126" s="35" t="s">
        <v>8221</v>
      </c>
      <c r="C126" s="41">
        <v>1</v>
      </c>
      <c r="E126" s="39" cm="1">
        <f t="array" ref="E126:G126">CHOOSE({1,2,3},Sheet1!A246,Sheet1!F246,Sheet1!L246)</f>
        <v>244</v>
      </c>
      <c r="F126" s="40" t="str">
        <v>successful</v>
      </c>
      <c r="G126" s="41">
        <v>84</v>
      </c>
    </row>
    <row r="127" spans="1:7" x14ac:dyDescent="0.3">
      <c r="A127" s="39">
        <v>465</v>
      </c>
      <c r="B127" s="35" t="s">
        <v>8221</v>
      </c>
      <c r="C127" s="41">
        <v>8</v>
      </c>
      <c r="E127" s="39" cm="1">
        <f t="array" ref="E127:G127">CHOOSE({1,2,3},Sheet1!A247,Sheet1!F247,Sheet1!L247)</f>
        <v>245</v>
      </c>
      <c r="F127" s="40" t="str">
        <v>successful</v>
      </c>
      <c r="G127" s="41">
        <v>96</v>
      </c>
    </row>
    <row r="128" spans="1:7" x14ac:dyDescent="0.3">
      <c r="A128" s="39">
        <v>466</v>
      </c>
      <c r="B128" s="35" t="s">
        <v>8221</v>
      </c>
      <c r="C128" s="41">
        <v>5</v>
      </c>
      <c r="E128" s="39" cm="1">
        <f t="array" ref="E128:G128">CHOOSE({1,2,3},Sheet1!A248,Sheet1!F248,Sheet1!L248)</f>
        <v>246</v>
      </c>
      <c r="F128" s="40" t="str">
        <v>successful</v>
      </c>
      <c r="G128" s="41">
        <v>223</v>
      </c>
    </row>
    <row r="129" spans="1:7" x14ac:dyDescent="0.3">
      <c r="A129" s="39">
        <v>467</v>
      </c>
      <c r="B129" s="35" t="s">
        <v>8221</v>
      </c>
      <c r="C129" s="41">
        <v>39</v>
      </c>
      <c r="E129" s="39" cm="1">
        <f t="array" ref="E129:G129">CHOOSE({1,2,3},Sheet1!A249,Sheet1!F249,Sheet1!L249)</f>
        <v>247</v>
      </c>
      <c r="F129" s="40" t="str">
        <v>successful</v>
      </c>
      <c r="G129" s="41">
        <v>62</v>
      </c>
    </row>
    <row r="130" spans="1:7" x14ac:dyDescent="0.3">
      <c r="A130" s="39">
        <v>468</v>
      </c>
      <c r="B130" s="35" t="s">
        <v>8221</v>
      </c>
      <c r="C130" s="41">
        <v>0</v>
      </c>
      <c r="E130" s="39" cm="1">
        <f t="array" ref="E130:G130">CHOOSE({1,2,3},Sheet1!A250,Sheet1!F250,Sheet1!L250)</f>
        <v>248</v>
      </c>
      <c r="F130" s="40" t="str">
        <v>successful</v>
      </c>
      <c r="G130" s="41">
        <v>146</v>
      </c>
    </row>
    <row r="131" spans="1:7" x14ac:dyDescent="0.3">
      <c r="A131" s="39">
        <v>469</v>
      </c>
      <c r="B131" s="35" t="s">
        <v>8221</v>
      </c>
      <c r="C131" s="41">
        <v>0</v>
      </c>
      <c r="E131" s="39" cm="1">
        <f t="array" ref="E131:G131">CHOOSE({1,2,3},Sheet1!A251,Sheet1!F251,Sheet1!L251)</f>
        <v>249</v>
      </c>
      <c r="F131" s="40" t="str">
        <v>successful</v>
      </c>
      <c r="G131" s="41">
        <v>235</v>
      </c>
    </row>
    <row r="132" spans="1:7" x14ac:dyDescent="0.3">
      <c r="A132" s="39">
        <v>470</v>
      </c>
      <c r="B132" s="35" t="s">
        <v>8221</v>
      </c>
      <c r="C132" s="41">
        <v>2</v>
      </c>
      <c r="E132" s="39" cm="1">
        <f t="array" ref="E132:G132">CHOOSE({1,2,3},Sheet1!A252,Sheet1!F252,Sheet1!L252)</f>
        <v>250</v>
      </c>
      <c r="F132" s="40" t="str">
        <v>successful</v>
      </c>
      <c r="G132" s="41">
        <v>437</v>
      </c>
    </row>
    <row r="133" spans="1:7" x14ac:dyDescent="0.3">
      <c r="A133" s="39">
        <v>471</v>
      </c>
      <c r="B133" s="35" t="s">
        <v>8221</v>
      </c>
      <c r="C133" s="41">
        <v>170</v>
      </c>
      <c r="E133" s="39" cm="1">
        <f t="array" ref="E133:G133">CHOOSE({1,2,3},Sheet1!A253,Sheet1!F253,Sheet1!L253)</f>
        <v>251</v>
      </c>
      <c r="F133" s="40" t="str">
        <v>successful</v>
      </c>
      <c r="G133" s="41">
        <v>77</v>
      </c>
    </row>
    <row r="134" spans="1:7" x14ac:dyDescent="0.3">
      <c r="A134" s="39">
        <v>472</v>
      </c>
      <c r="B134" s="35" t="s">
        <v>8221</v>
      </c>
      <c r="C134" s="41">
        <v>5</v>
      </c>
      <c r="E134" s="39" cm="1">
        <f t="array" ref="E134:G134">CHOOSE({1,2,3},Sheet1!A254,Sheet1!F254,Sheet1!L254)</f>
        <v>252</v>
      </c>
      <c r="F134" s="40" t="str">
        <v>successful</v>
      </c>
      <c r="G134" s="41">
        <v>108</v>
      </c>
    </row>
    <row r="135" spans="1:7" x14ac:dyDescent="0.3">
      <c r="A135" s="39">
        <v>473</v>
      </c>
      <c r="B135" s="35" t="s">
        <v>8221</v>
      </c>
      <c r="C135" s="41">
        <v>14</v>
      </c>
      <c r="E135" s="39" cm="1">
        <f t="array" ref="E135:G135">CHOOSE({1,2,3},Sheet1!A255,Sheet1!F255,Sheet1!L255)</f>
        <v>253</v>
      </c>
      <c r="F135" s="40" t="str">
        <v>successful</v>
      </c>
      <c r="G135" s="41">
        <v>7</v>
      </c>
    </row>
    <row r="136" spans="1:7" x14ac:dyDescent="0.3">
      <c r="A136" s="39">
        <v>474</v>
      </c>
      <c r="B136" s="35" t="s">
        <v>8221</v>
      </c>
      <c r="C136" s="41">
        <v>1</v>
      </c>
      <c r="E136" s="39" cm="1">
        <f t="array" ref="E136:G136">CHOOSE({1,2,3},Sheet1!A256,Sheet1!F256,Sheet1!L256)</f>
        <v>254</v>
      </c>
      <c r="F136" s="40" t="str">
        <v>successful</v>
      </c>
      <c r="G136" s="41">
        <v>314</v>
      </c>
    </row>
    <row r="137" spans="1:7" x14ac:dyDescent="0.3">
      <c r="A137" s="39">
        <v>475</v>
      </c>
      <c r="B137" s="35" t="s">
        <v>8221</v>
      </c>
      <c r="C137" s="41">
        <v>0</v>
      </c>
      <c r="E137" s="39" cm="1">
        <f t="array" ref="E137:G137">CHOOSE({1,2,3},Sheet1!A257,Sheet1!F257,Sheet1!L257)</f>
        <v>255</v>
      </c>
      <c r="F137" s="40" t="str">
        <v>successful</v>
      </c>
      <c r="G137" s="41">
        <v>188</v>
      </c>
    </row>
    <row r="138" spans="1:7" x14ac:dyDescent="0.3">
      <c r="A138" s="39">
        <v>476</v>
      </c>
      <c r="B138" s="35" t="s">
        <v>8221</v>
      </c>
      <c r="C138" s="41">
        <v>124</v>
      </c>
      <c r="E138" s="39" cm="1">
        <f t="array" ref="E138:G138">CHOOSE({1,2,3},Sheet1!A258,Sheet1!F258,Sheet1!L258)</f>
        <v>256</v>
      </c>
      <c r="F138" s="40" t="str">
        <v>successful</v>
      </c>
      <c r="G138" s="41">
        <v>275</v>
      </c>
    </row>
    <row r="139" spans="1:7" x14ac:dyDescent="0.3">
      <c r="A139" s="39">
        <v>477</v>
      </c>
      <c r="B139" s="35" t="s">
        <v>8221</v>
      </c>
      <c r="C139" s="41">
        <v>0</v>
      </c>
      <c r="E139" s="39" cm="1">
        <f t="array" ref="E139:G139">CHOOSE({1,2,3},Sheet1!A259,Sheet1!F259,Sheet1!L259)</f>
        <v>257</v>
      </c>
      <c r="F139" s="40" t="str">
        <v>successful</v>
      </c>
      <c r="G139" s="41">
        <v>560</v>
      </c>
    </row>
    <row r="140" spans="1:7" x14ac:dyDescent="0.3">
      <c r="A140" s="39">
        <v>478</v>
      </c>
      <c r="B140" s="35" t="s">
        <v>8221</v>
      </c>
      <c r="C140" s="41">
        <v>0</v>
      </c>
      <c r="E140" s="39" cm="1">
        <f t="array" ref="E140:G140">CHOOSE({1,2,3},Sheet1!A260,Sheet1!F260,Sheet1!L260)</f>
        <v>258</v>
      </c>
      <c r="F140" s="40" t="str">
        <v>successful</v>
      </c>
      <c r="G140" s="41">
        <v>688</v>
      </c>
    </row>
    <row r="141" spans="1:7" x14ac:dyDescent="0.3">
      <c r="A141" s="39">
        <v>479</v>
      </c>
      <c r="B141" s="35" t="s">
        <v>8221</v>
      </c>
      <c r="C141" s="41">
        <v>55</v>
      </c>
      <c r="E141" s="39" cm="1">
        <f t="array" ref="E141:G141">CHOOSE({1,2,3},Sheet1!A261,Sheet1!F261,Sheet1!L261)</f>
        <v>259</v>
      </c>
      <c r="F141" s="40" t="str">
        <v>successful</v>
      </c>
      <c r="G141" s="41">
        <v>942</v>
      </c>
    </row>
    <row r="142" spans="1:7" x14ac:dyDescent="0.3">
      <c r="A142" s="39">
        <v>480</v>
      </c>
      <c r="B142" s="35" t="s">
        <v>8221</v>
      </c>
      <c r="C142" s="41">
        <v>140</v>
      </c>
      <c r="E142" s="39" cm="1">
        <f t="array" ref="E142:G142">CHOOSE({1,2,3},Sheet1!A262,Sheet1!F262,Sheet1!L262)</f>
        <v>260</v>
      </c>
      <c r="F142" s="40" t="str">
        <v>successful</v>
      </c>
      <c r="G142" s="41">
        <v>88</v>
      </c>
    </row>
    <row r="143" spans="1:7" x14ac:dyDescent="0.3">
      <c r="A143" s="39">
        <v>481</v>
      </c>
      <c r="B143" s="35" t="s">
        <v>8221</v>
      </c>
      <c r="C143" s="41">
        <v>21</v>
      </c>
      <c r="E143" s="39" cm="1">
        <f t="array" ref="E143:G143">CHOOSE({1,2,3},Sheet1!A263,Sheet1!F263,Sheet1!L263)</f>
        <v>261</v>
      </c>
      <c r="F143" s="40" t="str">
        <v>successful</v>
      </c>
      <c r="G143" s="41">
        <v>220</v>
      </c>
    </row>
    <row r="144" spans="1:7" x14ac:dyDescent="0.3">
      <c r="A144" s="39">
        <v>482</v>
      </c>
      <c r="B144" s="35" t="s">
        <v>8221</v>
      </c>
      <c r="C144" s="41">
        <v>1</v>
      </c>
      <c r="E144" s="39" cm="1">
        <f t="array" ref="E144:G144">CHOOSE({1,2,3},Sheet1!A264,Sheet1!F264,Sheet1!L264)</f>
        <v>262</v>
      </c>
      <c r="F144" s="40" t="str">
        <v>successful</v>
      </c>
      <c r="G144" s="41">
        <v>145</v>
      </c>
    </row>
    <row r="145" spans="1:7" x14ac:dyDescent="0.3">
      <c r="A145" s="39">
        <v>483</v>
      </c>
      <c r="B145" s="35" t="s">
        <v>8221</v>
      </c>
      <c r="C145" s="41">
        <v>147</v>
      </c>
      <c r="E145" s="39" cm="1">
        <f t="array" ref="E145:G145">CHOOSE({1,2,3},Sheet1!A265,Sheet1!F265,Sheet1!L265)</f>
        <v>263</v>
      </c>
      <c r="F145" s="40" t="str">
        <v>successful</v>
      </c>
      <c r="G145" s="41">
        <v>963</v>
      </c>
    </row>
    <row r="146" spans="1:7" x14ac:dyDescent="0.3">
      <c r="A146" s="39">
        <v>484</v>
      </c>
      <c r="B146" s="35" t="s">
        <v>8221</v>
      </c>
      <c r="C146" s="41">
        <v>11</v>
      </c>
      <c r="E146" s="39" cm="1">
        <f t="array" ref="E146:G146">CHOOSE({1,2,3},Sheet1!A266,Sheet1!F266,Sheet1!L266)</f>
        <v>264</v>
      </c>
      <c r="F146" s="40" t="str">
        <v>successful</v>
      </c>
      <c r="G146" s="41">
        <v>91</v>
      </c>
    </row>
    <row r="147" spans="1:7" x14ac:dyDescent="0.3">
      <c r="A147" s="39">
        <v>485</v>
      </c>
      <c r="B147" s="35" t="s">
        <v>8221</v>
      </c>
      <c r="C147" s="41">
        <v>125</v>
      </c>
      <c r="E147" s="39" cm="1">
        <f t="array" ref="E147:G147">CHOOSE({1,2,3},Sheet1!A267,Sheet1!F267,Sheet1!L267)</f>
        <v>265</v>
      </c>
      <c r="F147" s="40" t="str">
        <v>successful</v>
      </c>
      <c r="G147" s="41">
        <v>58</v>
      </c>
    </row>
    <row r="148" spans="1:7" x14ac:dyDescent="0.3">
      <c r="A148" s="39">
        <v>486</v>
      </c>
      <c r="B148" s="35" t="s">
        <v>8221</v>
      </c>
      <c r="C148" s="41">
        <v>1</v>
      </c>
      <c r="E148" s="39" cm="1">
        <f t="array" ref="E148:G148">CHOOSE({1,2,3},Sheet1!A268,Sheet1!F268,Sheet1!L268)</f>
        <v>266</v>
      </c>
      <c r="F148" s="40" t="str">
        <v>successful</v>
      </c>
      <c r="G148" s="41">
        <v>36</v>
      </c>
    </row>
    <row r="149" spans="1:7" x14ac:dyDescent="0.3">
      <c r="A149" s="39">
        <v>487</v>
      </c>
      <c r="B149" s="35" t="s">
        <v>8221</v>
      </c>
      <c r="C149" s="41">
        <v>0</v>
      </c>
      <c r="E149" s="39" cm="1">
        <f t="array" ref="E149:G149">CHOOSE({1,2,3},Sheet1!A269,Sheet1!F269,Sheet1!L269)</f>
        <v>267</v>
      </c>
      <c r="F149" s="40" t="str">
        <v>successful</v>
      </c>
      <c r="G149" s="41">
        <v>165</v>
      </c>
    </row>
    <row r="150" spans="1:7" x14ac:dyDescent="0.3">
      <c r="A150" s="39">
        <v>488</v>
      </c>
      <c r="B150" s="35" t="s">
        <v>8221</v>
      </c>
      <c r="C150" s="41">
        <v>0</v>
      </c>
      <c r="E150" s="39" cm="1">
        <f t="array" ref="E150:G150">CHOOSE({1,2,3},Sheet1!A270,Sheet1!F270,Sheet1!L270)</f>
        <v>268</v>
      </c>
      <c r="F150" s="40" t="str">
        <v>successful</v>
      </c>
      <c r="G150" s="41">
        <v>111</v>
      </c>
    </row>
    <row r="151" spans="1:7" x14ac:dyDescent="0.3">
      <c r="A151" s="39">
        <v>489</v>
      </c>
      <c r="B151" s="35" t="s">
        <v>8221</v>
      </c>
      <c r="C151" s="41">
        <v>3</v>
      </c>
      <c r="E151" s="39" cm="1">
        <f t="array" ref="E151:G151">CHOOSE({1,2,3},Sheet1!A271,Sheet1!F271,Sheet1!L271)</f>
        <v>269</v>
      </c>
      <c r="F151" s="40" t="str">
        <v>successful</v>
      </c>
      <c r="G151" s="41">
        <v>1596</v>
      </c>
    </row>
    <row r="152" spans="1:7" x14ac:dyDescent="0.3">
      <c r="A152" s="39">
        <v>490</v>
      </c>
      <c r="B152" s="35" t="s">
        <v>8221</v>
      </c>
      <c r="C152" s="41">
        <v>0</v>
      </c>
      <c r="E152" s="39" cm="1">
        <f t="array" ref="E152:G152">CHOOSE({1,2,3},Sheet1!A272,Sheet1!F272,Sheet1!L272)</f>
        <v>270</v>
      </c>
      <c r="F152" s="40" t="str">
        <v>successful</v>
      </c>
      <c r="G152" s="41">
        <v>61</v>
      </c>
    </row>
    <row r="153" spans="1:7" x14ac:dyDescent="0.3">
      <c r="A153" s="39">
        <v>491</v>
      </c>
      <c r="B153" s="35" t="s">
        <v>8221</v>
      </c>
      <c r="C153" s="41">
        <v>0</v>
      </c>
      <c r="E153" s="39" cm="1">
        <f t="array" ref="E153:G153">CHOOSE({1,2,3},Sheet1!A273,Sheet1!F273,Sheet1!L273)</f>
        <v>271</v>
      </c>
      <c r="F153" s="40" t="str">
        <v>successful</v>
      </c>
      <c r="G153" s="41">
        <v>287</v>
      </c>
    </row>
    <row r="154" spans="1:7" x14ac:dyDescent="0.3">
      <c r="A154" s="39">
        <v>492</v>
      </c>
      <c r="B154" s="35" t="s">
        <v>8221</v>
      </c>
      <c r="C154" s="41">
        <v>0</v>
      </c>
      <c r="E154" s="39" cm="1">
        <f t="array" ref="E154:G154">CHOOSE({1,2,3},Sheet1!A274,Sheet1!F274,Sheet1!L274)</f>
        <v>272</v>
      </c>
      <c r="F154" s="40" t="str">
        <v>successful</v>
      </c>
      <c r="G154" s="41">
        <v>65</v>
      </c>
    </row>
    <row r="155" spans="1:7" x14ac:dyDescent="0.3">
      <c r="A155" s="39">
        <v>493</v>
      </c>
      <c r="B155" s="35" t="s">
        <v>8221</v>
      </c>
      <c r="C155" s="41">
        <v>0</v>
      </c>
      <c r="E155" s="39" cm="1">
        <f t="array" ref="E155:G155">CHOOSE({1,2,3},Sheet1!A275,Sheet1!F275,Sheet1!L275)</f>
        <v>273</v>
      </c>
      <c r="F155" s="40" t="str">
        <v>successful</v>
      </c>
      <c r="G155" s="41">
        <v>118</v>
      </c>
    </row>
    <row r="156" spans="1:7" x14ac:dyDescent="0.3">
      <c r="A156" s="39">
        <v>494</v>
      </c>
      <c r="B156" s="35" t="s">
        <v>8221</v>
      </c>
      <c r="C156" s="41">
        <v>3</v>
      </c>
      <c r="E156" s="39" cm="1">
        <f t="array" ref="E156:G156">CHOOSE({1,2,3},Sheet1!A276,Sheet1!F276,Sheet1!L276)</f>
        <v>274</v>
      </c>
      <c r="F156" s="40" t="str">
        <v>successful</v>
      </c>
      <c r="G156" s="41">
        <v>113</v>
      </c>
    </row>
    <row r="157" spans="1:7" x14ac:dyDescent="0.3">
      <c r="A157" s="39">
        <v>495</v>
      </c>
      <c r="B157" s="35" t="s">
        <v>8221</v>
      </c>
      <c r="C157" s="41">
        <v>0</v>
      </c>
      <c r="E157" s="39" cm="1">
        <f t="array" ref="E157:G157">CHOOSE({1,2,3},Sheet1!A277,Sheet1!F277,Sheet1!L277)</f>
        <v>275</v>
      </c>
      <c r="F157" s="40" t="str">
        <v>successful</v>
      </c>
      <c r="G157" s="41">
        <v>332</v>
      </c>
    </row>
    <row r="158" spans="1:7" x14ac:dyDescent="0.3">
      <c r="A158" s="39">
        <v>496</v>
      </c>
      <c r="B158" s="35" t="s">
        <v>8221</v>
      </c>
      <c r="C158" s="41">
        <v>1</v>
      </c>
      <c r="E158" s="39" cm="1">
        <f t="array" ref="E158:G158">CHOOSE({1,2,3},Sheet1!A278,Sheet1!F278,Sheet1!L278)</f>
        <v>276</v>
      </c>
      <c r="F158" s="40" t="str">
        <v>successful</v>
      </c>
      <c r="G158" s="41">
        <v>62</v>
      </c>
    </row>
    <row r="159" spans="1:7" x14ac:dyDescent="0.3">
      <c r="A159" s="39">
        <v>497</v>
      </c>
      <c r="B159" s="35" t="s">
        <v>8221</v>
      </c>
      <c r="C159" s="41">
        <v>3</v>
      </c>
      <c r="E159" s="39" cm="1">
        <f t="array" ref="E159:G159">CHOOSE({1,2,3},Sheet1!A279,Sheet1!F279,Sheet1!L279)</f>
        <v>277</v>
      </c>
      <c r="F159" s="40" t="str">
        <v>successful</v>
      </c>
      <c r="G159" s="41">
        <v>951</v>
      </c>
    </row>
    <row r="160" spans="1:7" x14ac:dyDescent="0.3">
      <c r="A160" s="39">
        <v>498</v>
      </c>
      <c r="B160" s="35" t="s">
        <v>8221</v>
      </c>
      <c r="C160" s="41">
        <v>22</v>
      </c>
      <c r="E160" s="39" cm="1">
        <f t="array" ref="E160:G160">CHOOSE({1,2,3},Sheet1!A280,Sheet1!F280,Sheet1!L280)</f>
        <v>278</v>
      </c>
      <c r="F160" s="40" t="str">
        <v>successful</v>
      </c>
      <c r="G160" s="41">
        <v>415</v>
      </c>
    </row>
    <row r="161" spans="1:7" x14ac:dyDescent="0.3">
      <c r="A161" s="39">
        <v>499</v>
      </c>
      <c r="B161" s="35" t="s">
        <v>8221</v>
      </c>
      <c r="C161" s="41">
        <v>26</v>
      </c>
      <c r="E161" s="39" cm="1">
        <f t="array" ref="E161:G161">CHOOSE({1,2,3},Sheet1!A281,Sheet1!F281,Sheet1!L281)</f>
        <v>279</v>
      </c>
      <c r="F161" s="40" t="str">
        <v>successful</v>
      </c>
      <c r="G161" s="41">
        <v>305</v>
      </c>
    </row>
    <row r="162" spans="1:7" x14ac:dyDescent="0.3">
      <c r="A162" s="39">
        <v>500</v>
      </c>
      <c r="B162" s="35" t="s">
        <v>8221</v>
      </c>
      <c r="C162" s="41">
        <v>4</v>
      </c>
      <c r="E162" s="39" cm="1">
        <f t="array" ref="E162:G162">CHOOSE({1,2,3},Sheet1!A282,Sheet1!F282,Sheet1!L282)</f>
        <v>280</v>
      </c>
      <c r="F162" s="40" t="str">
        <v>successful</v>
      </c>
      <c r="G162" s="41">
        <v>2139</v>
      </c>
    </row>
    <row r="163" spans="1:7" x14ac:dyDescent="0.3">
      <c r="A163" s="39">
        <v>501</v>
      </c>
      <c r="B163" s="35" t="s">
        <v>8221</v>
      </c>
      <c r="C163" s="41">
        <v>0</v>
      </c>
      <c r="E163" s="39" cm="1">
        <f t="array" ref="E163:G163">CHOOSE({1,2,3},Sheet1!A283,Sheet1!F283,Sheet1!L283)</f>
        <v>281</v>
      </c>
      <c r="F163" s="40" t="str">
        <v>successful</v>
      </c>
      <c r="G163" s="41">
        <v>79</v>
      </c>
    </row>
    <row r="164" spans="1:7" x14ac:dyDescent="0.3">
      <c r="A164" s="39">
        <v>502</v>
      </c>
      <c r="B164" s="35" t="s">
        <v>8221</v>
      </c>
      <c r="C164" s="41">
        <v>4</v>
      </c>
      <c r="E164" s="39" cm="1">
        <f t="array" ref="E164:G164">CHOOSE({1,2,3},Sheet1!A284,Sheet1!F284,Sheet1!L284)</f>
        <v>282</v>
      </c>
      <c r="F164" s="40" t="str">
        <v>successful</v>
      </c>
      <c r="G164" s="41">
        <v>179</v>
      </c>
    </row>
    <row r="165" spans="1:7" x14ac:dyDescent="0.3">
      <c r="A165" s="39">
        <v>503</v>
      </c>
      <c r="B165" s="35" t="s">
        <v>8221</v>
      </c>
      <c r="C165" s="41">
        <v>9</v>
      </c>
      <c r="E165" s="39" cm="1">
        <f t="array" ref="E165:G165">CHOOSE({1,2,3},Sheet1!A285,Sheet1!F285,Sheet1!L285)</f>
        <v>283</v>
      </c>
      <c r="F165" s="40" t="str">
        <v>successful</v>
      </c>
      <c r="G165" s="41">
        <v>202</v>
      </c>
    </row>
    <row r="166" spans="1:7" x14ac:dyDescent="0.3">
      <c r="A166" s="39">
        <v>504</v>
      </c>
      <c r="B166" s="35" t="s">
        <v>8221</v>
      </c>
      <c r="C166" s="41">
        <v>5</v>
      </c>
      <c r="E166" s="39" cm="1">
        <f t="array" ref="E166:G166">CHOOSE({1,2,3},Sheet1!A286,Sheet1!F286,Sheet1!L286)</f>
        <v>284</v>
      </c>
      <c r="F166" s="40" t="str">
        <v>successful</v>
      </c>
      <c r="G166" s="41">
        <v>760</v>
      </c>
    </row>
    <row r="167" spans="1:7" x14ac:dyDescent="0.3">
      <c r="A167" s="39">
        <v>505</v>
      </c>
      <c r="B167" s="35" t="s">
        <v>8221</v>
      </c>
      <c r="C167" s="41">
        <v>14</v>
      </c>
      <c r="E167" s="39" cm="1">
        <f t="array" ref="E167:G167">CHOOSE({1,2,3},Sheet1!A287,Sheet1!F287,Sheet1!L287)</f>
        <v>285</v>
      </c>
      <c r="F167" s="40" t="str">
        <v>successful</v>
      </c>
      <c r="G167" s="41">
        <v>563</v>
      </c>
    </row>
    <row r="168" spans="1:7" x14ac:dyDescent="0.3">
      <c r="A168" s="39">
        <v>506</v>
      </c>
      <c r="B168" s="35" t="s">
        <v>8221</v>
      </c>
      <c r="C168" s="41">
        <v>1</v>
      </c>
      <c r="E168" s="39" cm="1">
        <f t="array" ref="E168:G168">CHOOSE({1,2,3},Sheet1!A288,Sheet1!F288,Sheet1!L288)</f>
        <v>286</v>
      </c>
      <c r="F168" s="40" t="str">
        <v>successful</v>
      </c>
      <c r="G168" s="41">
        <v>135</v>
      </c>
    </row>
    <row r="169" spans="1:7" x14ac:dyDescent="0.3">
      <c r="A169" s="39">
        <v>507</v>
      </c>
      <c r="B169" s="35" t="s">
        <v>8221</v>
      </c>
      <c r="C169" s="41">
        <v>10</v>
      </c>
      <c r="E169" s="39" cm="1">
        <f t="array" ref="E169:G169">CHOOSE({1,2,3},Sheet1!A289,Sheet1!F289,Sheet1!L289)</f>
        <v>287</v>
      </c>
      <c r="F169" s="40" t="str">
        <v>successful</v>
      </c>
      <c r="G169" s="41">
        <v>290</v>
      </c>
    </row>
    <row r="170" spans="1:7" x14ac:dyDescent="0.3">
      <c r="A170" s="39">
        <v>508</v>
      </c>
      <c r="B170" s="35" t="s">
        <v>8221</v>
      </c>
      <c r="C170" s="41">
        <v>3</v>
      </c>
      <c r="E170" s="39" cm="1">
        <f t="array" ref="E170:G170">CHOOSE({1,2,3},Sheet1!A290,Sheet1!F290,Sheet1!L290)</f>
        <v>288</v>
      </c>
      <c r="F170" s="40" t="str">
        <v>successful</v>
      </c>
      <c r="G170" s="41">
        <v>447</v>
      </c>
    </row>
    <row r="171" spans="1:7" x14ac:dyDescent="0.3">
      <c r="A171" s="39">
        <v>509</v>
      </c>
      <c r="B171" s="35" t="s">
        <v>8221</v>
      </c>
      <c r="C171" s="41">
        <v>1</v>
      </c>
      <c r="E171" s="39" cm="1">
        <f t="array" ref="E171:G171">CHOOSE({1,2,3},Sheet1!A291,Sheet1!F291,Sheet1!L291)</f>
        <v>289</v>
      </c>
      <c r="F171" s="40" t="str">
        <v>successful</v>
      </c>
      <c r="G171" s="41">
        <v>232</v>
      </c>
    </row>
    <row r="172" spans="1:7" x14ac:dyDescent="0.3">
      <c r="A172" s="39">
        <v>510</v>
      </c>
      <c r="B172" s="35" t="s">
        <v>8221</v>
      </c>
      <c r="C172" s="41">
        <v>0</v>
      </c>
      <c r="E172" s="39" cm="1">
        <f t="array" ref="E172:G172">CHOOSE({1,2,3},Sheet1!A292,Sheet1!F292,Sheet1!L292)</f>
        <v>290</v>
      </c>
      <c r="F172" s="40" t="str">
        <v>successful</v>
      </c>
      <c r="G172" s="41">
        <v>168</v>
      </c>
    </row>
    <row r="173" spans="1:7" x14ac:dyDescent="0.3">
      <c r="A173" s="39">
        <v>511</v>
      </c>
      <c r="B173" s="35" t="s">
        <v>8221</v>
      </c>
      <c r="C173" s="41">
        <v>5</v>
      </c>
      <c r="E173" s="39" cm="1">
        <f t="array" ref="E173:G173">CHOOSE({1,2,3},Sheet1!A293,Sheet1!F293,Sheet1!L293)</f>
        <v>291</v>
      </c>
      <c r="F173" s="40" t="str">
        <v>successful</v>
      </c>
      <c r="G173" s="41">
        <v>128</v>
      </c>
    </row>
    <row r="174" spans="1:7" x14ac:dyDescent="0.3">
      <c r="A174" s="39">
        <v>512</v>
      </c>
      <c r="B174" s="35" t="s">
        <v>8221</v>
      </c>
      <c r="C174" s="41">
        <v>2</v>
      </c>
      <c r="E174" s="39" cm="1">
        <f t="array" ref="E174:G174">CHOOSE({1,2,3},Sheet1!A294,Sheet1!F294,Sheet1!L294)</f>
        <v>292</v>
      </c>
      <c r="F174" s="40" t="str">
        <v>successful</v>
      </c>
      <c r="G174" s="41">
        <v>493</v>
      </c>
    </row>
    <row r="175" spans="1:7" x14ac:dyDescent="0.3">
      <c r="A175" s="39">
        <v>513</v>
      </c>
      <c r="B175" s="35" t="s">
        <v>8221</v>
      </c>
      <c r="C175" s="41">
        <v>68</v>
      </c>
      <c r="E175" s="39" cm="1">
        <f t="array" ref="E175:G175">CHOOSE({1,2,3},Sheet1!A295,Sheet1!F295,Sheet1!L295)</f>
        <v>293</v>
      </c>
      <c r="F175" s="40" t="str">
        <v>successful</v>
      </c>
      <c r="G175" s="41">
        <v>131</v>
      </c>
    </row>
    <row r="176" spans="1:7" x14ac:dyDescent="0.3">
      <c r="A176" s="39">
        <v>514</v>
      </c>
      <c r="B176" s="35" t="s">
        <v>8221</v>
      </c>
      <c r="C176" s="41">
        <v>3</v>
      </c>
      <c r="E176" s="39" cm="1">
        <f t="array" ref="E176:G176">CHOOSE({1,2,3},Sheet1!A296,Sheet1!F296,Sheet1!L296)</f>
        <v>294</v>
      </c>
      <c r="F176" s="40" t="str">
        <v>successful</v>
      </c>
      <c r="G176" s="41">
        <v>50</v>
      </c>
    </row>
    <row r="177" spans="1:7" x14ac:dyDescent="0.3">
      <c r="A177" s="39">
        <v>515</v>
      </c>
      <c r="B177" s="35" t="s">
        <v>8221</v>
      </c>
      <c r="C177" s="41">
        <v>34</v>
      </c>
      <c r="E177" s="39" cm="1">
        <f t="array" ref="E177:G177">CHOOSE({1,2,3},Sheet1!A297,Sheet1!F297,Sheet1!L297)</f>
        <v>295</v>
      </c>
      <c r="F177" s="40" t="str">
        <v>successful</v>
      </c>
      <c r="G177" s="41">
        <v>665</v>
      </c>
    </row>
    <row r="178" spans="1:7" x14ac:dyDescent="0.3">
      <c r="A178" s="39">
        <v>516</v>
      </c>
      <c r="B178" s="35" t="s">
        <v>8221</v>
      </c>
      <c r="C178" s="41">
        <v>0</v>
      </c>
      <c r="E178" s="39" cm="1">
        <f t="array" ref="E178:G178">CHOOSE({1,2,3},Sheet1!A298,Sheet1!F298,Sheet1!L298)</f>
        <v>296</v>
      </c>
      <c r="F178" s="40" t="str">
        <v>successful</v>
      </c>
      <c r="G178" s="41">
        <v>129</v>
      </c>
    </row>
    <row r="179" spans="1:7" x14ac:dyDescent="0.3">
      <c r="A179" s="39">
        <v>517</v>
      </c>
      <c r="B179" s="35" t="s">
        <v>8221</v>
      </c>
      <c r="C179" s="41">
        <v>3</v>
      </c>
      <c r="E179" s="39" cm="1">
        <f t="array" ref="E179:G179">CHOOSE({1,2,3},Sheet1!A299,Sheet1!F299,Sheet1!L299)</f>
        <v>297</v>
      </c>
      <c r="F179" s="40" t="str">
        <v>successful</v>
      </c>
      <c r="G179" s="41">
        <v>142</v>
      </c>
    </row>
    <row r="180" spans="1:7" x14ac:dyDescent="0.3">
      <c r="A180" s="39">
        <v>518</v>
      </c>
      <c r="B180" s="35" t="s">
        <v>8221</v>
      </c>
      <c r="C180" s="41">
        <v>0</v>
      </c>
      <c r="E180" s="39" cm="1">
        <f t="array" ref="E180:G180">CHOOSE({1,2,3},Sheet1!A300,Sheet1!F300,Sheet1!L300)</f>
        <v>298</v>
      </c>
      <c r="F180" s="40" t="str">
        <v>successful</v>
      </c>
      <c r="G180" s="41">
        <v>2436</v>
      </c>
    </row>
    <row r="181" spans="1:7" x14ac:dyDescent="0.3">
      <c r="A181" s="39">
        <v>519</v>
      </c>
      <c r="B181" s="35" t="s">
        <v>8221</v>
      </c>
      <c r="C181" s="41">
        <v>70</v>
      </c>
      <c r="E181" s="39" cm="1">
        <f t="array" ref="E181:G181">CHOOSE({1,2,3},Sheet1!A301,Sheet1!F301,Sheet1!L301)</f>
        <v>299</v>
      </c>
      <c r="F181" s="40" t="str">
        <v>successful</v>
      </c>
      <c r="G181" s="41">
        <v>244</v>
      </c>
    </row>
    <row r="182" spans="1:7" x14ac:dyDescent="0.3">
      <c r="A182" s="39">
        <v>540</v>
      </c>
      <c r="B182" s="35" t="s">
        <v>8221</v>
      </c>
      <c r="C182" s="41">
        <v>1</v>
      </c>
      <c r="E182" s="39" cm="1">
        <f t="array" ref="E182:G182">CHOOSE({1,2,3},Sheet1!A302,Sheet1!F302,Sheet1!L302)</f>
        <v>300</v>
      </c>
      <c r="F182" s="40" t="str">
        <v>successful</v>
      </c>
      <c r="G182" s="41">
        <v>298</v>
      </c>
    </row>
    <row r="183" spans="1:7" x14ac:dyDescent="0.3">
      <c r="A183" s="39">
        <v>541</v>
      </c>
      <c r="B183" s="35" t="s">
        <v>8221</v>
      </c>
      <c r="C183" s="41">
        <v>1</v>
      </c>
      <c r="E183" s="39" cm="1">
        <f t="array" ref="E183:G183">CHOOSE({1,2,3},Sheet1!A303,Sheet1!F303,Sheet1!L303)</f>
        <v>301</v>
      </c>
      <c r="F183" s="40" t="str">
        <v>successful</v>
      </c>
      <c r="G183" s="41">
        <v>251</v>
      </c>
    </row>
    <row r="184" spans="1:7" x14ac:dyDescent="0.3">
      <c r="A184" s="39">
        <v>542</v>
      </c>
      <c r="B184" s="35" t="s">
        <v>8221</v>
      </c>
      <c r="C184" s="41">
        <v>1</v>
      </c>
      <c r="E184" s="39" cm="1">
        <f t="array" ref="E184:G184">CHOOSE({1,2,3},Sheet1!A304,Sheet1!F304,Sheet1!L304)</f>
        <v>302</v>
      </c>
      <c r="F184" s="40" t="str">
        <v>successful</v>
      </c>
      <c r="G184" s="41">
        <v>108</v>
      </c>
    </row>
    <row r="185" spans="1:7" x14ac:dyDescent="0.3">
      <c r="A185" s="39">
        <v>543</v>
      </c>
      <c r="B185" s="35" t="s">
        <v>8221</v>
      </c>
      <c r="C185" s="41">
        <v>2</v>
      </c>
      <c r="E185" s="39" cm="1">
        <f t="array" ref="E185:G185">CHOOSE({1,2,3},Sheet1!A305,Sheet1!F305,Sheet1!L305)</f>
        <v>303</v>
      </c>
      <c r="F185" s="40" t="str">
        <v>successful</v>
      </c>
      <c r="G185" s="41">
        <v>82</v>
      </c>
    </row>
    <row r="186" spans="1:7" x14ac:dyDescent="0.3">
      <c r="A186" s="39">
        <v>544</v>
      </c>
      <c r="B186" s="35" t="s">
        <v>8221</v>
      </c>
      <c r="C186" s="41">
        <v>2</v>
      </c>
      <c r="E186" s="39" cm="1">
        <f t="array" ref="E186:G186">CHOOSE({1,2,3},Sheet1!A306,Sheet1!F306,Sheet1!L306)</f>
        <v>304</v>
      </c>
      <c r="F186" s="40" t="str">
        <v>successful</v>
      </c>
      <c r="G186" s="41">
        <v>74</v>
      </c>
    </row>
    <row r="187" spans="1:7" x14ac:dyDescent="0.3">
      <c r="A187" s="39">
        <v>545</v>
      </c>
      <c r="B187" s="35" t="s">
        <v>8221</v>
      </c>
      <c r="C187" s="41">
        <v>34</v>
      </c>
      <c r="E187" s="39" cm="1">
        <f t="array" ref="E187:G187">CHOOSE({1,2,3},Sheet1!A307,Sheet1!F307,Sheet1!L307)</f>
        <v>305</v>
      </c>
      <c r="F187" s="40" t="str">
        <v>successful</v>
      </c>
      <c r="G187" s="41">
        <v>189</v>
      </c>
    </row>
    <row r="188" spans="1:7" x14ac:dyDescent="0.3">
      <c r="A188" s="39">
        <v>546</v>
      </c>
      <c r="B188" s="35" t="s">
        <v>8221</v>
      </c>
      <c r="C188" s="41">
        <v>2</v>
      </c>
      <c r="E188" s="39" cm="1">
        <f t="array" ref="E188:G188">CHOOSE({1,2,3},Sheet1!A308,Sheet1!F308,Sheet1!L308)</f>
        <v>306</v>
      </c>
      <c r="F188" s="40" t="str">
        <v>successful</v>
      </c>
      <c r="G188" s="41">
        <v>80</v>
      </c>
    </row>
    <row r="189" spans="1:7" x14ac:dyDescent="0.3">
      <c r="A189" s="39">
        <v>547</v>
      </c>
      <c r="B189" s="35" t="s">
        <v>8221</v>
      </c>
      <c r="C189" s="41">
        <v>0</v>
      </c>
      <c r="E189" s="39" cm="1">
        <f t="array" ref="E189:G189">CHOOSE({1,2,3},Sheet1!A309,Sheet1!F309,Sheet1!L309)</f>
        <v>307</v>
      </c>
      <c r="F189" s="40" t="str">
        <v>successful</v>
      </c>
      <c r="G189" s="41">
        <v>576</v>
      </c>
    </row>
    <row r="190" spans="1:7" x14ac:dyDescent="0.3">
      <c r="A190" s="39">
        <v>548</v>
      </c>
      <c r="B190" s="35" t="s">
        <v>8221</v>
      </c>
      <c r="C190" s="41">
        <v>1</v>
      </c>
      <c r="E190" s="39" cm="1">
        <f t="array" ref="E190:G190">CHOOSE({1,2,3},Sheet1!A310,Sheet1!F310,Sheet1!L310)</f>
        <v>308</v>
      </c>
      <c r="F190" s="40" t="str">
        <v>successful</v>
      </c>
      <c r="G190" s="41">
        <v>202</v>
      </c>
    </row>
    <row r="191" spans="1:7" x14ac:dyDescent="0.3">
      <c r="A191" s="39">
        <v>549</v>
      </c>
      <c r="B191" s="35" t="s">
        <v>8221</v>
      </c>
      <c r="C191" s="41">
        <v>8</v>
      </c>
      <c r="E191" s="39" cm="1">
        <f t="array" ref="E191:G191">CHOOSE({1,2,3},Sheet1!A311,Sheet1!F311,Sheet1!L311)</f>
        <v>309</v>
      </c>
      <c r="F191" s="40" t="str">
        <v>successful</v>
      </c>
      <c r="G191" s="41">
        <v>238</v>
      </c>
    </row>
    <row r="192" spans="1:7" x14ac:dyDescent="0.3">
      <c r="A192" s="39">
        <v>550</v>
      </c>
      <c r="B192" s="35" t="s">
        <v>8221</v>
      </c>
      <c r="C192" s="41">
        <v>4</v>
      </c>
      <c r="E192" s="39" cm="1">
        <f t="array" ref="E192:G192">CHOOSE({1,2,3},Sheet1!A312,Sheet1!F312,Sheet1!L312)</f>
        <v>310</v>
      </c>
      <c r="F192" s="40" t="str">
        <v>successful</v>
      </c>
      <c r="G192" s="41">
        <v>36</v>
      </c>
    </row>
    <row r="193" spans="1:7" x14ac:dyDescent="0.3">
      <c r="A193" s="39">
        <v>551</v>
      </c>
      <c r="B193" s="35" t="s">
        <v>8221</v>
      </c>
      <c r="C193" s="41">
        <v>28</v>
      </c>
      <c r="E193" s="39" cm="1">
        <f t="array" ref="E193:G193">CHOOSE({1,2,3},Sheet1!A313,Sheet1!F313,Sheet1!L313)</f>
        <v>311</v>
      </c>
      <c r="F193" s="40" t="str">
        <v>successful</v>
      </c>
      <c r="G193" s="41">
        <v>150</v>
      </c>
    </row>
    <row r="194" spans="1:7" x14ac:dyDescent="0.3">
      <c r="A194" s="39">
        <v>552</v>
      </c>
      <c r="B194" s="35" t="s">
        <v>8221</v>
      </c>
      <c r="C194" s="41">
        <v>0</v>
      </c>
      <c r="E194" s="39" cm="1">
        <f t="array" ref="E194:G194">CHOOSE({1,2,3},Sheet1!A314,Sheet1!F314,Sheet1!L314)</f>
        <v>312</v>
      </c>
      <c r="F194" s="40" t="str">
        <v>successful</v>
      </c>
      <c r="G194" s="41">
        <v>146</v>
      </c>
    </row>
    <row r="195" spans="1:7" x14ac:dyDescent="0.3">
      <c r="A195" s="39">
        <v>553</v>
      </c>
      <c r="B195" s="35" t="s">
        <v>8221</v>
      </c>
      <c r="C195" s="41">
        <v>6</v>
      </c>
      <c r="E195" s="39" cm="1">
        <f t="array" ref="E195:G195">CHOOSE({1,2,3},Sheet1!A315,Sheet1!F315,Sheet1!L315)</f>
        <v>313</v>
      </c>
      <c r="F195" s="40" t="str">
        <v>successful</v>
      </c>
      <c r="G195" s="41">
        <v>222</v>
      </c>
    </row>
    <row r="196" spans="1:7" x14ac:dyDescent="0.3">
      <c r="A196" s="39">
        <v>554</v>
      </c>
      <c r="B196" s="35" t="s">
        <v>8221</v>
      </c>
      <c r="C196" s="41">
        <v>22</v>
      </c>
      <c r="E196" s="39" cm="1">
        <f t="array" ref="E196:G196">CHOOSE({1,2,3},Sheet1!A316,Sheet1!F316,Sheet1!L316)</f>
        <v>314</v>
      </c>
      <c r="F196" s="40" t="str">
        <v>successful</v>
      </c>
      <c r="G196" s="41">
        <v>120</v>
      </c>
    </row>
    <row r="197" spans="1:7" x14ac:dyDescent="0.3">
      <c r="A197" s="39">
        <v>555</v>
      </c>
      <c r="B197" s="35" t="s">
        <v>8221</v>
      </c>
      <c r="C197" s="41">
        <v>0</v>
      </c>
      <c r="E197" s="39" cm="1">
        <f t="array" ref="E197:G197">CHOOSE({1,2,3},Sheet1!A317,Sheet1!F317,Sheet1!L317)</f>
        <v>315</v>
      </c>
      <c r="F197" s="40" t="str">
        <v>successful</v>
      </c>
      <c r="G197" s="41">
        <v>126</v>
      </c>
    </row>
    <row r="198" spans="1:7" x14ac:dyDescent="0.3">
      <c r="A198" s="39">
        <v>556</v>
      </c>
      <c r="B198" s="35" t="s">
        <v>8221</v>
      </c>
      <c r="C198" s="41">
        <v>1</v>
      </c>
      <c r="E198" s="39" cm="1">
        <f t="array" ref="E198:G198">CHOOSE({1,2,3},Sheet1!A318,Sheet1!F318,Sheet1!L318)</f>
        <v>316</v>
      </c>
      <c r="F198" s="40" t="str">
        <v>successful</v>
      </c>
      <c r="G198" s="41">
        <v>158</v>
      </c>
    </row>
    <row r="199" spans="1:7" x14ac:dyDescent="0.3">
      <c r="A199" s="39">
        <v>557</v>
      </c>
      <c r="B199" s="35" t="s">
        <v>8221</v>
      </c>
      <c r="C199" s="41">
        <v>20</v>
      </c>
      <c r="E199" s="39" cm="1">
        <f t="array" ref="E199:G199">CHOOSE({1,2,3},Sheet1!A319,Sheet1!F319,Sheet1!L319)</f>
        <v>317</v>
      </c>
      <c r="F199" s="40" t="str">
        <v>successful</v>
      </c>
      <c r="G199" s="41">
        <v>316</v>
      </c>
    </row>
    <row r="200" spans="1:7" x14ac:dyDescent="0.3">
      <c r="A200" s="39">
        <v>558</v>
      </c>
      <c r="B200" s="35" t="s">
        <v>8221</v>
      </c>
      <c r="C200" s="41">
        <v>0</v>
      </c>
      <c r="E200" s="39" cm="1">
        <f t="array" ref="E200:G200">CHOOSE({1,2,3},Sheet1!A320,Sheet1!F320,Sheet1!L320)</f>
        <v>318</v>
      </c>
      <c r="F200" s="40" t="str">
        <v>successful</v>
      </c>
      <c r="G200" s="41">
        <v>284</v>
      </c>
    </row>
    <row r="201" spans="1:7" x14ac:dyDescent="0.3">
      <c r="A201" s="39">
        <v>559</v>
      </c>
      <c r="B201" s="35" t="s">
        <v>8221</v>
      </c>
      <c r="C201" s="41">
        <v>1</v>
      </c>
      <c r="E201" s="39" cm="1">
        <f t="array" ref="E201:G201">CHOOSE({1,2,3},Sheet1!A321,Sheet1!F321,Sheet1!L321)</f>
        <v>319</v>
      </c>
      <c r="F201" s="40" t="str">
        <v>successful</v>
      </c>
      <c r="G201" s="41">
        <v>51</v>
      </c>
    </row>
    <row r="202" spans="1:7" x14ac:dyDescent="0.3">
      <c r="A202" s="39">
        <v>560</v>
      </c>
      <c r="B202" s="35" t="s">
        <v>8221</v>
      </c>
      <c r="C202" s="41">
        <v>3</v>
      </c>
      <c r="E202" s="39" cm="1">
        <f t="array" ref="E202:G202">CHOOSE({1,2,3},Sheet1!A322,Sheet1!F322,Sheet1!L322)</f>
        <v>320</v>
      </c>
      <c r="F202" s="40" t="str">
        <v>successful</v>
      </c>
      <c r="G202" s="41">
        <v>158</v>
      </c>
    </row>
    <row r="203" spans="1:7" x14ac:dyDescent="0.3">
      <c r="A203" s="39">
        <v>561</v>
      </c>
      <c r="B203" s="35" t="s">
        <v>8221</v>
      </c>
      <c r="C203" s="41">
        <v>2</v>
      </c>
      <c r="E203" s="39" cm="1">
        <f t="array" ref="E203:G203">CHOOSE({1,2,3},Sheet1!A323,Sheet1!F323,Sheet1!L323)</f>
        <v>321</v>
      </c>
      <c r="F203" s="40" t="str">
        <v>successful</v>
      </c>
      <c r="G203" s="41">
        <v>337</v>
      </c>
    </row>
    <row r="204" spans="1:7" x14ac:dyDescent="0.3">
      <c r="A204" s="39">
        <v>562</v>
      </c>
      <c r="B204" s="35" t="s">
        <v>8221</v>
      </c>
      <c r="C204" s="41">
        <v>0</v>
      </c>
      <c r="E204" s="39" cm="1">
        <f t="array" ref="E204:G204">CHOOSE({1,2,3},Sheet1!A324,Sheet1!F324,Sheet1!L324)</f>
        <v>322</v>
      </c>
      <c r="F204" s="40" t="str">
        <v>successful</v>
      </c>
      <c r="G204" s="41">
        <v>186</v>
      </c>
    </row>
    <row r="205" spans="1:7" x14ac:dyDescent="0.3">
      <c r="A205" s="39">
        <v>563</v>
      </c>
      <c r="B205" s="35" t="s">
        <v>8221</v>
      </c>
      <c r="C205" s="41">
        <v>2</v>
      </c>
      <c r="E205" s="39" cm="1">
        <f t="array" ref="E205:G205">CHOOSE({1,2,3},Sheet1!A325,Sheet1!F325,Sheet1!L325)</f>
        <v>323</v>
      </c>
      <c r="F205" s="40" t="str">
        <v>successful</v>
      </c>
      <c r="G205" s="41">
        <v>58</v>
      </c>
    </row>
    <row r="206" spans="1:7" x14ac:dyDescent="0.3">
      <c r="A206" s="39">
        <v>564</v>
      </c>
      <c r="B206" s="35" t="s">
        <v>8221</v>
      </c>
      <c r="C206" s="41">
        <v>1</v>
      </c>
      <c r="E206" s="39" cm="1">
        <f t="array" ref="E206:G206">CHOOSE({1,2,3},Sheet1!A326,Sheet1!F326,Sheet1!L326)</f>
        <v>324</v>
      </c>
      <c r="F206" s="40" t="str">
        <v>successful</v>
      </c>
      <c r="G206" s="41">
        <v>82</v>
      </c>
    </row>
    <row r="207" spans="1:7" x14ac:dyDescent="0.3">
      <c r="A207" s="39">
        <v>565</v>
      </c>
      <c r="B207" s="35" t="s">
        <v>8221</v>
      </c>
      <c r="C207" s="41">
        <v>0</v>
      </c>
      <c r="E207" s="39" cm="1">
        <f t="array" ref="E207:G207">CHOOSE({1,2,3},Sheet1!A327,Sheet1!F327,Sheet1!L327)</f>
        <v>325</v>
      </c>
      <c r="F207" s="40" t="str">
        <v>successful</v>
      </c>
      <c r="G207" s="41">
        <v>736</v>
      </c>
    </row>
    <row r="208" spans="1:7" x14ac:dyDescent="0.3">
      <c r="A208" s="39">
        <v>566</v>
      </c>
      <c r="B208" s="35" t="s">
        <v>8221</v>
      </c>
      <c r="C208" s="41">
        <v>1</v>
      </c>
      <c r="E208" s="39" cm="1">
        <f t="array" ref="E208:G208">CHOOSE({1,2,3},Sheet1!A328,Sheet1!F328,Sheet1!L328)</f>
        <v>326</v>
      </c>
      <c r="F208" s="40" t="str">
        <v>successful</v>
      </c>
      <c r="G208" s="41">
        <v>1151</v>
      </c>
    </row>
    <row r="209" spans="1:7" x14ac:dyDescent="0.3">
      <c r="A209" s="39">
        <v>567</v>
      </c>
      <c r="B209" s="35" t="s">
        <v>8221</v>
      </c>
      <c r="C209" s="41">
        <v>0</v>
      </c>
      <c r="E209" s="39" cm="1">
        <f t="array" ref="E209:G209">CHOOSE({1,2,3},Sheet1!A329,Sheet1!F329,Sheet1!L329)</f>
        <v>327</v>
      </c>
      <c r="F209" s="40" t="str">
        <v>successful</v>
      </c>
      <c r="G209" s="41">
        <v>34</v>
      </c>
    </row>
    <row r="210" spans="1:7" x14ac:dyDescent="0.3">
      <c r="A210" s="39">
        <v>568</v>
      </c>
      <c r="B210" s="35" t="s">
        <v>8221</v>
      </c>
      <c r="C210" s="41">
        <v>5</v>
      </c>
      <c r="E210" s="39" cm="1">
        <f t="array" ref="E210:G210">CHOOSE({1,2,3},Sheet1!A330,Sheet1!F330,Sheet1!L330)</f>
        <v>328</v>
      </c>
      <c r="F210" s="40" t="str">
        <v>successful</v>
      </c>
      <c r="G210" s="41">
        <v>498</v>
      </c>
    </row>
    <row r="211" spans="1:7" x14ac:dyDescent="0.3">
      <c r="A211" s="39">
        <v>569</v>
      </c>
      <c r="B211" s="35" t="s">
        <v>8221</v>
      </c>
      <c r="C211" s="41">
        <v>1</v>
      </c>
      <c r="E211" s="39" cm="1">
        <f t="array" ref="E211:G211">CHOOSE({1,2,3},Sheet1!A331,Sheet1!F331,Sheet1!L331)</f>
        <v>329</v>
      </c>
      <c r="F211" s="40" t="str">
        <v>successful</v>
      </c>
      <c r="G211" s="41">
        <v>167</v>
      </c>
    </row>
    <row r="212" spans="1:7" x14ac:dyDescent="0.3">
      <c r="A212" s="39">
        <v>570</v>
      </c>
      <c r="B212" s="35" t="s">
        <v>8221</v>
      </c>
      <c r="C212" s="41">
        <v>1</v>
      </c>
      <c r="E212" s="39" cm="1">
        <f t="array" ref="E212:G212">CHOOSE({1,2,3},Sheet1!A332,Sheet1!F332,Sheet1!L332)</f>
        <v>330</v>
      </c>
      <c r="F212" s="40" t="str">
        <v>successful</v>
      </c>
      <c r="G212" s="41">
        <v>340</v>
      </c>
    </row>
    <row r="213" spans="1:7" x14ac:dyDescent="0.3">
      <c r="A213" s="39">
        <v>571</v>
      </c>
      <c r="B213" s="35" t="s">
        <v>8221</v>
      </c>
      <c r="C213" s="41">
        <v>2</v>
      </c>
      <c r="E213" s="39" cm="1">
        <f t="array" ref="E213:G213">CHOOSE({1,2,3},Sheet1!A333,Sheet1!F333,Sheet1!L333)</f>
        <v>331</v>
      </c>
      <c r="F213" s="40" t="str">
        <v>successful</v>
      </c>
      <c r="G213" s="41">
        <v>438</v>
      </c>
    </row>
    <row r="214" spans="1:7" x14ac:dyDescent="0.3">
      <c r="A214" s="39">
        <v>572</v>
      </c>
      <c r="B214" s="35" t="s">
        <v>8221</v>
      </c>
      <c r="C214" s="41">
        <v>0</v>
      </c>
      <c r="E214" s="39" cm="1">
        <f t="array" ref="E214:G214">CHOOSE({1,2,3},Sheet1!A334,Sheet1!F334,Sheet1!L334)</f>
        <v>332</v>
      </c>
      <c r="F214" s="40" t="str">
        <v>successful</v>
      </c>
      <c r="G214" s="41">
        <v>555</v>
      </c>
    </row>
    <row r="215" spans="1:7" x14ac:dyDescent="0.3">
      <c r="A215" s="39">
        <v>573</v>
      </c>
      <c r="B215" s="35" t="s">
        <v>8221</v>
      </c>
      <c r="C215" s="41">
        <v>9</v>
      </c>
      <c r="E215" s="39" cm="1">
        <f t="array" ref="E215:G215">CHOOSE({1,2,3},Sheet1!A335,Sheet1!F335,Sheet1!L335)</f>
        <v>333</v>
      </c>
      <c r="F215" s="40" t="str">
        <v>successful</v>
      </c>
      <c r="G215" s="41">
        <v>266</v>
      </c>
    </row>
    <row r="216" spans="1:7" x14ac:dyDescent="0.3">
      <c r="A216" s="39">
        <v>574</v>
      </c>
      <c r="B216" s="35" t="s">
        <v>8221</v>
      </c>
      <c r="C216" s="41">
        <v>4</v>
      </c>
      <c r="E216" s="39" cm="1">
        <f t="array" ref="E216:G216">CHOOSE({1,2,3},Sheet1!A336,Sheet1!F336,Sheet1!L336)</f>
        <v>334</v>
      </c>
      <c r="F216" s="40" t="str">
        <v>successful</v>
      </c>
      <c r="G216" s="41">
        <v>69</v>
      </c>
    </row>
    <row r="217" spans="1:7" x14ac:dyDescent="0.3">
      <c r="A217" s="39">
        <v>575</v>
      </c>
      <c r="B217" s="35" t="s">
        <v>8221</v>
      </c>
      <c r="C217" s="41">
        <v>4</v>
      </c>
      <c r="E217" s="39" cm="1">
        <f t="array" ref="E217:G217">CHOOSE({1,2,3},Sheet1!A337,Sheet1!F337,Sheet1!L337)</f>
        <v>335</v>
      </c>
      <c r="F217" s="40" t="str">
        <v>successful</v>
      </c>
      <c r="G217" s="41">
        <v>80</v>
      </c>
    </row>
    <row r="218" spans="1:7" x14ac:dyDescent="0.3">
      <c r="A218" s="39">
        <v>576</v>
      </c>
      <c r="B218" s="35" t="s">
        <v>8221</v>
      </c>
      <c r="C218" s="41">
        <v>1</v>
      </c>
      <c r="E218" s="39" cm="1">
        <f t="array" ref="E218:G218">CHOOSE({1,2,3},Sheet1!A338,Sheet1!F338,Sheet1!L338)</f>
        <v>336</v>
      </c>
      <c r="F218" s="40" t="str">
        <v>successful</v>
      </c>
      <c r="G218" s="41">
        <v>493</v>
      </c>
    </row>
    <row r="219" spans="1:7" x14ac:dyDescent="0.3">
      <c r="A219" s="39">
        <v>577</v>
      </c>
      <c r="B219" s="35" t="s">
        <v>8221</v>
      </c>
      <c r="C219" s="41">
        <v>1</v>
      </c>
      <c r="E219" s="39" cm="1">
        <f t="array" ref="E219:G219">CHOOSE({1,2,3},Sheet1!A339,Sheet1!F339,Sheet1!L339)</f>
        <v>337</v>
      </c>
      <c r="F219" s="40" t="str">
        <v>successful</v>
      </c>
      <c r="G219" s="41">
        <v>31</v>
      </c>
    </row>
    <row r="220" spans="1:7" x14ac:dyDescent="0.3">
      <c r="A220" s="39">
        <v>578</v>
      </c>
      <c r="B220" s="35" t="s">
        <v>8221</v>
      </c>
      <c r="C220" s="41">
        <v>7</v>
      </c>
      <c r="E220" s="39" cm="1">
        <f t="array" ref="E220:G220">CHOOSE({1,2,3},Sheet1!A340,Sheet1!F340,Sheet1!L340)</f>
        <v>338</v>
      </c>
      <c r="F220" s="40" t="str">
        <v>successful</v>
      </c>
      <c r="G220" s="41">
        <v>236</v>
      </c>
    </row>
    <row r="221" spans="1:7" x14ac:dyDescent="0.3">
      <c r="A221" s="39">
        <v>579</v>
      </c>
      <c r="B221" s="35" t="s">
        <v>8221</v>
      </c>
      <c r="C221" s="41">
        <v>5</v>
      </c>
      <c r="E221" s="39" cm="1">
        <f t="array" ref="E221:G221">CHOOSE({1,2,3},Sheet1!A341,Sheet1!F341,Sheet1!L341)</f>
        <v>339</v>
      </c>
      <c r="F221" s="40" t="str">
        <v>successful</v>
      </c>
      <c r="G221" s="41">
        <v>89</v>
      </c>
    </row>
    <row r="222" spans="1:7" x14ac:dyDescent="0.3">
      <c r="A222" s="39">
        <v>580</v>
      </c>
      <c r="B222" s="35" t="s">
        <v>8221</v>
      </c>
      <c r="C222" s="41">
        <v>1</v>
      </c>
      <c r="E222" s="39" cm="1">
        <f t="array" ref="E222:G222">CHOOSE({1,2,3},Sheet1!A342,Sheet1!F342,Sheet1!L342)</f>
        <v>340</v>
      </c>
      <c r="F222" s="40" t="str">
        <v>successful</v>
      </c>
      <c r="G222" s="41">
        <v>299</v>
      </c>
    </row>
    <row r="223" spans="1:7" x14ac:dyDescent="0.3">
      <c r="A223" s="39">
        <v>581</v>
      </c>
      <c r="B223" s="35" t="s">
        <v>8221</v>
      </c>
      <c r="C223" s="41">
        <v>0</v>
      </c>
      <c r="E223" s="39" cm="1">
        <f t="array" ref="E223:G223">CHOOSE({1,2,3},Sheet1!A343,Sheet1!F343,Sheet1!L343)</f>
        <v>341</v>
      </c>
      <c r="F223" s="40" t="str">
        <v>successful</v>
      </c>
      <c r="G223" s="41">
        <v>55</v>
      </c>
    </row>
    <row r="224" spans="1:7" x14ac:dyDescent="0.3">
      <c r="A224" s="39">
        <v>582</v>
      </c>
      <c r="B224" s="35" t="s">
        <v>8221</v>
      </c>
      <c r="C224" s="41">
        <v>0</v>
      </c>
      <c r="E224" s="39" cm="1">
        <f t="array" ref="E224:G224">CHOOSE({1,2,3},Sheet1!A344,Sheet1!F344,Sheet1!L344)</f>
        <v>342</v>
      </c>
      <c r="F224" s="40" t="str">
        <v>successful</v>
      </c>
      <c r="G224" s="41">
        <v>325</v>
      </c>
    </row>
    <row r="225" spans="1:7" x14ac:dyDescent="0.3">
      <c r="A225" s="39">
        <v>583</v>
      </c>
      <c r="B225" s="35" t="s">
        <v>8221</v>
      </c>
      <c r="C225" s="41">
        <v>1</v>
      </c>
      <c r="E225" s="39" cm="1">
        <f t="array" ref="E225:G225">CHOOSE({1,2,3},Sheet1!A345,Sheet1!F345,Sheet1!L345)</f>
        <v>343</v>
      </c>
      <c r="F225" s="40" t="str">
        <v>successful</v>
      </c>
      <c r="G225" s="41">
        <v>524</v>
      </c>
    </row>
    <row r="226" spans="1:7" x14ac:dyDescent="0.3">
      <c r="A226" s="39">
        <v>584</v>
      </c>
      <c r="B226" s="35" t="s">
        <v>8221</v>
      </c>
      <c r="C226" s="41">
        <v>2</v>
      </c>
      <c r="E226" s="39" cm="1">
        <f t="array" ref="E226:G226">CHOOSE({1,2,3},Sheet1!A346,Sheet1!F346,Sheet1!L346)</f>
        <v>344</v>
      </c>
      <c r="F226" s="40" t="str">
        <v>successful</v>
      </c>
      <c r="G226" s="41">
        <v>285</v>
      </c>
    </row>
    <row r="227" spans="1:7" x14ac:dyDescent="0.3">
      <c r="A227" s="39">
        <v>585</v>
      </c>
      <c r="B227" s="35" t="s">
        <v>8221</v>
      </c>
      <c r="C227" s="41">
        <v>0</v>
      </c>
      <c r="E227" s="39" cm="1">
        <f t="array" ref="E227:G227">CHOOSE({1,2,3},Sheet1!A347,Sheet1!F347,Sheet1!L347)</f>
        <v>345</v>
      </c>
      <c r="F227" s="40" t="str">
        <v>successful</v>
      </c>
      <c r="G227" s="41">
        <v>179</v>
      </c>
    </row>
    <row r="228" spans="1:7" x14ac:dyDescent="0.3">
      <c r="A228" s="39">
        <v>586</v>
      </c>
      <c r="B228" s="35" t="s">
        <v>8221</v>
      </c>
      <c r="C228" s="41">
        <v>4</v>
      </c>
      <c r="E228" s="39" cm="1">
        <f t="array" ref="E228:G228">CHOOSE({1,2,3},Sheet1!A348,Sheet1!F348,Sheet1!L348)</f>
        <v>346</v>
      </c>
      <c r="F228" s="40" t="str">
        <v>successful</v>
      </c>
      <c r="G228" s="41">
        <v>188</v>
      </c>
    </row>
    <row r="229" spans="1:7" x14ac:dyDescent="0.3">
      <c r="A229" s="39">
        <v>587</v>
      </c>
      <c r="B229" s="35" t="s">
        <v>8221</v>
      </c>
      <c r="C229" s="41">
        <v>7</v>
      </c>
      <c r="E229" s="39" cm="1">
        <f t="array" ref="E229:G229">CHOOSE({1,2,3},Sheet1!A349,Sheet1!F349,Sheet1!L349)</f>
        <v>347</v>
      </c>
      <c r="F229" s="40" t="str">
        <v>successful</v>
      </c>
      <c r="G229" s="41">
        <v>379</v>
      </c>
    </row>
    <row r="230" spans="1:7" x14ac:dyDescent="0.3">
      <c r="A230" s="39">
        <v>588</v>
      </c>
      <c r="B230" s="35" t="s">
        <v>8221</v>
      </c>
      <c r="C230" s="41">
        <v>2</v>
      </c>
      <c r="E230" s="39" cm="1">
        <f t="array" ref="E230:G230">CHOOSE({1,2,3},Sheet1!A350,Sheet1!F350,Sheet1!L350)</f>
        <v>348</v>
      </c>
      <c r="F230" s="40" t="str">
        <v>successful</v>
      </c>
      <c r="G230" s="41">
        <v>119</v>
      </c>
    </row>
    <row r="231" spans="1:7" x14ac:dyDescent="0.3">
      <c r="A231" s="39">
        <v>589</v>
      </c>
      <c r="B231" s="35" t="s">
        <v>8221</v>
      </c>
      <c r="C231" s="41">
        <v>1</v>
      </c>
      <c r="E231" s="39" cm="1">
        <f t="array" ref="E231:G231">CHOOSE({1,2,3},Sheet1!A351,Sheet1!F351,Sheet1!L351)</f>
        <v>349</v>
      </c>
      <c r="F231" s="40" t="str">
        <v>successful</v>
      </c>
      <c r="G231" s="41">
        <v>167</v>
      </c>
    </row>
    <row r="232" spans="1:7" x14ac:dyDescent="0.3">
      <c r="A232" s="39">
        <v>590</v>
      </c>
      <c r="B232" s="35" t="s">
        <v>8221</v>
      </c>
      <c r="C232" s="41">
        <v>9</v>
      </c>
      <c r="E232" s="39" cm="1">
        <f t="array" ref="E232:G232">CHOOSE({1,2,3},Sheet1!A352,Sheet1!F352,Sheet1!L352)</f>
        <v>350</v>
      </c>
      <c r="F232" s="40" t="str">
        <v>successful</v>
      </c>
      <c r="G232" s="41">
        <v>221</v>
      </c>
    </row>
    <row r="233" spans="1:7" x14ac:dyDescent="0.3">
      <c r="A233" s="39">
        <v>591</v>
      </c>
      <c r="B233" s="35" t="s">
        <v>8221</v>
      </c>
      <c r="C233" s="41">
        <v>2</v>
      </c>
      <c r="E233" s="39" cm="1">
        <f t="array" ref="E233:G233">CHOOSE({1,2,3},Sheet1!A353,Sheet1!F353,Sheet1!L353)</f>
        <v>351</v>
      </c>
      <c r="F233" s="40" t="str">
        <v>successful</v>
      </c>
      <c r="G233" s="41">
        <v>964</v>
      </c>
    </row>
    <row r="234" spans="1:7" x14ac:dyDescent="0.3">
      <c r="A234" s="39">
        <v>592</v>
      </c>
      <c r="B234" s="35" t="s">
        <v>8221</v>
      </c>
      <c r="C234" s="41">
        <v>1</v>
      </c>
      <c r="E234" s="39" cm="1">
        <f t="array" ref="E234:G234">CHOOSE({1,2,3},Sheet1!A354,Sheet1!F354,Sheet1!L354)</f>
        <v>352</v>
      </c>
      <c r="F234" s="40" t="str">
        <v>successful</v>
      </c>
      <c r="G234" s="41">
        <v>286</v>
      </c>
    </row>
    <row r="235" spans="1:7" x14ac:dyDescent="0.3">
      <c r="A235" s="39">
        <v>593</v>
      </c>
      <c r="B235" s="35" t="s">
        <v>8221</v>
      </c>
      <c r="C235" s="41">
        <v>7</v>
      </c>
      <c r="E235" s="39" cm="1">
        <f t="array" ref="E235:G235">CHOOSE({1,2,3},Sheet1!A355,Sheet1!F355,Sheet1!L355)</f>
        <v>353</v>
      </c>
      <c r="F235" s="40" t="str">
        <v>successful</v>
      </c>
      <c r="G235" s="41">
        <v>613</v>
      </c>
    </row>
    <row r="236" spans="1:7" x14ac:dyDescent="0.3">
      <c r="A236" s="39">
        <v>594</v>
      </c>
      <c r="B236" s="35" t="s">
        <v>8221</v>
      </c>
      <c r="C236" s="41">
        <v>2</v>
      </c>
      <c r="E236" s="39" cm="1">
        <f t="array" ref="E236:G236">CHOOSE({1,2,3},Sheet1!A356,Sheet1!F356,Sheet1!L356)</f>
        <v>354</v>
      </c>
      <c r="F236" s="40" t="str">
        <v>successful</v>
      </c>
      <c r="G236" s="41">
        <v>29</v>
      </c>
    </row>
    <row r="237" spans="1:7" x14ac:dyDescent="0.3">
      <c r="A237" s="39">
        <v>595</v>
      </c>
      <c r="B237" s="35" t="s">
        <v>8221</v>
      </c>
      <c r="C237" s="41">
        <v>8</v>
      </c>
      <c r="E237" s="39" cm="1">
        <f t="array" ref="E237:G237">CHOOSE({1,2,3},Sheet1!A357,Sheet1!F357,Sheet1!L357)</f>
        <v>355</v>
      </c>
      <c r="F237" s="40" t="str">
        <v>successful</v>
      </c>
      <c r="G237" s="41">
        <v>165</v>
      </c>
    </row>
    <row r="238" spans="1:7" x14ac:dyDescent="0.3">
      <c r="A238" s="39">
        <v>596</v>
      </c>
      <c r="B238" s="35" t="s">
        <v>8221</v>
      </c>
      <c r="C238" s="41">
        <v>2</v>
      </c>
      <c r="E238" s="39" cm="1">
        <f t="array" ref="E238:G238">CHOOSE({1,2,3},Sheet1!A358,Sheet1!F358,Sheet1!L358)</f>
        <v>356</v>
      </c>
      <c r="F238" s="40" t="str">
        <v>successful</v>
      </c>
      <c r="G238" s="41">
        <v>97</v>
      </c>
    </row>
    <row r="239" spans="1:7" x14ac:dyDescent="0.3">
      <c r="A239" s="39">
        <v>597</v>
      </c>
      <c r="B239" s="35" t="s">
        <v>8221</v>
      </c>
      <c r="C239" s="41">
        <v>2</v>
      </c>
      <c r="E239" s="39" cm="1">
        <f t="array" ref="E239:G239">CHOOSE({1,2,3},Sheet1!A359,Sheet1!F359,Sheet1!L359)</f>
        <v>357</v>
      </c>
      <c r="F239" s="40" t="str">
        <v>successful</v>
      </c>
      <c r="G239" s="41">
        <v>303</v>
      </c>
    </row>
    <row r="240" spans="1:7" x14ac:dyDescent="0.3">
      <c r="A240" s="39">
        <v>598</v>
      </c>
      <c r="B240" s="35" t="s">
        <v>8221</v>
      </c>
      <c r="C240" s="41">
        <v>7</v>
      </c>
      <c r="E240" s="39" cm="1">
        <f t="array" ref="E240:G240">CHOOSE({1,2,3},Sheet1!A360,Sheet1!F360,Sheet1!L360)</f>
        <v>358</v>
      </c>
      <c r="F240" s="40" t="str">
        <v>successful</v>
      </c>
      <c r="G240" s="41">
        <v>267</v>
      </c>
    </row>
    <row r="241" spans="1:7" x14ac:dyDescent="0.3">
      <c r="A241" s="39">
        <v>599</v>
      </c>
      <c r="B241" s="35" t="s">
        <v>8221</v>
      </c>
      <c r="C241" s="41">
        <v>2</v>
      </c>
      <c r="E241" s="39" cm="1">
        <f t="array" ref="E241:G241">CHOOSE({1,2,3},Sheet1!A361,Sheet1!F361,Sheet1!L361)</f>
        <v>359</v>
      </c>
      <c r="F241" s="40" t="str">
        <v>successful</v>
      </c>
      <c r="G241" s="41">
        <v>302</v>
      </c>
    </row>
    <row r="242" spans="1:7" x14ac:dyDescent="0.3">
      <c r="A242" s="39">
        <v>660</v>
      </c>
      <c r="B242" s="35" t="s">
        <v>8221</v>
      </c>
      <c r="C242" s="41">
        <v>18</v>
      </c>
      <c r="E242" s="39" cm="1">
        <f t="array" ref="E242:G242">CHOOSE({1,2,3},Sheet1!A362,Sheet1!F362,Sheet1!L362)</f>
        <v>360</v>
      </c>
      <c r="F242" s="40" t="str">
        <v>successful</v>
      </c>
      <c r="G242" s="41">
        <v>87</v>
      </c>
    </row>
    <row r="243" spans="1:7" x14ac:dyDescent="0.3">
      <c r="A243" s="39">
        <v>661</v>
      </c>
      <c r="B243" s="35" t="s">
        <v>8221</v>
      </c>
      <c r="C243" s="41">
        <v>9</v>
      </c>
      <c r="E243" s="39" cm="1">
        <f t="array" ref="E243:G243">CHOOSE({1,2,3},Sheet1!A363,Sheet1!F363,Sheet1!L363)</f>
        <v>361</v>
      </c>
      <c r="F243" s="40" t="str">
        <v>successful</v>
      </c>
      <c r="G243" s="41">
        <v>354</v>
      </c>
    </row>
    <row r="244" spans="1:7" x14ac:dyDescent="0.3">
      <c r="A244" s="39">
        <v>662</v>
      </c>
      <c r="B244" s="35" t="s">
        <v>8221</v>
      </c>
      <c r="C244" s="41">
        <v>4</v>
      </c>
      <c r="E244" s="39" cm="1">
        <f t="array" ref="E244:G244">CHOOSE({1,2,3},Sheet1!A364,Sheet1!F364,Sheet1!L364)</f>
        <v>362</v>
      </c>
      <c r="F244" s="40" t="str">
        <v>successful</v>
      </c>
      <c r="G244" s="41">
        <v>86</v>
      </c>
    </row>
    <row r="245" spans="1:7" x14ac:dyDescent="0.3">
      <c r="A245" s="39">
        <v>663</v>
      </c>
      <c r="B245" s="35" t="s">
        <v>8221</v>
      </c>
      <c r="C245" s="41">
        <v>7</v>
      </c>
      <c r="E245" s="39" cm="1">
        <f t="array" ref="E245:G245">CHOOSE({1,2,3},Sheet1!A365,Sheet1!F365,Sheet1!L365)</f>
        <v>363</v>
      </c>
      <c r="F245" s="40" t="str">
        <v>successful</v>
      </c>
      <c r="G245" s="41">
        <v>26</v>
      </c>
    </row>
    <row r="246" spans="1:7" x14ac:dyDescent="0.3">
      <c r="A246" s="39">
        <v>664</v>
      </c>
      <c r="B246" s="35" t="s">
        <v>8221</v>
      </c>
      <c r="C246" s="41">
        <v>29</v>
      </c>
      <c r="E246" s="39" cm="1">
        <f t="array" ref="E246:G246">CHOOSE({1,2,3},Sheet1!A366,Sheet1!F366,Sheet1!L366)</f>
        <v>364</v>
      </c>
      <c r="F246" s="40" t="str">
        <v>successful</v>
      </c>
      <c r="G246" s="41">
        <v>113</v>
      </c>
    </row>
    <row r="247" spans="1:7" x14ac:dyDescent="0.3">
      <c r="A247" s="39">
        <v>665</v>
      </c>
      <c r="B247" s="35" t="s">
        <v>8221</v>
      </c>
      <c r="C247" s="41">
        <v>12</v>
      </c>
      <c r="E247" s="39" cm="1">
        <f t="array" ref="E247:G247">CHOOSE({1,2,3},Sheet1!A367,Sheet1!F367,Sheet1!L367)</f>
        <v>365</v>
      </c>
      <c r="F247" s="40" t="str">
        <v>successful</v>
      </c>
      <c r="G247" s="41">
        <v>65</v>
      </c>
    </row>
    <row r="248" spans="1:7" x14ac:dyDescent="0.3">
      <c r="A248" s="39">
        <v>666</v>
      </c>
      <c r="B248" s="35" t="s">
        <v>8221</v>
      </c>
      <c r="C248" s="41">
        <v>4</v>
      </c>
      <c r="E248" s="39" cm="1">
        <f t="array" ref="E248:G248">CHOOSE({1,2,3},Sheet1!A368,Sheet1!F368,Sheet1!L368)</f>
        <v>366</v>
      </c>
      <c r="F248" s="40" t="str">
        <v>successful</v>
      </c>
      <c r="G248" s="41">
        <v>134</v>
      </c>
    </row>
    <row r="249" spans="1:7" x14ac:dyDescent="0.3">
      <c r="A249" s="39">
        <v>667</v>
      </c>
      <c r="B249" s="35" t="s">
        <v>8221</v>
      </c>
      <c r="C249" s="41">
        <v>28</v>
      </c>
      <c r="E249" s="39" cm="1">
        <f t="array" ref="E249:G249">CHOOSE({1,2,3},Sheet1!A369,Sheet1!F369,Sheet1!L369)</f>
        <v>367</v>
      </c>
      <c r="F249" s="40" t="str">
        <v>successful</v>
      </c>
      <c r="G249" s="41">
        <v>119</v>
      </c>
    </row>
    <row r="250" spans="1:7" x14ac:dyDescent="0.3">
      <c r="A250" s="39">
        <v>668</v>
      </c>
      <c r="B250" s="35" t="s">
        <v>8221</v>
      </c>
      <c r="C250" s="41">
        <v>25</v>
      </c>
      <c r="E250" s="39" cm="1">
        <f t="array" ref="E250:G250">CHOOSE({1,2,3},Sheet1!A370,Sheet1!F370,Sheet1!L370)</f>
        <v>368</v>
      </c>
      <c r="F250" s="40" t="str">
        <v>successful</v>
      </c>
      <c r="G250" s="41">
        <v>159</v>
      </c>
    </row>
    <row r="251" spans="1:7" x14ac:dyDescent="0.3">
      <c r="A251" s="39">
        <v>669</v>
      </c>
      <c r="B251" s="35" t="s">
        <v>8221</v>
      </c>
      <c r="C251" s="41">
        <v>28</v>
      </c>
      <c r="E251" s="39" cm="1">
        <f t="array" ref="E251:G251">CHOOSE({1,2,3},Sheet1!A371,Sheet1!F371,Sheet1!L371)</f>
        <v>369</v>
      </c>
      <c r="F251" s="40" t="str">
        <v>successful</v>
      </c>
      <c r="G251" s="41">
        <v>167</v>
      </c>
    </row>
    <row r="252" spans="1:7" x14ac:dyDescent="0.3">
      <c r="A252" s="39">
        <v>670</v>
      </c>
      <c r="B252" s="35" t="s">
        <v>8221</v>
      </c>
      <c r="C252" s="41">
        <v>310</v>
      </c>
      <c r="E252" s="39" cm="1">
        <f t="array" ref="E252:G252">CHOOSE({1,2,3},Sheet1!A372,Sheet1!F372,Sheet1!L372)</f>
        <v>370</v>
      </c>
      <c r="F252" s="40" t="str">
        <v>successful</v>
      </c>
      <c r="G252" s="41">
        <v>43</v>
      </c>
    </row>
    <row r="253" spans="1:7" x14ac:dyDescent="0.3">
      <c r="A253" s="39">
        <v>671</v>
      </c>
      <c r="B253" s="35" t="s">
        <v>8221</v>
      </c>
      <c r="C253" s="41">
        <v>15</v>
      </c>
      <c r="E253" s="39" cm="1">
        <f t="array" ref="E253:G253">CHOOSE({1,2,3},Sheet1!A373,Sheet1!F373,Sheet1!L373)</f>
        <v>371</v>
      </c>
      <c r="F253" s="40" t="str">
        <v>successful</v>
      </c>
      <c r="G253" s="41">
        <v>1062</v>
      </c>
    </row>
    <row r="254" spans="1:7" x14ac:dyDescent="0.3">
      <c r="A254" s="39">
        <v>672</v>
      </c>
      <c r="B254" s="35" t="s">
        <v>8221</v>
      </c>
      <c r="C254" s="41">
        <v>215</v>
      </c>
      <c r="E254" s="39" cm="1">
        <f t="array" ref="E254:G254">CHOOSE({1,2,3},Sheet1!A374,Sheet1!F374,Sheet1!L374)</f>
        <v>372</v>
      </c>
      <c r="F254" s="40" t="str">
        <v>successful</v>
      </c>
      <c r="G254" s="41">
        <v>9</v>
      </c>
    </row>
    <row r="255" spans="1:7" x14ac:dyDescent="0.3">
      <c r="A255" s="39">
        <v>673</v>
      </c>
      <c r="B255" s="35" t="s">
        <v>8221</v>
      </c>
      <c r="C255" s="41">
        <v>3</v>
      </c>
      <c r="E255" s="39" cm="1">
        <f t="array" ref="E255:G255">CHOOSE({1,2,3},Sheet1!A375,Sheet1!F375,Sheet1!L375)</f>
        <v>373</v>
      </c>
      <c r="F255" s="40" t="str">
        <v>successful</v>
      </c>
      <c r="G255" s="41">
        <v>89</v>
      </c>
    </row>
    <row r="256" spans="1:7" x14ac:dyDescent="0.3">
      <c r="A256" s="39">
        <v>674</v>
      </c>
      <c r="B256" s="35" t="s">
        <v>8221</v>
      </c>
      <c r="C256" s="41">
        <v>2</v>
      </c>
      <c r="E256" s="39" cm="1">
        <f t="array" ref="E256:G256">CHOOSE({1,2,3},Sheet1!A376,Sheet1!F376,Sheet1!L376)</f>
        <v>374</v>
      </c>
      <c r="F256" s="40" t="str">
        <v>successful</v>
      </c>
      <c r="G256" s="41">
        <v>174</v>
      </c>
    </row>
    <row r="257" spans="1:7" x14ac:dyDescent="0.3">
      <c r="A257" s="39">
        <v>675</v>
      </c>
      <c r="B257" s="35" t="s">
        <v>8221</v>
      </c>
      <c r="C257" s="41">
        <v>26</v>
      </c>
      <c r="E257" s="39" cm="1">
        <f t="array" ref="E257:G257">CHOOSE({1,2,3},Sheet1!A377,Sheet1!F377,Sheet1!L377)</f>
        <v>375</v>
      </c>
      <c r="F257" s="40" t="str">
        <v>successful</v>
      </c>
      <c r="G257" s="41">
        <v>14</v>
      </c>
    </row>
    <row r="258" spans="1:7" x14ac:dyDescent="0.3">
      <c r="A258" s="39">
        <v>676</v>
      </c>
      <c r="B258" s="35" t="s">
        <v>8221</v>
      </c>
      <c r="C258" s="41">
        <v>24</v>
      </c>
      <c r="E258" s="39" cm="1">
        <f t="array" ref="E258:G258">CHOOSE({1,2,3},Sheet1!A378,Sheet1!F378,Sheet1!L378)</f>
        <v>376</v>
      </c>
      <c r="F258" s="40" t="str">
        <v>successful</v>
      </c>
      <c r="G258" s="41">
        <v>48</v>
      </c>
    </row>
    <row r="259" spans="1:7" x14ac:dyDescent="0.3">
      <c r="A259" s="39">
        <v>677</v>
      </c>
      <c r="B259" s="35" t="s">
        <v>8221</v>
      </c>
      <c r="C259" s="41">
        <v>96</v>
      </c>
      <c r="E259" s="39" cm="1">
        <f t="array" ref="E259:G259">CHOOSE({1,2,3},Sheet1!A379,Sheet1!F379,Sheet1!L379)</f>
        <v>377</v>
      </c>
      <c r="F259" s="40" t="str">
        <v>successful</v>
      </c>
      <c r="G259" s="41">
        <v>133</v>
      </c>
    </row>
    <row r="260" spans="1:7" x14ac:dyDescent="0.3">
      <c r="A260" s="39">
        <v>678</v>
      </c>
      <c r="B260" s="35" t="s">
        <v>8221</v>
      </c>
      <c r="C260" s="41">
        <v>17</v>
      </c>
      <c r="E260" s="39" cm="1">
        <f t="array" ref="E260:G260">CHOOSE({1,2,3},Sheet1!A380,Sheet1!F380,Sheet1!L380)</f>
        <v>378</v>
      </c>
      <c r="F260" s="40" t="str">
        <v>successful</v>
      </c>
      <c r="G260" s="41">
        <v>83</v>
      </c>
    </row>
    <row r="261" spans="1:7" x14ac:dyDescent="0.3">
      <c r="A261" s="39">
        <v>679</v>
      </c>
      <c r="B261" s="35" t="s">
        <v>8221</v>
      </c>
      <c r="C261" s="41">
        <v>94</v>
      </c>
      <c r="E261" s="39" cm="1">
        <f t="array" ref="E261:G261">CHOOSE({1,2,3},Sheet1!A381,Sheet1!F381,Sheet1!L381)</f>
        <v>379</v>
      </c>
      <c r="F261" s="40" t="str">
        <v>successful</v>
      </c>
      <c r="G261" s="41">
        <v>149</v>
      </c>
    </row>
    <row r="262" spans="1:7" x14ac:dyDescent="0.3">
      <c r="A262" s="39">
        <v>680</v>
      </c>
      <c r="B262" s="35" t="s">
        <v>8221</v>
      </c>
      <c r="C262" s="41">
        <v>129</v>
      </c>
      <c r="E262" s="39" cm="1">
        <f t="array" ref="E262:G262">CHOOSE({1,2,3},Sheet1!A382,Sheet1!F382,Sheet1!L382)</f>
        <v>380</v>
      </c>
      <c r="F262" s="40" t="str">
        <v>successful</v>
      </c>
      <c r="G262" s="41">
        <v>49</v>
      </c>
    </row>
    <row r="263" spans="1:7" x14ac:dyDescent="0.3">
      <c r="A263" s="39">
        <v>681</v>
      </c>
      <c r="B263" s="35" t="s">
        <v>8221</v>
      </c>
      <c r="C263" s="41">
        <v>1</v>
      </c>
      <c r="E263" s="39" cm="1">
        <f t="array" ref="E263:G263">CHOOSE({1,2,3},Sheet1!A383,Sheet1!F383,Sheet1!L383)</f>
        <v>381</v>
      </c>
      <c r="F263" s="40" t="str">
        <v>successful</v>
      </c>
      <c r="G263" s="41">
        <v>251</v>
      </c>
    </row>
    <row r="264" spans="1:7" x14ac:dyDescent="0.3">
      <c r="A264" s="39">
        <v>682</v>
      </c>
      <c r="B264" s="35" t="s">
        <v>8221</v>
      </c>
      <c r="C264" s="41">
        <v>4</v>
      </c>
      <c r="E264" s="39" cm="1">
        <f t="array" ref="E264:G264">CHOOSE({1,2,3},Sheet1!A384,Sheet1!F384,Sheet1!L384)</f>
        <v>382</v>
      </c>
      <c r="F264" s="40" t="str">
        <v>successful</v>
      </c>
      <c r="G264" s="41">
        <v>22</v>
      </c>
    </row>
    <row r="265" spans="1:7" x14ac:dyDescent="0.3">
      <c r="A265" s="39">
        <v>683</v>
      </c>
      <c r="B265" s="35" t="s">
        <v>8221</v>
      </c>
      <c r="C265" s="41">
        <v>3</v>
      </c>
      <c r="E265" s="39" cm="1">
        <f t="array" ref="E265:G265">CHOOSE({1,2,3},Sheet1!A385,Sheet1!F385,Sheet1!L385)</f>
        <v>383</v>
      </c>
      <c r="F265" s="40" t="str">
        <v>successful</v>
      </c>
      <c r="G265" s="41">
        <v>48</v>
      </c>
    </row>
    <row r="266" spans="1:7" x14ac:dyDescent="0.3">
      <c r="A266" s="39">
        <v>684</v>
      </c>
      <c r="B266" s="35" t="s">
        <v>8221</v>
      </c>
      <c r="C266" s="41">
        <v>135</v>
      </c>
      <c r="E266" s="39" cm="1">
        <f t="array" ref="E266:G266">CHOOSE({1,2,3},Sheet1!A386,Sheet1!F386,Sheet1!L386)</f>
        <v>384</v>
      </c>
      <c r="F266" s="40" t="str">
        <v>successful</v>
      </c>
      <c r="G266" s="41">
        <v>383</v>
      </c>
    </row>
    <row r="267" spans="1:7" x14ac:dyDescent="0.3">
      <c r="A267" s="39">
        <v>685</v>
      </c>
      <c r="B267" s="35" t="s">
        <v>8221</v>
      </c>
      <c r="C267" s="41">
        <v>10</v>
      </c>
      <c r="E267" s="39" cm="1">
        <f t="array" ref="E267:G267">CHOOSE({1,2,3},Sheet1!A387,Sheet1!F387,Sheet1!L387)</f>
        <v>385</v>
      </c>
      <c r="F267" s="40" t="str">
        <v>successful</v>
      </c>
      <c r="G267" s="41">
        <v>237</v>
      </c>
    </row>
    <row r="268" spans="1:7" x14ac:dyDescent="0.3">
      <c r="A268" s="39">
        <v>686</v>
      </c>
      <c r="B268" s="35" t="s">
        <v>8221</v>
      </c>
      <c r="C268" s="41">
        <v>0</v>
      </c>
      <c r="E268" s="39" cm="1">
        <f t="array" ref="E268:G268">CHOOSE({1,2,3},Sheet1!A388,Sheet1!F388,Sheet1!L388)</f>
        <v>386</v>
      </c>
      <c r="F268" s="40" t="str">
        <v>successful</v>
      </c>
      <c r="G268" s="41">
        <v>13</v>
      </c>
    </row>
    <row r="269" spans="1:7" x14ac:dyDescent="0.3">
      <c r="A269" s="39">
        <v>687</v>
      </c>
      <c r="B269" s="35" t="s">
        <v>8221</v>
      </c>
      <c r="C269" s="41">
        <v>6</v>
      </c>
      <c r="E269" s="39" cm="1">
        <f t="array" ref="E269:G269">CHOOSE({1,2,3},Sheet1!A389,Sheet1!F389,Sheet1!L389)</f>
        <v>387</v>
      </c>
      <c r="F269" s="40" t="str">
        <v>successful</v>
      </c>
      <c r="G269" s="41">
        <v>562</v>
      </c>
    </row>
    <row r="270" spans="1:7" x14ac:dyDescent="0.3">
      <c r="A270" s="39">
        <v>688</v>
      </c>
      <c r="B270" s="35" t="s">
        <v>8221</v>
      </c>
      <c r="C270" s="41">
        <v>36</v>
      </c>
      <c r="E270" s="39" cm="1">
        <f t="array" ref="E270:G270">CHOOSE({1,2,3},Sheet1!A390,Sheet1!F390,Sheet1!L390)</f>
        <v>388</v>
      </c>
      <c r="F270" s="40" t="str">
        <v>successful</v>
      </c>
      <c r="G270" s="41">
        <v>71</v>
      </c>
    </row>
    <row r="271" spans="1:7" x14ac:dyDescent="0.3">
      <c r="A271" s="39">
        <v>689</v>
      </c>
      <c r="B271" s="35" t="s">
        <v>8221</v>
      </c>
      <c r="C271" s="41">
        <v>336</v>
      </c>
      <c r="E271" s="39" cm="1">
        <f t="array" ref="E271:G271">CHOOSE({1,2,3},Sheet1!A391,Sheet1!F391,Sheet1!L391)</f>
        <v>389</v>
      </c>
      <c r="F271" s="40" t="str">
        <v>successful</v>
      </c>
      <c r="G271" s="41">
        <v>1510</v>
      </c>
    </row>
    <row r="272" spans="1:7" x14ac:dyDescent="0.3">
      <c r="A272" s="39">
        <v>690</v>
      </c>
      <c r="B272" s="35" t="s">
        <v>8221</v>
      </c>
      <c r="C272" s="41">
        <v>34</v>
      </c>
      <c r="E272" s="39" cm="1">
        <f t="array" ref="E272:G272">CHOOSE({1,2,3},Sheet1!A392,Sheet1!F392,Sheet1!L392)</f>
        <v>390</v>
      </c>
      <c r="F272" s="40" t="str">
        <v>successful</v>
      </c>
      <c r="G272" s="41">
        <v>14</v>
      </c>
    </row>
    <row r="273" spans="1:7" x14ac:dyDescent="0.3">
      <c r="A273" s="39">
        <v>691</v>
      </c>
      <c r="B273" s="35" t="s">
        <v>8221</v>
      </c>
      <c r="C273" s="41">
        <v>10</v>
      </c>
      <c r="E273" s="39" cm="1">
        <f t="array" ref="E273:G273">CHOOSE({1,2,3},Sheet1!A393,Sheet1!F393,Sheet1!L393)</f>
        <v>391</v>
      </c>
      <c r="F273" s="40" t="str">
        <v>successful</v>
      </c>
      <c r="G273" s="41">
        <v>193</v>
      </c>
    </row>
    <row r="274" spans="1:7" x14ac:dyDescent="0.3">
      <c r="A274" s="39">
        <v>692</v>
      </c>
      <c r="B274" s="35" t="s">
        <v>8221</v>
      </c>
      <c r="C274" s="41">
        <v>201</v>
      </c>
      <c r="E274" s="39" cm="1">
        <f t="array" ref="E274:G274">CHOOSE({1,2,3},Sheet1!A394,Sheet1!F394,Sheet1!L394)</f>
        <v>392</v>
      </c>
      <c r="F274" s="40" t="str">
        <v>successful</v>
      </c>
      <c r="G274" s="41">
        <v>206</v>
      </c>
    </row>
    <row r="275" spans="1:7" x14ac:dyDescent="0.3">
      <c r="A275" s="39">
        <v>693</v>
      </c>
      <c r="B275" s="35" t="s">
        <v>8221</v>
      </c>
      <c r="C275" s="41">
        <v>296</v>
      </c>
      <c r="E275" s="39" cm="1">
        <f t="array" ref="E275:G275">CHOOSE({1,2,3},Sheet1!A395,Sheet1!F395,Sheet1!L395)</f>
        <v>393</v>
      </c>
      <c r="F275" s="40" t="str">
        <v>successful</v>
      </c>
      <c r="G275" s="41">
        <v>351</v>
      </c>
    </row>
    <row r="276" spans="1:7" x14ac:dyDescent="0.3">
      <c r="A276" s="39">
        <v>694</v>
      </c>
      <c r="B276" s="35" t="s">
        <v>8221</v>
      </c>
      <c r="C276" s="41">
        <v>7</v>
      </c>
      <c r="E276" s="39" cm="1">
        <f t="array" ref="E276:G276">CHOOSE({1,2,3},Sheet1!A396,Sheet1!F396,Sheet1!L396)</f>
        <v>394</v>
      </c>
      <c r="F276" s="40" t="str">
        <v>successful</v>
      </c>
      <c r="G276" s="41">
        <v>50</v>
      </c>
    </row>
    <row r="277" spans="1:7" x14ac:dyDescent="0.3">
      <c r="A277" s="39">
        <v>695</v>
      </c>
      <c r="B277" s="35" t="s">
        <v>8221</v>
      </c>
      <c r="C277" s="41">
        <v>7</v>
      </c>
      <c r="E277" s="39" cm="1">
        <f t="array" ref="E277:G277">CHOOSE({1,2,3},Sheet1!A397,Sheet1!F397,Sheet1!L397)</f>
        <v>395</v>
      </c>
      <c r="F277" s="40" t="str">
        <v>successful</v>
      </c>
      <c r="G277" s="41">
        <v>184</v>
      </c>
    </row>
    <row r="278" spans="1:7" x14ac:dyDescent="0.3">
      <c r="A278" s="39">
        <v>696</v>
      </c>
      <c r="B278" s="35" t="s">
        <v>8221</v>
      </c>
      <c r="C278" s="41">
        <v>1</v>
      </c>
      <c r="E278" s="39" cm="1">
        <f t="array" ref="E278:G278">CHOOSE({1,2,3},Sheet1!A398,Sheet1!F398,Sheet1!L398)</f>
        <v>396</v>
      </c>
      <c r="F278" s="40" t="str">
        <v>successful</v>
      </c>
      <c r="G278" s="41">
        <v>196</v>
      </c>
    </row>
    <row r="279" spans="1:7" x14ac:dyDescent="0.3">
      <c r="A279" s="39">
        <v>697</v>
      </c>
      <c r="B279" s="35" t="s">
        <v>8221</v>
      </c>
      <c r="C279" s="41">
        <v>114</v>
      </c>
      <c r="E279" s="39" cm="1">
        <f t="array" ref="E279:G279">CHOOSE({1,2,3},Sheet1!A399,Sheet1!F399,Sheet1!L399)</f>
        <v>397</v>
      </c>
      <c r="F279" s="40" t="str">
        <v>successful</v>
      </c>
      <c r="G279" s="41">
        <v>229</v>
      </c>
    </row>
    <row r="280" spans="1:7" x14ac:dyDescent="0.3">
      <c r="A280" s="39">
        <v>698</v>
      </c>
      <c r="B280" s="35" t="s">
        <v>8221</v>
      </c>
      <c r="C280" s="41">
        <v>29</v>
      </c>
      <c r="E280" s="39" cm="1">
        <f t="array" ref="E280:G280">CHOOSE({1,2,3},Sheet1!A400,Sheet1!F400,Sheet1!L400)</f>
        <v>398</v>
      </c>
      <c r="F280" s="40" t="str">
        <v>successful</v>
      </c>
      <c r="G280" s="41">
        <v>67</v>
      </c>
    </row>
    <row r="281" spans="1:7" x14ac:dyDescent="0.3">
      <c r="A281" s="39">
        <v>699</v>
      </c>
      <c r="B281" s="35" t="s">
        <v>8221</v>
      </c>
      <c r="C281" s="41">
        <v>890</v>
      </c>
      <c r="E281" s="39" cm="1">
        <f t="array" ref="E281:G281">CHOOSE({1,2,3},Sheet1!A401,Sheet1!F401,Sheet1!L401)</f>
        <v>399</v>
      </c>
      <c r="F281" s="40" t="str">
        <v>successful</v>
      </c>
      <c r="G281" s="41">
        <v>95</v>
      </c>
    </row>
    <row r="282" spans="1:7" x14ac:dyDescent="0.3">
      <c r="A282" s="39">
        <v>700</v>
      </c>
      <c r="B282" s="35" t="s">
        <v>8221</v>
      </c>
      <c r="C282" s="41">
        <v>31</v>
      </c>
      <c r="E282" s="39" cm="1">
        <f t="array" ref="E282:G282">CHOOSE({1,2,3},Sheet1!A402,Sheet1!F402,Sheet1!L402)</f>
        <v>400</v>
      </c>
      <c r="F282" s="40" t="str">
        <v>successful</v>
      </c>
      <c r="G282" s="41">
        <v>62</v>
      </c>
    </row>
    <row r="283" spans="1:7" x14ac:dyDescent="0.3">
      <c r="A283" s="39">
        <v>701</v>
      </c>
      <c r="B283" s="35" t="s">
        <v>8221</v>
      </c>
      <c r="C283" s="41">
        <v>21</v>
      </c>
      <c r="E283" s="39" cm="1">
        <f t="array" ref="E283:G283">CHOOSE({1,2,3},Sheet1!A403,Sheet1!F403,Sheet1!L403)</f>
        <v>401</v>
      </c>
      <c r="F283" s="40" t="str">
        <v>successful</v>
      </c>
      <c r="G283" s="41">
        <v>73</v>
      </c>
    </row>
    <row r="284" spans="1:7" x14ac:dyDescent="0.3">
      <c r="A284" s="39">
        <v>702</v>
      </c>
      <c r="B284" s="35" t="s">
        <v>8221</v>
      </c>
      <c r="C284" s="41">
        <v>37</v>
      </c>
      <c r="E284" s="39" cm="1">
        <f t="array" ref="E284:G284">CHOOSE({1,2,3},Sheet1!A404,Sheet1!F404,Sheet1!L404)</f>
        <v>402</v>
      </c>
      <c r="F284" s="40" t="str">
        <v>successful</v>
      </c>
      <c r="G284" s="41">
        <v>43</v>
      </c>
    </row>
    <row r="285" spans="1:7" x14ac:dyDescent="0.3">
      <c r="A285" s="39">
        <v>703</v>
      </c>
      <c r="B285" s="35" t="s">
        <v>8221</v>
      </c>
      <c r="C285" s="41">
        <v>7</v>
      </c>
      <c r="E285" s="39" cm="1">
        <f t="array" ref="E285:G285">CHOOSE({1,2,3},Sheet1!A405,Sheet1!F405,Sheet1!L405)</f>
        <v>403</v>
      </c>
      <c r="F285" s="40" t="str">
        <v>successful</v>
      </c>
      <c r="G285" s="41">
        <v>70</v>
      </c>
    </row>
    <row r="286" spans="1:7" x14ac:dyDescent="0.3">
      <c r="A286" s="39">
        <v>704</v>
      </c>
      <c r="B286" s="35" t="s">
        <v>8221</v>
      </c>
      <c r="C286" s="41">
        <v>4</v>
      </c>
      <c r="E286" s="39" cm="1">
        <f t="array" ref="E286:G286">CHOOSE({1,2,3},Sheet1!A406,Sheet1!F406,Sheet1!L406)</f>
        <v>404</v>
      </c>
      <c r="F286" s="40" t="str">
        <v>successful</v>
      </c>
      <c r="G286" s="41">
        <v>271</v>
      </c>
    </row>
    <row r="287" spans="1:7" x14ac:dyDescent="0.3">
      <c r="A287" s="39">
        <v>705</v>
      </c>
      <c r="B287" s="35" t="s">
        <v>8221</v>
      </c>
      <c r="C287" s="41">
        <v>5</v>
      </c>
      <c r="E287" s="39" cm="1">
        <f t="array" ref="E287:G287">CHOOSE({1,2,3},Sheet1!A407,Sheet1!F407,Sheet1!L407)</f>
        <v>405</v>
      </c>
      <c r="F287" s="40" t="str">
        <v>successful</v>
      </c>
      <c r="G287" s="41">
        <v>55</v>
      </c>
    </row>
    <row r="288" spans="1:7" x14ac:dyDescent="0.3">
      <c r="A288" s="39">
        <v>706</v>
      </c>
      <c r="B288" s="35" t="s">
        <v>8221</v>
      </c>
      <c r="C288" s="41">
        <v>0</v>
      </c>
      <c r="E288" s="39" cm="1">
        <f t="array" ref="E288:G288">CHOOSE({1,2,3},Sheet1!A408,Sheet1!F408,Sheet1!L408)</f>
        <v>406</v>
      </c>
      <c r="F288" s="40" t="str">
        <v>successful</v>
      </c>
      <c r="G288" s="41">
        <v>35</v>
      </c>
    </row>
    <row r="289" spans="1:7" x14ac:dyDescent="0.3">
      <c r="A289" s="39">
        <v>707</v>
      </c>
      <c r="B289" s="35" t="s">
        <v>8221</v>
      </c>
      <c r="C289" s="41">
        <v>456</v>
      </c>
      <c r="E289" s="39" cm="1">
        <f t="array" ref="E289:G289">CHOOSE({1,2,3},Sheet1!A409,Sheet1!F409,Sheet1!L409)</f>
        <v>407</v>
      </c>
      <c r="F289" s="40" t="str">
        <v>successful</v>
      </c>
      <c r="G289" s="41">
        <v>22</v>
      </c>
    </row>
    <row r="290" spans="1:7" x14ac:dyDescent="0.3">
      <c r="A290" s="39">
        <v>708</v>
      </c>
      <c r="B290" s="35" t="s">
        <v>8221</v>
      </c>
      <c r="C290" s="41">
        <v>369</v>
      </c>
      <c r="E290" s="39" cm="1">
        <f t="array" ref="E290:G290">CHOOSE({1,2,3},Sheet1!A410,Sheet1!F410,Sheet1!L410)</f>
        <v>408</v>
      </c>
      <c r="F290" s="40" t="str">
        <v>successful</v>
      </c>
      <c r="G290" s="41">
        <v>38</v>
      </c>
    </row>
    <row r="291" spans="1:7" x14ac:dyDescent="0.3">
      <c r="A291" s="39">
        <v>709</v>
      </c>
      <c r="B291" s="35" t="s">
        <v>8221</v>
      </c>
      <c r="C291" s="41">
        <v>2</v>
      </c>
      <c r="E291" s="39" cm="1">
        <f t="array" ref="E291:G291">CHOOSE({1,2,3},Sheet1!A411,Sheet1!F411,Sheet1!L411)</f>
        <v>409</v>
      </c>
      <c r="F291" s="40" t="str">
        <v>successful</v>
      </c>
      <c r="G291" s="41">
        <v>15</v>
      </c>
    </row>
    <row r="292" spans="1:7" x14ac:dyDescent="0.3">
      <c r="A292" s="39">
        <v>710</v>
      </c>
      <c r="B292" s="35" t="s">
        <v>8221</v>
      </c>
      <c r="C292" s="41">
        <v>0</v>
      </c>
      <c r="E292" s="39" cm="1">
        <f t="array" ref="E292:G292">CHOOSE({1,2,3},Sheet1!A412,Sheet1!F412,Sheet1!L412)</f>
        <v>410</v>
      </c>
      <c r="F292" s="40" t="str">
        <v>successful</v>
      </c>
      <c r="G292" s="41">
        <v>7</v>
      </c>
    </row>
    <row r="293" spans="1:7" x14ac:dyDescent="0.3">
      <c r="A293" s="39">
        <v>711</v>
      </c>
      <c r="B293" s="35" t="s">
        <v>8221</v>
      </c>
      <c r="C293" s="41">
        <v>338</v>
      </c>
      <c r="E293" s="39" cm="1">
        <f t="array" ref="E293:G293">CHOOSE({1,2,3},Sheet1!A413,Sheet1!F413,Sheet1!L413)</f>
        <v>411</v>
      </c>
      <c r="F293" s="40" t="str">
        <v>successful</v>
      </c>
      <c r="G293" s="41">
        <v>241</v>
      </c>
    </row>
    <row r="294" spans="1:7" x14ac:dyDescent="0.3">
      <c r="A294" s="39">
        <v>712</v>
      </c>
      <c r="B294" s="35" t="s">
        <v>8221</v>
      </c>
      <c r="C294" s="41">
        <v>4</v>
      </c>
      <c r="E294" s="39" cm="1">
        <f t="array" ref="E294:G294">CHOOSE({1,2,3},Sheet1!A414,Sheet1!F414,Sheet1!L414)</f>
        <v>412</v>
      </c>
      <c r="F294" s="40" t="str">
        <v>successful</v>
      </c>
      <c r="G294" s="41">
        <v>55</v>
      </c>
    </row>
    <row r="295" spans="1:7" x14ac:dyDescent="0.3">
      <c r="A295" s="39">
        <v>713</v>
      </c>
      <c r="B295" s="35" t="s">
        <v>8221</v>
      </c>
      <c r="C295" s="41">
        <v>1</v>
      </c>
      <c r="E295" s="39" cm="1">
        <f t="array" ref="E295:G295">CHOOSE({1,2,3},Sheet1!A415,Sheet1!F415,Sheet1!L415)</f>
        <v>413</v>
      </c>
      <c r="F295" s="40" t="str">
        <v>successful</v>
      </c>
      <c r="G295" s="41">
        <v>171</v>
      </c>
    </row>
    <row r="296" spans="1:7" x14ac:dyDescent="0.3">
      <c r="A296" s="39">
        <v>714</v>
      </c>
      <c r="B296" s="35" t="s">
        <v>8221</v>
      </c>
      <c r="C296" s="41">
        <v>28</v>
      </c>
      <c r="E296" s="39" cm="1">
        <f t="array" ref="E296:G296">CHOOSE({1,2,3},Sheet1!A416,Sheet1!F416,Sheet1!L416)</f>
        <v>414</v>
      </c>
      <c r="F296" s="40" t="str">
        <v>successful</v>
      </c>
      <c r="G296" s="41">
        <v>208</v>
      </c>
    </row>
    <row r="297" spans="1:7" x14ac:dyDescent="0.3">
      <c r="A297" s="39">
        <v>715</v>
      </c>
      <c r="B297" s="35" t="s">
        <v>8221</v>
      </c>
      <c r="C297" s="41">
        <v>12</v>
      </c>
      <c r="E297" s="39" cm="1">
        <f t="array" ref="E297:G297">CHOOSE({1,2,3},Sheet1!A417,Sheet1!F417,Sheet1!L417)</f>
        <v>415</v>
      </c>
      <c r="F297" s="40" t="str">
        <v>successful</v>
      </c>
      <c r="G297" s="41">
        <v>21</v>
      </c>
    </row>
    <row r="298" spans="1:7" x14ac:dyDescent="0.3">
      <c r="A298" s="39">
        <v>716</v>
      </c>
      <c r="B298" s="35" t="s">
        <v>8221</v>
      </c>
      <c r="C298" s="41">
        <v>16</v>
      </c>
      <c r="E298" s="39" cm="1">
        <f t="array" ref="E298:G298">CHOOSE({1,2,3},Sheet1!A418,Sheet1!F418,Sheet1!L418)</f>
        <v>416</v>
      </c>
      <c r="F298" s="40" t="str">
        <v>successful</v>
      </c>
      <c r="G298" s="41">
        <v>25</v>
      </c>
    </row>
    <row r="299" spans="1:7" x14ac:dyDescent="0.3">
      <c r="A299" s="39">
        <v>717</v>
      </c>
      <c r="B299" s="35" t="s">
        <v>8221</v>
      </c>
      <c r="C299" s="41">
        <v>4</v>
      </c>
      <c r="E299" s="39" cm="1">
        <f t="array" ref="E299:G299">CHOOSE({1,2,3},Sheet1!A419,Sheet1!F419,Sheet1!L419)</f>
        <v>417</v>
      </c>
      <c r="F299" s="40" t="str">
        <v>successful</v>
      </c>
      <c r="G299" s="41">
        <v>52</v>
      </c>
    </row>
    <row r="300" spans="1:7" x14ac:dyDescent="0.3">
      <c r="A300" s="39">
        <v>718</v>
      </c>
      <c r="B300" s="35" t="s">
        <v>8221</v>
      </c>
      <c r="C300" s="41">
        <v>4</v>
      </c>
      <c r="E300" s="39" cm="1">
        <f t="array" ref="E300:G300">CHOOSE({1,2,3},Sheet1!A420,Sheet1!F420,Sheet1!L420)</f>
        <v>418</v>
      </c>
      <c r="F300" s="40" t="str">
        <v>successful</v>
      </c>
      <c r="G300" s="41">
        <v>104</v>
      </c>
    </row>
    <row r="301" spans="1:7" x14ac:dyDescent="0.3">
      <c r="A301" s="39">
        <v>719</v>
      </c>
      <c r="B301" s="35" t="s">
        <v>8221</v>
      </c>
      <c r="C301" s="41">
        <v>10</v>
      </c>
      <c r="E301" s="39" cm="1">
        <f t="array" ref="E301:G301">CHOOSE({1,2,3},Sheet1!A421,Sheet1!F421,Sheet1!L421)</f>
        <v>419</v>
      </c>
      <c r="F301" s="40" t="str">
        <v>successful</v>
      </c>
      <c r="G301" s="41">
        <v>73</v>
      </c>
    </row>
    <row r="302" spans="1:7" x14ac:dyDescent="0.3">
      <c r="A302" s="39">
        <v>760</v>
      </c>
      <c r="B302" s="35" t="s">
        <v>8221</v>
      </c>
      <c r="C302" s="41">
        <v>0</v>
      </c>
      <c r="E302" s="39" cm="1">
        <f t="array" ref="E302:G302">CHOOSE({1,2,3},Sheet1!A522,Sheet1!F522,Sheet1!L522)</f>
        <v>520</v>
      </c>
      <c r="F302" s="40" t="str">
        <v>successful</v>
      </c>
      <c r="G302" s="41">
        <v>34</v>
      </c>
    </row>
    <row r="303" spans="1:7" x14ac:dyDescent="0.3">
      <c r="A303" s="39">
        <v>761</v>
      </c>
      <c r="B303" s="35" t="s">
        <v>8221</v>
      </c>
      <c r="C303" s="41">
        <v>6</v>
      </c>
      <c r="E303" s="39" cm="1">
        <f t="array" ref="E303:G303">CHOOSE({1,2,3},Sheet1!A523,Sheet1!F523,Sheet1!L523)</f>
        <v>521</v>
      </c>
      <c r="F303" s="40" t="str">
        <v>successful</v>
      </c>
      <c r="G303" s="41">
        <v>56</v>
      </c>
    </row>
    <row r="304" spans="1:7" x14ac:dyDescent="0.3">
      <c r="A304" s="39">
        <v>762</v>
      </c>
      <c r="B304" s="35" t="s">
        <v>8221</v>
      </c>
      <c r="C304" s="41">
        <v>0</v>
      </c>
      <c r="E304" s="39" cm="1">
        <f t="array" ref="E304:G304">CHOOSE({1,2,3},Sheet1!A524,Sheet1!F524,Sheet1!L524)</f>
        <v>522</v>
      </c>
      <c r="F304" s="40" t="str">
        <v>successful</v>
      </c>
      <c r="G304" s="41">
        <v>31</v>
      </c>
    </row>
    <row r="305" spans="1:7" x14ac:dyDescent="0.3">
      <c r="A305" s="39">
        <v>763</v>
      </c>
      <c r="B305" s="35" t="s">
        <v>8221</v>
      </c>
      <c r="C305" s="41">
        <v>1</v>
      </c>
      <c r="E305" s="39" cm="1">
        <f t="array" ref="E305:G305">CHOOSE({1,2,3},Sheet1!A525,Sheet1!F525,Sheet1!L525)</f>
        <v>523</v>
      </c>
      <c r="F305" s="40" t="str">
        <v>successful</v>
      </c>
      <c r="G305" s="41">
        <v>84</v>
      </c>
    </row>
    <row r="306" spans="1:7" x14ac:dyDescent="0.3">
      <c r="A306" s="39">
        <v>764</v>
      </c>
      <c r="B306" s="35" t="s">
        <v>8221</v>
      </c>
      <c r="C306" s="41">
        <v>0</v>
      </c>
      <c r="E306" s="39" cm="1">
        <f t="array" ref="E306:G306">CHOOSE({1,2,3},Sheet1!A526,Sheet1!F526,Sheet1!L526)</f>
        <v>524</v>
      </c>
      <c r="F306" s="40" t="str">
        <v>successful</v>
      </c>
      <c r="G306" s="41">
        <v>130</v>
      </c>
    </row>
    <row r="307" spans="1:7" x14ac:dyDescent="0.3">
      <c r="A307" s="39">
        <v>765</v>
      </c>
      <c r="B307" s="35" t="s">
        <v>8221</v>
      </c>
      <c r="C307" s="41">
        <v>44</v>
      </c>
      <c r="E307" s="39" cm="1">
        <f t="array" ref="E307:G307">CHOOSE({1,2,3},Sheet1!A527,Sheet1!F527,Sheet1!L527)</f>
        <v>525</v>
      </c>
      <c r="F307" s="40" t="str">
        <v>successful</v>
      </c>
      <c r="G307" s="41">
        <v>12</v>
      </c>
    </row>
    <row r="308" spans="1:7" x14ac:dyDescent="0.3">
      <c r="A308" s="39">
        <v>766</v>
      </c>
      <c r="B308" s="35" t="s">
        <v>8221</v>
      </c>
      <c r="C308" s="41">
        <v>0</v>
      </c>
      <c r="E308" s="39" cm="1">
        <f t="array" ref="E308:G308">CHOOSE({1,2,3},Sheet1!A528,Sheet1!F528,Sheet1!L528)</f>
        <v>526</v>
      </c>
      <c r="F308" s="40" t="str">
        <v>successful</v>
      </c>
      <c r="G308" s="41">
        <v>23</v>
      </c>
    </row>
    <row r="309" spans="1:7" x14ac:dyDescent="0.3">
      <c r="A309" s="39">
        <v>767</v>
      </c>
      <c r="B309" s="35" t="s">
        <v>8221</v>
      </c>
      <c r="C309" s="41">
        <v>3</v>
      </c>
      <c r="E309" s="39" cm="1">
        <f t="array" ref="E309:G309">CHOOSE({1,2,3},Sheet1!A529,Sheet1!F529,Sheet1!L529)</f>
        <v>527</v>
      </c>
      <c r="F309" s="40" t="str">
        <v>successful</v>
      </c>
      <c r="G309" s="41">
        <v>158</v>
      </c>
    </row>
    <row r="310" spans="1:7" x14ac:dyDescent="0.3">
      <c r="A310" s="39">
        <v>768</v>
      </c>
      <c r="B310" s="35" t="s">
        <v>8221</v>
      </c>
      <c r="C310" s="41">
        <v>0</v>
      </c>
      <c r="E310" s="39" cm="1">
        <f t="array" ref="E310:G310">CHOOSE({1,2,3},Sheet1!A530,Sheet1!F530,Sheet1!L530)</f>
        <v>528</v>
      </c>
      <c r="F310" s="40" t="str">
        <v>successful</v>
      </c>
      <c r="G310" s="41">
        <v>30</v>
      </c>
    </row>
    <row r="311" spans="1:7" x14ac:dyDescent="0.3">
      <c r="A311" s="39">
        <v>769</v>
      </c>
      <c r="B311" s="35" t="s">
        <v>8221</v>
      </c>
      <c r="C311" s="41">
        <v>52</v>
      </c>
      <c r="E311" s="39" cm="1">
        <f t="array" ref="E311:G311">CHOOSE({1,2,3},Sheet1!A531,Sheet1!F531,Sheet1!L531)</f>
        <v>529</v>
      </c>
      <c r="F311" s="40" t="str">
        <v>successful</v>
      </c>
      <c r="G311" s="41">
        <v>18</v>
      </c>
    </row>
    <row r="312" spans="1:7" x14ac:dyDescent="0.3">
      <c r="A312" s="39">
        <v>770</v>
      </c>
      <c r="B312" s="35" t="s">
        <v>8221</v>
      </c>
      <c r="C312" s="41">
        <v>0</v>
      </c>
      <c r="E312" s="39" cm="1">
        <f t="array" ref="E312:G312">CHOOSE({1,2,3},Sheet1!A532,Sheet1!F532,Sheet1!L532)</f>
        <v>530</v>
      </c>
      <c r="F312" s="40" t="str">
        <v>successful</v>
      </c>
      <c r="G312" s="41">
        <v>29</v>
      </c>
    </row>
    <row r="313" spans="1:7" x14ac:dyDescent="0.3">
      <c r="A313" s="39">
        <v>771</v>
      </c>
      <c r="B313" s="35" t="s">
        <v>8221</v>
      </c>
      <c r="C313" s="41">
        <v>1</v>
      </c>
      <c r="E313" s="39" cm="1">
        <f t="array" ref="E313:G313">CHOOSE({1,2,3},Sheet1!A533,Sheet1!F533,Sheet1!L533)</f>
        <v>531</v>
      </c>
      <c r="F313" s="40" t="str">
        <v>successful</v>
      </c>
      <c r="G313" s="41">
        <v>31</v>
      </c>
    </row>
    <row r="314" spans="1:7" x14ac:dyDescent="0.3">
      <c r="A314" s="39">
        <v>772</v>
      </c>
      <c r="B314" s="35" t="s">
        <v>8221</v>
      </c>
      <c r="C314" s="41">
        <v>1</v>
      </c>
      <c r="E314" s="39" cm="1">
        <f t="array" ref="E314:G314">CHOOSE({1,2,3},Sheet1!A534,Sheet1!F534,Sheet1!L534)</f>
        <v>532</v>
      </c>
      <c r="F314" s="40" t="str">
        <v>successful</v>
      </c>
      <c r="G314" s="41">
        <v>173</v>
      </c>
    </row>
    <row r="315" spans="1:7" x14ac:dyDescent="0.3">
      <c r="A315" s="39">
        <v>773</v>
      </c>
      <c r="B315" s="35" t="s">
        <v>8221</v>
      </c>
      <c r="C315" s="41">
        <v>2</v>
      </c>
      <c r="E315" s="39" cm="1">
        <f t="array" ref="E315:G315">CHOOSE({1,2,3},Sheet1!A535,Sheet1!F535,Sheet1!L535)</f>
        <v>533</v>
      </c>
      <c r="F315" s="40" t="str">
        <v>successful</v>
      </c>
      <c r="G315" s="41">
        <v>17</v>
      </c>
    </row>
    <row r="316" spans="1:7" x14ac:dyDescent="0.3">
      <c r="A316" s="39">
        <v>774</v>
      </c>
      <c r="B316" s="35" t="s">
        <v>8221</v>
      </c>
      <c r="C316" s="41">
        <v>9</v>
      </c>
      <c r="E316" s="39" cm="1">
        <f t="array" ref="E316:G316">CHOOSE({1,2,3},Sheet1!A536,Sheet1!F536,Sheet1!L536)</f>
        <v>534</v>
      </c>
      <c r="F316" s="40" t="str">
        <v>successful</v>
      </c>
      <c r="G316" s="41">
        <v>48</v>
      </c>
    </row>
    <row r="317" spans="1:7" x14ac:dyDescent="0.3">
      <c r="A317" s="39">
        <v>775</v>
      </c>
      <c r="B317" s="35" t="s">
        <v>8221</v>
      </c>
      <c r="C317" s="41">
        <v>5</v>
      </c>
      <c r="E317" s="39" cm="1">
        <f t="array" ref="E317:G317">CHOOSE({1,2,3},Sheet1!A537,Sheet1!F537,Sheet1!L537)</f>
        <v>535</v>
      </c>
      <c r="F317" s="40" t="str">
        <v>successful</v>
      </c>
      <c r="G317" s="41">
        <v>59</v>
      </c>
    </row>
    <row r="318" spans="1:7" x14ac:dyDescent="0.3">
      <c r="A318" s="39">
        <v>776</v>
      </c>
      <c r="B318" s="35" t="s">
        <v>8221</v>
      </c>
      <c r="C318" s="41">
        <v>57</v>
      </c>
      <c r="E318" s="39" cm="1">
        <f t="array" ref="E318:G318">CHOOSE({1,2,3},Sheet1!A538,Sheet1!F538,Sheet1!L538)</f>
        <v>536</v>
      </c>
      <c r="F318" s="40" t="str">
        <v>successful</v>
      </c>
      <c r="G318" s="41">
        <v>39</v>
      </c>
    </row>
    <row r="319" spans="1:7" x14ac:dyDescent="0.3">
      <c r="A319" s="39">
        <v>777</v>
      </c>
      <c r="B319" s="35" t="s">
        <v>8221</v>
      </c>
      <c r="C319" s="41">
        <v>3</v>
      </c>
      <c r="E319" s="39" cm="1">
        <f t="array" ref="E319:G319">CHOOSE({1,2,3},Sheet1!A539,Sheet1!F539,Sheet1!L539)</f>
        <v>537</v>
      </c>
      <c r="F319" s="40" t="str">
        <v>successful</v>
      </c>
      <c r="G319" s="41">
        <v>59</v>
      </c>
    </row>
    <row r="320" spans="1:7" x14ac:dyDescent="0.3">
      <c r="A320" s="39">
        <v>778</v>
      </c>
      <c r="B320" s="35" t="s">
        <v>8221</v>
      </c>
      <c r="C320" s="41">
        <v>1</v>
      </c>
      <c r="E320" s="39" cm="1">
        <f t="array" ref="E320:G320">CHOOSE({1,2,3},Sheet1!A540,Sheet1!F540,Sheet1!L540)</f>
        <v>538</v>
      </c>
      <c r="F320" s="40" t="str">
        <v>successful</v>
      </c>
      <c r="G320" s="41">
        <v>60</v>
      </c>
    </row>
    <row r="321" spans="1:7" x14ac:dyDescent="0.3">
      <c r="A321" s="39">
        <v>779</v>
      </c>
      <c r="B321" s="35" t="s">
        <v>8221</v>
      </c>
      <c r="C321" s="41">
        <v>6</v>
      </c>
      <c r="E321" s="39" cm="1">
        <f t="array" ref="E321:G321">CHOOSE({1,2,3},Sheet1!A541,Sheet1!F541,Sheet1!L541)</f>
        <v>539</v>
      </c>
      <c r="F321" s="40" t="str">
        <v>successful</v>
      </c>
      <c r="G321" s="41">
        <v>20</v>
      </c>
    </row>
    <row r="322" spans="1:7" x14ac:dyDescent="0.3">
      <c r="A322" s="39">
        <v>860</v>
      </c>
      <c r="B322" s="35" t="s">
        <v>8221</v>
      </c>
      <c r="C322" s="41">
        <v>48</v>
      </c>
      <c r="E322" s="39" cm="1">
        <f t="array" ref="E322:G322">CHOOSE({1,2,3},Sheet1!A642,Sheet1!F642,Sheet1!L642)</f>
        <v>640</v>
      </c>
      <c r="F322" s="40" t="str">
        <v>successful</v>
      </c>
      <c r="G322" s="41">
        <v>2</v>
      </c>
    </row>
    <row r="323" spans="1:7" x14ac:dyDescent="0.3">
      <c r="A323" s="39">
        <v>861</v>
      </c>
      <c r="B323" s="35" t="s">
        <v>8221</v>
      </c>
      <c r="C323" s="41">
        <v>2</v>
      </c>
      <c r="E323" s="39" cm="1">
        <f t="array" ref="E323:G323">CHOOSE({1,2,3},Sheet1!A643,Sheet1!F643,Sheet1!L643)</f>
        <v>641</v>
      </c>
      <c r="F323" s="40" t="str">
        <v>successful</v>
      </c>
      <c r="G323" s="41">
        <v>315</v>
      </c>
    </row>
    <row r="324" spans="1:7" x14ac:dyDescent="0.3">
      <c r="A324" s="39">
        <v>862</v>
      </c>
      <c r="B324" s="35" t="s">
        <v>8221</v>
      </c>
      <c r="C324" s="41">
        <v>4</v>
      </c>
      <c r="E324" s="39" cm="1">
        <f t="array" ref="E324:G324">CHOOSE({1,2,3},Sheet1!A644,Sheet1!F644,Sheet1!L644)</f>
        <v>642</v>
      </c>
      <c r="F324" s="40" t="str">
        <v>successful</v>
      </c>
      <c r="G324" s="41">
        <v>2174</v>
      </c>
    </row>
    <row r="325" spans="1:7" x14ac:dyDescent="0.3">
      <c r="A325" s="39">
        <v>863</v>
      </c>
      <c r="B325" s="35" t="s">
        <v>8221</v>
      </c>
      <c r="C325" s="41">
        <v>5</v>
      </c>
      <c r="E325" s="39" cm="1">
        <f t="array" ref="E325:G325">CHOOSE({1,2,3},Sheet1!A645,Sheet1!F645,Sheet1!L645)</f>
        <v>643</v>
      </c>
      <c r="F325" s="40" t="str">
        <v>successful</v>
      </c>
      <c r="G325" s="41">
        <v>152</v>
      </c>
    </row>
    <row r="326" spans="1:7" x14ac:dyDescent="0.3">
      <c r="A326" s="39">
        <v>864</v>
      </c>
      <c r="B326" s="35" t="s">
        <v>8221</v>
      </c>
      <c r="C326" s="41">
        <v>79</v>
      </c>
      <c r="E326" s="39" cm="1">
        <f t="array" ref="E326:G326">CHOOSE({1,2,3},Sheet1!A646,Sheet1!F646,Sheet1!L646)</f>
        <v>644</v>
      </c>
      <c r="F326" s="40" t="str">
        <v>successful</v>
      </c>
      <c r="G326" s="41">
        <v>1021</v>
      </c>
    </row>
    <row r="327" spans="1:7" x14ac:dyDescent="0.3">
      <c r="A327" s="39">
        <v>865</v>
      </c>
      <c r="B327" s="35" t="s">
        <v>8221</v>
      </c>
      <c r="C327" s="41">
        <v>2</v>
      </c>
      <c r="E327" s="39" cm="1">
        <f t="array" ref="E327:G327">CHOOSE({1,2,3},Sheet1!A647,Sheet1!F647,Sheet1!L647)</f>
        <v>645</v>
      </c>
      <c r="F327" s="40" t="str">
        <v>successful</v>
      </c>
      <c r="G327" s="41">
        <v>237</v>
      </c>
    </row>
    <row r="328" spans="1:7" x14ac:dyDescent="0.3">
      <c r="A328" s="39">
        <v>866</v>
      </c>
      <c r="B328" s="35" t="s">
        <v>8221</v>
      </c>
      <c r="C328" s="41">
        <v>11</v>
      </c>
      <c r="E328" s="39" cm="1">
        <f t="array" ref="E328:G328">CHOOSE({1,2,3},Sheet1!A648,Sheet1!F648,Sheet1!L648)</f>
        <v>646</v>
      </c>
      <c r="F328" s="40" t="str">
        <v>successful</v>
      </c>
      <c r="G328" s="41">
        <v>27</v>
      </c>
    </row>
    <row r="329" spans="1:7" x14ac:dyDescent="0.3">
      <c r="A329" s="39">
        <v>867</v>
      </c>
      <c r="B329" s="35" t="s">
        <v>8221</v>
      </c>
      <c r="C329" s="41">
        <v>11</v>
      </c>
      <c r="E329" s="39" cm="1">
        <f t="array" ref="E329:G329">CHOOSE({1,2,3},Sheet1!A649,Sheet1!F649,Sheet1!L649)</f>
        <v>647</v>
      </c>
      <c r="F329" s="40" t="str">
        <v>successful</v>
      </c>
      <c r="G329" s="41">
        <v>17</v>
      </c>
    </row>
    <row r="330" spans="1:7" x14ac:dyDescent="0.3">
      <c r="A330" s="39">
        <v>868</v>
      </c>
      <c r="B330" s="35" t="s">
        <v>8221</v>
      </c>
      <c r="C330" s="41">
        <v>1</v>
      </c>
      <c r="E330" s="39" cm="1">
        <f t="array" ref="E330:G330">CHOOSE({1,2,3},Sheet1!A650,Sheet1!F650,Sheet1!L650)</f>
        <v>648</v>
      </c>
      <c r="F330" s="40" t="str">
        <v>successful</v>
      </c>
      <c r="G330" s="41">
        <v>27</v>
      </c>
    </row>
    <row r="331" spans="1:7" x14ac:dyDescent="0.3">
      <c r="A331" s="39">
        <v>869</v>
      </c>
      <c r="B331" s="35" t="s">
        <v>8221</v>
      </c>
      <c r="C331" s="41">
        <v>3</v>
      </c>
      <c r="E331" s="39" cm="1">
        <f t="array" ref="E331:G331">CHOOSE({1,2,3},Sheet1!A651,Sheet1!F651,Sheet1!L651)</f>
        <v>649</v>
      </c>
      <c r="F331" s="40" t="str">
        <v>successful</v>
      </c>
      <c r="G331" s="41">
        <v>82</v>
      </c>
    </row>
    <row r="332" spans="1:7" x14ac:dyDescent="0.3">
      <c r="A332" s="39">
        <v>870</v>
      </c>
      <c r="B332" s="35" t="s">
        <v>8221</v>
      </c>
      <c r="C332" s="41">
        <v>5</v>
      </c>
      <c r="E332" s="39" cm="1">
        <f t="array" ref="E332:G332">CHOOSE({1,2,3},Sheet1!A652,Sheet1!F652,Sheet1!L652)</f>
        <v>650</v>
      </c>
      <c r="F332" s="40" t="str">
        <v>successful</v>
      </c>
      <c r="G332" s="41">
        <v>48</v>
      </c>
    </row>
    <row r="333" spans="1:7" x14ac:dyDescent="0.3">
      <c r="A333" s="39">
        <v>871</v>
      </c>
      <c r="B333" s="35" t="s">
        <v>8221</v>
      </c>
      <c r="C333" s="41">
        <v>12</v>
      </c>
      <c r="E333" s="39" cm="1">
        <f t="array" ref="E333:G333">CHOOSE({1,2,3},Sheet1!A653,Sheet1!F653,Sheet1!L653)</f>
        <v>651</v>
      </c>
      <c r="F333" s="40" t="str">
        <v>successful</v>
      </c>
      <c r="G333" s="41">
        <v>105</v>
      </c>
    </row>
    <row r="334" spans="1:7" x14ac:dyDescent="0.3">
      <c r="A334" s="39">
        <v>872</v>
      </c>
      <c r="B334" s="35" t="s">
        <v>8221</v>
      </c>
      <c r="C334" s="41">
        <v>2</v>
      </c>
      <c r="E334" s="39" cm="1">
        <f t="array" ref="E334:G334">CHOOSE({1,2,3},Sheet1!A654,Sheet1!F654,Sheet1!L654)</f>
        <v>652</v>
      </c>
      <c r="F334" s="40" t="str">
        <v>successful</v>
      </c>
      <c r="G334" s="41">
        <v>28</v>
      </c>
    </row>
    <row r="335" spans="1:7" x14ac:dyDescent="0.3">
      <c r="A335" s="39">
        <v>873</v>
      </c>
      <c r="B335" s="35" t="s">
        <v>8221</v>
      </c>
      <c r="C335" s="41">
        <v>5</v>
      </c>
      <c r="E335" s="39" cm="1">
        <f t="array" ref="E335:G335">CHOOSE({1,2,3},Sheet1!A655,Sheet1!F655,Sheet1!L655)</f>
        <v>653</v>
      </c>
      <c r="F335" s="40" t="str">
        <v>successful</v>
      </c>
      <c r="G335" s="41">
        <v>1107</v>
      </c>
    </row>
    <row r="336" spans="1:7" x14ac:dyDescent="0.3">
      <c r="A336" s="39">
        <v>874</v>
      </c>
      <c r="B336" s="35" t="s">
        <v>8221</v>
      </c>
      <c r="C336" s="41">
        <v>21</v>
      </c>
      <c r="E336" s="39" cm="1">
        <f t="array" ref="E336:G336">CHOOSE({1,2,3},Sheet1!A656,Sheet1!F656,Sheet1!L656)</f>
        <v>654</v>
      </c>
      <c r="F336" s="40" t="str">
        <v>successful</v>
      </c>
      <c r="G336" s="41">
        <v>1013</v>
      </c>
    </row>
    <row r="337" spans="1:7" x14ac:dyDescent="0.3">
      <c r="A337" s="39">
        <v>875</v>
      </c>
      <c r="B337" s="35" t="s">
        <v>8221</v>
      </c>
      <c r="C337" s="41">
        <v>0</v>
      </c>
      <c r="E337" s="39" cm="1">
        <f t="array" ref="E337:G337">CHOOSE({1,2,3},Sheet1!A657,Sheet1!F657,Sheet1!L657)</f>
        <v>655</v>
      </c>
      <c r="F337" s="40" t="str">
        <v>successful</v>
      </c>
      <c r="G337" s="41">
        <v>274</v>
      </c>
    </row>
    <row r="338" spans="1:7" x14ac:dyDescent="0.3">
      <c r="A338" s="39">
        <v>876</v>
      </c>
      <c r="B338" s="35" t="s">
        <v>8221</v>
      </c>
      <c r="C338" s="41">
        <v>45</v>
      </c>
      <c r="E338" s="39" cm="1">
        <f t="array" ref="E338:G338">CHOOSE({1,2,3},Sheet1!A658,Sheet1!F658,Sheet1!L658)</f>
        <v>656</v>
      </c>
      <c r="F338" s="40" t="str">
        <v>successful</v>
      </c>
      <c r="G338" s="41">
        <v>87</v>
      </c>
    </row>
    <row r="339" spans="1:7" x14ac:dyDescent="0.3">
      <c r="A339" s="39">
        <v>877</v>
      </c>
      <c r="B339" s="35" t="s">
        <v>8221</v>
      </c>
      <c r="C339" s="41">
        <v>29</v>
      </c>
      <c r="E339" s="39" cm="1">
        <f t="array" ref="E339:G339">CHOOSE({1,2,3},Sheet1!A659,Sheet1!F659,Sheet1!L659)</f>
        <v>657</v>
      </c>
      <c r="F339" s="40" t="str">
        <v>successful</v>
      </c>
      <c r="G339" s="41">
        <v>99</v>
      </c>
    </row>
    <row r="340" spans="1:7" x14ac:dyDescent="0.3">
      <c r="A340" s="39">
        <v>878</v>
      </c>
      <c r="B340" s="35" t="s">
        <v>8221</v>
      </c>
      <c r="C340" s="41">
        <v>2</v>
      </c>
      <c r="E340" s="39" cm="1">
        <f t="array" ref="E340:G340">CHOOSE({1,2,3},Sheet1!A660,Sheet1!F660,Sheet1!L660)</f>
        <v>658</v>
      </c>
      <c r="F340" s="40" t="str">
        <v>successful</v>
      </c>
      <c r="G340" s="41">
        <v>276</v>
      </c>
    </row>
    <row r="341" spans="1:7" x14ac:dyDescent="0.3">
      <c r="A341" s="39">
        <v>879</v>
      </c>
      <c r="B341" s="35" t="s">
        <v>8221</v>
      </c>
      <c r="C341" s="41">
        <v>30</v>
      </c>
      <c r="E341" s="39" cm="1">
        <f t="array" ref="E341:G341">CHOOSE({1,2,3},Sheet1!A661,Sheet1!F661,Sheet1!L661)</f>
        <v>659</v>
      </c>
      <c r="F341" s="40" t="str">
        <v>successful</v>
      </c>
      <c r="G341" s="41">
        <v>21</v>
      </c>
    </row>
    <row r="342" spans="1:7" x14ac:dyDescent="0.3">
      <c r="A342" s="39">
        <v>880</v>
      </c>
      <c r="B342" s="35" t="s">
        <v>8221</v>
      </c>
      <c r="C342" s="41">
        <v>8</v>
      </c>
      <c r="E342" s="39" cm="1">
        <f t="array" ref="E342:G342">CHOOSE({1,2,3},Sheet1!A722,Sheet1!F722,Sheet1!L722)</f>
        <v>720</v>
      </c>
      <c r="F342" s="40" t="str">
        <v>successful</v>
      </c>
      <c r="G342" s="41">
        <v>41</v>
      </c>
    </row>
    <row r="343" spans="1:7" x14ac:dyDescent="0.3">
      <c r="A343" s="39">
        <v>881</v>
      </c>
      <c r="B343" s="35" t="s">
        <v>8221</v>
      </c>
      <c r="C343" s="41">
        <v>1</v>
      </c>
      <c r="E343" s="39" cm="1">
        <f t="array" ref="E343:G343">CHOOSE({1,2,3},Sheet1!A723,Sheet1!F723,Sheet1!L723)</f>
        <v>721</v>
      </c>
      <c r="F343" s="40" t="str">
        <v>successful</v>
      </c>
      <c r="G343" s="41">
        <v>119</v>
      </c>
    </row>
    <row r="344" spans="1:7" x14ac:dyDescent="0.3">
      <c r="A344" s="39">
        <v>882</v>
      </c>
      <c r="B344" s="35" t="s">
        <v>8221</v>
      </c>
      <c r="C344" s="41">
        <v>14</v>
      </c>
      <c r="E344" s="39" cm="1">
        <f t="array" ref="E344:G344">CHOOSE({1,2,3},Sheet1!A724,Sheet1!F724,Sheet1!L724)</f>
        <v>722</v>
      </c>
      <c r="F344" s="40" t="str">
        <v>successful</v>
      </c>
      <c r="G344" s="41">
        <v>153</v>
      </c>
    </row>
    <row r="345" spans="1:7" x14ac:dyDescent="0.3">
      <c r="A345" s="39">
        <v>883</v>
      </c>
      <c r="B345" s="35" t="s">
        <v>8221</v>
      </c>
      <c r="C345" s="41">
        <v>24</v>
      </c>
      <c r="E345" s="39" cm="1">
        <f t="array" ref="E345:G345">CHOOSE({1,2,3},Sheet1!A725,Sheet1!F725,Sheet1!L725)</f>
        <v>723</v>
      </c>
      <c r="F345" s="40" t="str">
        <v>successful</v>
      </c>
      <c r="G345" s="41">
        <v>100</v>
      </c>
    </row>
    <row r="346" spans="1:7" x14ac:dyDescent="0.3">
      <c r="A346" s="39">
        <v>884</v>
      </c>
      <c r="B346" s="35" t="s">
        <v>8221</v>
      </c>
      <c r="C346" s="41">
        <v>2</v>
      </c>
      <c r="E346" s="39" cm="1">
        <f t="array" ref="E346:G346">CHOOSE({1,2,3},Sheet1!A726,Sheet1!F726,Sheet1!L726)</f>
        <v>724</v>
      </c>
      <c r="F346" s="40" t="str">
        <v>successful</v>
      </c>
      <c r="G346" s="41">
        <v>143</v>
      </c>
    </row>
    <row r="347" spans="1:7" x14ac:dyDescent="0.3">
      <c r="A347" s="39">
        <v>885</v>
      </c>
      <c r="B347" s="35" t="s">
        <v>8221</v>
      </c>
      <c r="C347" s="41">
        <v>21</v>
      </c>
      <c r="E347" s="39" cm="1">
        <f t="array" ref="E347:G347">CHOOSE({1,2,3},Sheet1!A727,Sheet1!F727,Sheet1!L727)</f>
        <v>725</v>
      </c>
      <c r="F347" s="40" t="str">
        <v>successful</v>
      </c>
      <c r="G347" s="41">
        <v>140</v>
      </c>
    </row>
    <row r="348" spans="1:7" x14ac:dyDescent="0.3">
      <c r="A348" s="39">
        <v>886</v>
      </c>
      <c r="B348" s="35" t="s">
        <v>8221</v>
      </c>
      <c r="C348" s="41">
        <v>7</v>
      </c>
      <c r="E348" s="39" cm="1">
        <f t="array" ref="E348:G348">CHOOSE({1,2,3},Sheet1!A728,Sheet1!F728,Sheet1!L728)</f>
        <v>726</v>
      </c>
      <c r="F348" s="40" t="str">
        <v>successful</v>
      </c>
      <c r="G348" s="41">
        <v>35</v>
      </c>
    </row>
    <row r="349" spans="1:7" x14ac:dyDescent="0.3">
      <c r="A349" s="39">
        <v>887</v>
      </c>
      <c r="B349" s="35" t="s">
        <v>8221</v>
      </c>
      <c r="C349" s="41">
        <v>0</v>
      </c>
      <c r="E349" s="39" cm="1">
        <f t="array" ref="E349:G349">CHOOSE({1,2,3},Sheet1!A729,Sheet1!F729,Sheet1!L729)</f>
        <v>727</v>
      </c>
      <c r="F349" s="40" t="str">
        <v>successful</v>
      </c>
      <c r="G349" s="41">
        <v>149</v>
      </c>
    </row>
    <row r="350" spans="1:7" x14ac:dyDescent="0.3">
      <c r="A350" s="39">
        <v>888</v>
      </c>
      <c r="B350" s="35" t="s">
        <v>8221</v>
      </c>
      <c r="C350" s="41">
        <v>4</v>
      </c>
      <c r="E350" s="39" cm="1">
        <f t="array" ref="E350:G350">CHOOSE({1,2,3},Sheet1!A730,Sheet1!F730,Sheet1!L730)</f>
        <v>728</v>
      </c>
      <c r="F350" s="40" t="str">
        <v>successful</v>
      </c>
      <c r="G350" s="41">
        <v>130</v>
      </c>
    </row>
    <row r="351" spans="1:7" x14ac:dyDescent="0.3">
      <c r="A351" s="39">
        <v>889</v>
      </c>
      <c r="B351" s="35" t="s">
        <v>8221</v>
      </c>
      <c r="C351" s="41">
        <v>32</v>
      </c>
      <c r="E351" s="39" cm="1">
        <f t="array" ref="E351:G351">CHOOSE({1,2,3},Sheet1!A731,Sheet1!F731,Sheet1!L731)</f>
        <v>729</v>
      </c>
      <c r="F351" s="40" t="str">
        <v>successful</v>
      </c>
      <c r="G351" s="41">
        <v>120</v>
      </c>
    </row>
    <row r="352" spans="1:7" x14ac:dyDescent="0.3">
      <c r="A352" s="39">
        <v>890</v>
      </c>
      <c r="B352" s="35" t="s">
        <v>8221</v>
      </c>
      <c r="C352" s="41">
        <v>4</v>
      </c>
      <c r="E352" s="39" cm="1">
        <f t="array" ref="E352:G352">CHOOSE({1,2,3},Sheet1!A732,Sheet1!F732,Sheet1!L732)</f>
        <v>730</v>
      </c>
      <c r="F352" s="40" t="str">
        <v>successful</v>
      </c>
      <c r="G352" s="41">
        <v>265</v>
      </c>
    </row>
    <row r="353" spans="1:7" x14ac:dyDescent="0.3">
      <c r="A353" s="39">
        <v>891</v>
      </c>
      <c r="B353" s="35" t="s">
        <v>8221</v>
      </c>
      <c r="C353" s="41">
        <v>9</v>
      </c>
      <c r="E353" s="39" cm="1">
        <f t="array" ref="E353:G353">CHOOSE({1,2,3},Sheet1!A733,Sheet1!F733,Sheet1!L733)</f>
        <v>731</v>
      </c>
      <c r="F353" s="40" t="str">
        <v>successful</v>
      </c>
      <c r="G353" s="41">
        <v>71</v>
      </c>
    </row>
    <row r="354" spans="1:7" x14ac:dyDescent="0.3">
      <c r="A354" s="39">
        <v>892</v>
      </c>
      <c r="B354" s="35" t="s">
        <v>8221</v>
      </c>
      <c r="C354" s="41">
        <v>17</v>
      </c>
      <c r="E354" s="39" cm="1">
        <f t="array" ref="E354:G354">CHOOSE({1,2,3},Sheet1!A734,Sheet1!F734,Sheet1!L734)</f>
        <v>732</v>
      </c>
      <c r="F354" s="40" t="str">
        <v>successful</v>
      </c>
      <c r="G354" s="41">
        <v>13</v>
      </c>
    </row>
    <row r="355" spans="1:7" x14ac:dyDescent="0.3">
      <c r="A355" s="39">
        <v>893</v>
      </c>
      <c r="B355" s="35" t="s">
        <v>8221</v>
      </c>
      <c r="C355" s="41">
        <v>5</v>
      </c>
      <c r="E355" s="39" cm="1">
        <f t="array" ref="E355:G355">CHOOSE({1,2,3},Sheet1!A735,Sheet1!F735,Sheet1!L735)</f>
        <v>733</v>
      </c>
      <c r="F355" s="40" t="str">
        <v>successful</v>
      </c>
      <c r="G355" s="41">
        <v>169</v>
      </c>
    </row>
    <row r="356" spans="1:7" x14ac:dyDescent="0.3">
      <c r="A356" s="39">
        <v>894</v>
      </c>
      <c r="B356" s="35" t="s">
        <v>8221</v>
      </c>
      <c r="C356" s="41">
        <v>53</v>
      </c>
      <c r="E356" s="39" cm="1">
        <f t="array" ref="E356:G356">CHOOSE({1,2,3},Sheet1!A736,Sheet1!F736,Sheet1!L736)</f>
        <v>734</v>
      </c>
      <c r="F356" s="40" t="str">
        <v>successful</v>
      </c>
      <c r="G356" s="41">
        <v>57</v>
      </c>
    </row>
    <row r="357" spans="1:7" x14ac:dyDescent="0.3">
      <c r="A357" s="39">
        <v>895</v>
      </c>
      <c r="B357" s="35" t="s">
        <v>8221</v>
      </c>
      <c r="C357" s="41">
        <v>7</v>
      </c>
      <c r="E357" s="39" cm="1">
        <f t="array" ref="E357:G357">CHOOSE({1,2,3},Sheet1!A737,Sheet1!F737,Sheet1!L737)</f>
        <v>735</v>
      </c>
      <c r="F357" s="40" t="str">
        <v>successful</v>
      </c>
      <c r="G357" s="41">
        <v>229</v>
      </c>
    </row>
    <row r="358" spans="1:7" x14ac:dyDescent="0.3">
      <c r="A358" s="39">
        <v>896</v>
      </c>
      <c r="B358" s="35" t="s">
        <v>8221</v>
      </c>
      <c r="C358" s="41">
        <v>72</v>
      </c>
      <c r="E358" s="39" cm="1">
        <f t="array" ref="E358:G358">CHOOSE({1,2,3},Sheet1!A738,Sheet1!F738,Sheet1!L738)</f>
        <v>736</v>
      </c>
      <c r="F358" s="40" t="str">
        <v>successful</v>
      </c>
      <c r="G358" s="41">
        <v>108</v>
      </c>
    </row>
    <row r="359" spans="1:7" x14ac:dyDescent="0.3">
      <c r="A359" s="39">
        <v>897</v>
      </c>
      <c r="B359" s="35" t="s">
        <v>8221</v>
      </c>
      <c r="C359" s="41">
        <v>0</v>
      </c>
      <c r="E359" s="39" cm="1">
        <f t="array" ref="E359:G359">CHOOSE({1,2,3},Sheet1!A739,Sheet1!F739,Sheet1!L739)</f>
        <v>737</v>
      </c>
      <c r="F359" s="40" t="str">
        <v>successful</v>
      </c>
      <c r="G359" s="41">
        <v>108</v>
      </c>
    </row>
    <row r="360" spans="1:7" x14ac:dyDescent="0.3">
      <c r="A360" s="39">
        <v>898</v>
      </c>
      <c r="B360" s="35" t="s">
        <v>8221</v>
      </c>
      <c r="C360" s="41">
        <v>2</v>
      </c>
      <c r="E360" s="39" cm="1">
        <f t="array" ref="E360:G360">CHOOSE({1,2,3},Sheet1!A740,Sheet1!F740,Sheet1!L740)</f>
        <v>738</v>
      </c>
      <c r="F360" s="40" t="str">
        <v>successful</v>
      </c>
      <c r="G360" s="41">
        <v>41</v>
      </c>
    </row>
    <row r="361" spans="1:7" x14ac:dyDescent="0.3">
      <c r="A361" s="39">
        <v>899</v>
      </c>
      <c r="B361" s="35" t="s">
        <v>8221</v>
      </c>
      <c r="C361" s="41">
        <v>8</v>
      </c>
      <c r="E361" s="39" cm="1">
        <f t="array" ref="E361:G361">CHOOSE({1,2,3},Sheet1!A741,Sheet1!F741,Sheet1!L741)</f>
        <v>739</v>
      </c>
      <c r="F361" s="40" t="str">
        <v>successful</v>
      </c>
      <c r="G361" s="41">
        <v>139</v>
      </c>
    </row>
    <row r="362" spans="1:7" x14ac:dyDescent="0.3">
      <c r="A362" s="39">
        <v>900</v>
      </c>
      <c r="B362" s="35" t="s">
        <v>8221</v>
      </c>
      <c r="C362" s="41">
        <v>2</v>
      </c>
      <c r="E362" s="39" cm="1">
        <f t="array" ref="E362:G362">CHOOSE({1,2,3},Sheet1!A742,Sheet1!F742,Sheet1!L742)</f>
        <v>740</v>
      </c>
      <c r="F362" s="40" t="str">
        <v>successful</v>
      </c>
      <c r="G362" s="41">
        <v>19</v>
      </c>
    </row>
    <row r="363" spans="1:7" x14ac:dyDescent="0.3">
      <c r="A363" s="39">
        <v>901</v>
      </c>
      <c r="B363" s="35" t="s">
        <v>8221</v>
      </c>
      <c r="C363" s="41">
        <v>0</v>
      </c>
      <c r="E363" s="39" cm="1">
        <f t="array" ref="E363:G363">CHOOSE({1,2,3},Sheet1!A743,Sheet1!F743,Sheet1!L743)</f>
        <v>741</v>
      </c>
      <c r="F363" s="40" t="str">
        <v>successful</v>
      </c>
      <c r="G363" s="41">
        <v>94</v>
      </c>
    </row>
    <row r="364" spans="1:7" x14ac:dyDescent="0.3">
      <c r="A364" s="39">
        <v>902</v>
      </c>
      <c r="B364" s="35" t="s">
        <v>8221</v>
      </c>
      <c r="C364" s="41">
        <v>3</v>
      </c>
      <c r="E364" s="39" cm="1">
        <f t="array" ref="E364:G364">CHOOSE({1,2,3},Sheet1!A744,Sheet1!F744,Sheet1!L744)</f>
        <v>742</v>
      </c>
      <c r="F364" s="40" t="str">
        <v>successful</v>
      </c>
      <c r="G364" s="41">
        <v>23</v>
      </c>
    </row>
    <row r="365" spans="1:7" x14ac:dyDescent="0.3">
      <c r="A365" s="39">
        <v>903</v>
      </c>
      <c r="B365" s="35" t="s">
        <v>8221</v>
      </c>
      <c r="C365" s="41">
        <v>4</v>
      </c>
      <c r="E365" s="39" cm="1">
        <f t="array" ref="E365:G365">CHOOSE({1,2,3},Sheet1!A745,Sheet1!F745,Sheet1!L745)</f>
        <v>743</v>
      </c>
      <c r="F365" s="40" t="str">
        <v>successful</v>
      </c>
      <c r="G365" s="41">
        <v>15</v>
      </c>
    </row>
    <row r="366" spans="1:7" x14ac:dyDescent="0.3">
      <c r="A366" s="39">
        <v>904</v>
      </c>
      <c r="B366" s="35" t="s">
        <v>8221</v>
      </c>
      <c r="C366" s="41">
        <v>3</v>
      </c>
      <c r="E366" s="39" cm="1">
        <f t="array" ref="E366:G366">CHOOSE({1,2,3},Sheet1!A746,Sheet1!F746,Sheet1!L746)</f>
        <v>744</v>
      </c>
      <c r="F366" s="40" t="str">
        <v>successful</v>
      </c>
      <c r="G366" s="41">
        <v>62</v>
      </c>
    </row>
    <row r="367" spans="1:7" x14ac:dyDescent="0.3">
      <c r="A367" s="39">
        <v>905</v>
      </c>
      <c r="B367" s="35" t="s">
        <v>8221</v>
      </c>
      <c r="C367" s="41">
        <v>6</v>
      </c>
      <c r="E367" s="39" cm="1">
        <f t="array" ref="E367:G367">CHOOSE({1,2,3},Sheet1!A747,Sheet1!F747,Sheet1!L747)</f>
        <v>745</v>
      </c>
      <c r="F367" s="40" t="str">
        <v>successful</v>
      </c>
      <c r="G367" s="41">
        <v>74</v>
      </c>
    </row>
    <row r="368" spans="1:7" x14ac:dyDescent="0.3">
      <c r="A368" s="39">
        <v>906</v>
      </c>
      <c r="B368" s="35" t="s">
        <v>8221</v>
      </c>
      <c r="C368" s="41">
        <v>0</v>
      </c>
      <c r="E368" s="39" cm="1">
        <f t="array" ref="E368:G368">CHOOSE({1,2,3},Sheet1!A748,Sheet1!F748,Sheet1!L748)</f>
        <v>746</v>
      </c>
      <c r="F368" s="40" t="str">
        <v>successful</v>
      </c>
      <c r="G368" s="41">
        <v>97</v>
      </c>
    </row>
    <row r="369" spans="1:7" x14ac:dyDescent="0.3">
      <c r="A369" s="39">
        <v>907</v>
      </c>
      <c r="B369" s="35" t="s">
        <v>8221</v>
      </c>
      <c r="C369" s="41">
        <v>0</v>
      </c>
      <c r="E369" s="39" cm="1">
        <f t="array" ref="E369:G369">CHOOSE({1,2,3},Sheet1!A749,Sheet1!F749,Sheet1!L749)</f>
        <v>747</v>
      </c>
      <c r="F369" s="40" t="str">
        <v>successful</v>
      </c>
      <c r="G369" s="41">
        <v>55</v>
      </c>
    </row>
    <row r="370" spans="1:7" x14ac:dyDescent="0.3">
      <c r="A370" s="39">
        <v>908</v>
      </c>
      <c r="B370" s="35" t="s">
        <v>8221</v>
      </c>
      <c r="C370" s="41">
        <v>0</v>
      </c>
      <c r="E370" s="39" cm="1">
        <f t="array" ref="E370:G370">CHOOSE({1,2,3},Sheet1!A750,Sheet1!F750,Sheet1!L750)</f>
        <v>748</v>
      </c>
      <c r="F370" s="40" t="str">
        <v>successful</v>
      </c>
      <c r="G370" s="41">
        <v>44</v>
      </c>
    </row>
    <row r="371" spans="1:7" x14ac:dyDescent="0.3">
      <c r="A371" s="39">
        <v>909</v>
      </c>
      <c r="B371" s="35" t="s">
        <v>8221</v>
      </c>
      <c r="C371" s="41">
        <v>8</v>
      </c>
      <c r="E371" s="39" cm="1">
        <f t="array" ref="E371:G371">CHOOSE({1,2,3},Sheet1!A751,Sheet1!F751,Sheet1!L751)</f>
        <v>749</v>
      </c>
      <c r="F371" s="40" t="str">
        <v>successful</v>
      </c>
      <c r="G371" s="41">
        <v>110</v>
      </c>
    </row>
    <row r="372" spans="1:7" x14ac:dyDescent="0.3">
      <c r="A372" s="39">
        <v>910</v>
      </c>
      <c r="B372" s="35" t="s">
        <v>8221</v>
      </c>
      <c r="C372" s="41">
        <v>5</v>
      </c>
      <c r="E372" s="39" cm="1">
        <f t="array" ref="E372:G372">CHOOSE({1,2,3},Sheet1!A752,Sheet1!F752,Sheet1!L752)</f>
        <v>750</v>
      </c>
      <c r="F372" s="40" t="str">
        <v>successful</v>
      </c>
      <c r="G372" s="41">
        <v>59</v>
      </c>
    </row>
    <row r="373" spans="1:7" x14ac:dyDescent="0.3">
      <c r="A373" s="39">
        <v>911</v>
      </c>
      <c r="B373" s="35" t="s">
        <v>8221</v>
      </c>
      <c r="C373" s="41">
        <v>0</v>
      </c>
      <c r="E373" s="39" cm="1">
        <f t="array" ref="E373:G373">CHOOSE({1,2,3},Sheet1!A753,Sheet1!F753,Sheet1!L753)</f>
        <v>751</v>
      </c>
      <c r="F373" s="40" t="str">
        <v>successful</v>
      </c>
      <c r="G373" s="41">
        <v>62</v>
      </c>
    </row>
    <row r="374" spans="1:7" x14ac:dyDescent="0.3">
      <c r="A374" s="39">
        <v>912</v>
      </c>
      <c r="B374" s="35" t="s">
        <v>8221</v>
      </c>
      <c r="C374" s="41">
        <v>2</v>
      </c>
      <c r="E374" s="39" cm="1">
        <f t="array" ref="E374:G374">CHOOSE({1,2,3},Sheet1!A754,Sheet1!F754,Sheet1!L754)</f>
        <v>752</v>
      </c>
      <c r="F374" s="40" t="str">
        <v>successful</v>
      </c>
      <c r="G374" s="41">
        <v>105</v>
      </c>
    </row>
    <row r="375" spans="1:7" x14ac:dyDescent="0.3">
      <c r="A375" s="39">
        <v>913</v>
      </c>
      <c r="B375" s="35" t="s">
        <v>8221</v>
      </c>
      <c r="C375" s="41">
        <v>24</v>
      </c>
      <c r="E375" s="39" cm="1">
        <f t="array" ref="E375:G375">CHOOSE({1,2,3},Sheet1!A755,Sheet1!F755,Sheet1!L755)</f>
        <v>753</v>
      </c>
      <c r="F375" s="40" t="str">
        <v>successful</v>
      </c>
      <c r="G375" s="41">
        <v>26</v>
      </c>
    </row>
    <row r="376" spans="1:7" x14ac:dyDescent="0.3">
      <c r="A376" s="39">
        <v>914</v>
      </c>
      <c r="B376" s="35" t="s">
        <v>8221</v>
      </c>
      <c r="C376" s="41">
        <v>0</v>
      </c>
      <c r="E376" s="39" cm="1">
        <f t="array" ref="E376:G376">CHOOSE({1,2,3},Sheet1!A756,Sheet1!F756,Sheet1!L756)</f>
        <v>754</v>
      </c>
      <c r="F376" s="40" t="str">
        <v>successful</v>
      </c>
      <c r="G376" s="41">
        <v>49</v>
      </c>
    </row>
    <row r="377" spans="1:7" x14ac:dyDescent="0.3">
      <c r="A377" s="39">
        <v>915</v>
      </c>
      <c r="B377" s="35" t="s">
        <v>8221</v>
      </c>
      <c r="C377" s="41">
        <v>9</v>
      </c>
      <c r="E377" s="39" cm="1">
        <f t="array" ref="E377:G377">CHOOSE({1,2,3},Sheet1!A757,Sheet1!F757,Sheet1!L757)</f>
        <v>755</v>
      </c>
      <c r="F377" s="40" t="str">
        <v>successful</v>
      </c>
      <c r="G377" s="41">
        <v>68</v>
      </c>
    </row>
    <row r="378" spans="1:7" x14ac:dyDescent="0.3">
      <c r="A378" s="39">
        <v>916</v>
      </c>
      <c r="B378" s="35" t="s">
        <v>8221</v>
      </c>
      <c r="C378" s="41">
        <v>0</v>
      </c>
      <c r="E378" s="39" cm="1">
        <f t="array" ref="E378:G378">CHOOSE({1,2,3},Sheet1!A758,Sheet1!F758,Sheet1!L758)</f>
        <v>756</v>
      </c>
      <c r="F378" s="40" t="str">
        <v>successful</v>
      </c>
      <c r="G378" s="41">
        <v>22</v>
      </c>
    </row>
    <row r="379" spans="1:7" x14ac:dyDescent="0.3">
      <c r="A379" s="39">
        <v>917</v>
      </c>
      <c r="B379" s="35" t="s">
        <v>8221</v>
      </c>
      <c r="C379" s="41">
        <v>1</v>
      </c>
      <c r="E379" s="39" cm="1">
        <f t="array" ref="E379:G379">CHOOSE({1,2,3},Sheet1!A759,Sheet1!F759,Sheet1!L759)</f>
        <v>757</v>
      </c>
      <c r="F379" s="40" t="str">
        <v>successful</v>
      </c>
      <c r="G379" s="41">
        <v>18</v>
      </c>
    </row>
    <row r="380" spans="1:7" x14ac:dyDescent="0.3">
      <c r="A380" s="39">
        <v>918</v>
      </c>
      <c r="B380" s="35" t="s">
        <v>8221</v>
      </c>
      <c r="C380" s="41">
        <v>10</v>
      </c>
      <c r="E380" s="39" cm="1">
        <f t="array" ref="E380:G380">CHOOSE({1,2,3},Sheet1!A760,Sheet1!F760,Sheet1!L760)</f>
        <v>758</v>
      </c>
      <c r="F380" s="40" t="str">
        <v>successful</v>
      </c>
      <c r="G380" s="41">
        <v>19</v>
      </c>
    </row>
    <row r="381" spans="1:7" x14ac:dyDescent="0.3">
      <c r="A381" s="39">
        <v>919</v>
      </c>
      <c r="B381" s="35" t="s">
        <v>8221</v>
      </c>
      <c r="C381" s="41">
        <v>1</v>
      </c>
      <c r="E381" s="39" cm="1">
        <f t="array" ref="E381:G381">CHOOSE({1,2,3},Sheet1!A761,Sheet1!F761,Sheet1!L761)</f>
        <v>759</v>
      </c>
      <c r="F381" s="40" t="str">
        <v>successful</v>
      </c>
      <c r="G381" s="41">
        <v>99</v>
      </c>
    </row>
    <row r="382" spans="1:7" x14ac:dyDescent="0.3">
      <c r="A382" s="39">
        <v>920</v>
      </c>
      <c r="B382" s="35" t="s">
        <v>8221</v>
      </c>
      <c r="C382" s="41">
        <v>0</v>
      </c>
      <c r="E382" s="39" cm="1">
        <f t="array" ref="E382:G382">CHOOSE({1,2,3},Sheet1!A782,Sheet1!F782,Sheet1!L782)</f>
        <v>780</v>
      </c>
      <c r="F382" s="40" t="str">
        <v>successful</v>
      </c>
      <c r="G382" s="41">
        <v>27</v>
      </c>
    </row>
    <row r="383" spans="1:7" x14ac:dyDescent="0.3">
      <c r="A383" s="39">
        <v>921</v>
      </c>
      <c r="B383" s="35" t="s">
        <v>8221</v>
      </c>
      <c r="C383" s="41">
        <v>20</v>
      </c>
      <c r="E383" s="39" cm="1">
        <f t="array" ref="E383:G383">CHOOSE({1,2,3},Sheet1!A783,Sheet1!F783,Sheet1!L783)</f>
        <v>781</v>
      </c>
      <c r="F383" s="40" t="str">
        <v>successful</v>
      </c>
      <c r="G383" s="41">
        <v>25</v>
      </c>
    </row>
    <row r="384" spans="1:7" x14ac:dyDescent="0.3">
      <c r="A384" s="39">
        <v>922</v>
      </c>
      <c r="B384" s="35" t="s">
        <v>8221</v>
      </c>
      <c r="C384" s="41">
        <v>30</v>
      </c>
      <c r="E384" s="39" cm="1">
        <f t="array" ref="E384:G384">CHOOSE({1,2,3},Sheet1!A784,Sheet1!F784,Sheet1!L784)</f>
        <v>782</v>
      </c>
      <c r="F384" s="40" t="str">
        <v>successful</v>
      </c>
      <c r="G384" s="41">
        <v>14</v>
      </c>
    </row>
    <row r="385" spans="1:7" x14ac:dyDescent="0.3">
      <c r="A385" s="39">
        <v>923</v>
      </c>
      <c r="B385" s="35" t="s">
        <v>8221</v>
      </c>
      <c r="C385" s="41">
        <v>6</v>
      </c>
      <c r="E385" s="39" cm="1">
        <f t="array" ref="E385:G385">CHOOSE({1,2,3},Sheet1!A785,Sheet1!F785,Sheet1!L785)</f>
        <v>783</v>
      </c>
      <c r="F385" s="40" t="str">
        <v>successful</v>
      </c>
      <c r="G385" s="41">
        <v>35</v>
      </c>
    </row>
    <row r="386" spans="1:7" x14ac:dyDescent="0.3">
      <c r="A386" s="39">
        <v>924</v>
      </c>
      <c r="B386" s="35" t="s">
        <v>8221</v>
      </c>
      <c r="C386" s="41">
        <v>15</v>
      </c>
      <c r="E386" s="39" cm="1">
        <f t="array" ref="E386:G386">CHOOSE({1,2,3},Sheet1!A786,Sheet1!F786,Sheet1!L786)</f>
        <v>784</v>
      </c>
      <c r="F386" s="40" t="str">
        <v>successful</v>
      </c>
      <c r="G386" s="41">
        <v>10</v>
      </c>
    </row>
    <row r="387" spans="1:7" x14ac:dyDescent="0.3">
      <c r="A387" s="39">
        <v>925</v>
      </c>
      <c r="B387" s="35" t="s">
        <v>8221</v>
      </c>
      <c r="C387" s="41">
        <v>5</v>
      </c>
      <c r="E387" s="39" cm="1">
        <f t="array" ref="E387:G387">CHOOSE({1,2,3},Sheet1!A787,Sheet1!F787,Sheet1!L787)</f>
        <v>785</v>
      </c>
      <c r="F387" s="40" t="str">
        <v>successful</v>
      </c>
      <c r="G387" s="41">
        <v>29</v>
      </c>
    </row>
    <row r="388" spans="1:7" x14ac:dyDescent="0.3">
      <c r="A388" s="39">
        <v>926</v>
      </c>
      <c r="B388" s="35" t="s">
        <v>8221</v>
      </c>
      <c r="C388" s="41">
        <v>0</v>
      </c>
      <c r="E388" s="39" cm="1">
        <f t="array" ref="E388:G388">CHOOSE({1,2,3},Sheet1!A788,Sheet1!F788,Sheet1!L788)</f>
        <v>786</v>
      </c>
      <c r="F388" s="40" t="str">
        <v>successful</v>
      </c>
      <c r="G388" s="41">
        <v>44</v>
      </c>
    </row>
    <row r="389" spans="1:7" x14ac:dyDescent="0.3">
      <c r="A389" s="39">
        <v>927</v>
      </c>
      <c r="B389" s="35" t="s">
        <v>8221</v>
      </c>
      <c r="C389" s="41">
        <v>0</v>
      </c>
      <c r="E389" s="39" cm="1">
        <f t="array" ref="E389:G389">CHOOSE({1,2,3},Sheet1!A789,Sheet1!F789,Sheet1!L789)</f>
        <v>787</v>
      </c>
      <c r="F389" s="40" t="str">
        <v>successful</v>
      </c>
      <c r="G389" s="41">
        <v>17</v>
      </c>
    </row>
    <row r="390" spans="1:7" x14ac:dyDescent="0.3">
      <c r="A390" s="39">
        <v>928</v>
      </c>
      <c r="B390" s="35" t="s">
        <v>8221</v>
      </c>
      <c r="C390" s="41">
        <v>28</v>
      </c>
      <c r="E390" s="39" cm="1">
        <f t="array" ref="E390:G390">CHOOSE({1,2,3},Sheet1!A790,Sheet1!F790,Sheet1!L790)</f>
        <v>788</v>
      </c>
      <c r="F390" s="40" t="str">
        <v>successful</v>
      </c>
      <c r="G390" s="41">
        <v>34</v>
      </c>
    </row>
    <row r="391" spans="1:7" x14ac:dyDescent="0.3">
      <c r="A391" s="39">
        <v>929</v>
      </c>
      <c r="B391" s="35" t="s">
        <v>8221</v>
      </c>
      <c r="C391" s="41">
        <v>0</v>
      </c>
      <c r="E391" s="39" cm="1">
        <f t="array" ref="E391:G391">CHOOSE({1,2,3},Sheet1!A791,Sheet1!F791,Sheet1!L791)</f>
        <v>789</v>
      </c>
      <c r="F391" s="40" t="str">
        <v>successful</v>
      </c>
      <c r="G391" s="41">
        <v>14</v>
      </c>
    </row>
    <row r="392" spans="1:7" x14ac:dyDescent="0.3">
      <c r="A392" s="39">
        <v>930</v>
      </c>
      <c r="B392" s="35" t="s">
        <v>8221</v>
      </c>
      <c r="C392" s="41">
        <v>5</v>
      </c>
      <c r="E392" s="39" cm="1">
        <f t="array" ref="E392:G392">CHOOSE({1,2,3},Sheet1!A792,Sheet1!F792,Sheet1!L792)</f>
        <v>790</v>
      </c>
      <c r="F392" s="40" t="str">
        <v>successful</v>
      </c>
      <c r="G392" s="41">
        <v>156</v>
      </c>
    </row>
    <row r="393" spans="1:7" x14ac:dyDescent="0.3">
      <c r="A393" s="39">
        <v>931</v>
      </c>
      <c r="B393" s="35" t="s">
        <v>8221</v>
      </c>
      <c r="C393" s="41">
        <v>7</v>
      </c>
      <c r="E393" s="39" cm="1">
        <f t="array" ref="E393:G393">CHOOSE({1,2,3},Sheet1!A793,Sheet1!F793,Sheet1!L793)</f>
        <v>791</v>
      </c>
      <c r="F393" s="40" t="str">
        <v>successful</v>
      </c>
      <c r="G393" s="41">
        <v>128</v>
      </c>
    </row>
    <row r="394" spans="1:7" x14ac:dyDescent="0.3">
      <c r="A394" s="39">
        <v>932</v>
      </c>
      <c r="B394" s="35" t="s">
        <v>8221</v>
      </c>
      <c r="C394" s="41">
        <v>30</v>
      </c>
      <c r="E394" s="39" cm="1">
        <f t="array" ref="E394:G394">CHOOSE({1,2,3},Sheet1!A794,Sheet1!F794,Sheet1!L794)</f>
        <v>792</v>
      </c>
      <c r="F394" s="40" t="str">
        <v>successful</v>
      </c>
      <c r="G394" s="41">
        <v>60</v>
      </c>
    </row>
    <row r="395" spans="1:7" x14ac:dyDescent="0.3">
      <c r="A395" s="39">
        <v>933</v>
      </c>
      <c r="B395" s="35" t="s">
        <v>8221</v>
      </c>
      <c r="C395" s="41">
        <v>2</v>
      </c>
      <c r="E395" s="39" cm="1">
        <f t="array" ref="E395:G395">CHOOSE({1,2,3},Sheet1!A795,Sheet1!F795,Sheet1!L795)</f>
        <v>793</v>
      </c>
      <c r="F395" s="40" t="str">
        <v>successful</v>
      </c>
      <c r="G395" s="41">
        <v>32</v>
      </c>
    </row>
    <row r="396" spans="1:7" x14ac:dyDescent="0.3">
      <c r="A396" s="39">
        <v>934</v>
      </c>
      <c r="B396" s="35" t="s">
        <v>8221</v>
      </c>
      <c r="C396" s="41">
        <v>30</v>
      </c>
      <c r="E396" s="39" cm="1">
        <f t="array" ref="E396:G396">CHOOSE({1,2,3},Sheet1!A796,Sheet1!F796,Sheet1!L796)</f>
        <v>794</v>
      </c>
      <c r="F396" s="40" t="str">
        <v>successful</v>
      </c>
      <c r="G396" s="41">
        <v>53</v>
      </c>
    </row>
    <row r="397" spans="1:7" x14ac:dyDescent="0.3">
      <c r="A397" s="39">
        <v>935</v>
      </c>
      <c r="B397" s="35" t="s">
        <v>8221</v>
      </c>
      <c r="C397" s="41">
        <v>2</v>
      </c>
      <c r="E397" s="39" cm="1">
        <f t="array" ref="E397:G397">CHOOSE({1,2,3},Sheet1!A797,Sheet1!F797,Sheet1!L797)</f>
        <v>795</v>
      </c>
      <c r="F397" s="40" t="str">
        <v>successful</v>
      </c>
      <c r="G397" s="41">
        <v>184</v>
      </c>
    </row>
    <row r="398" spans="1:7" x14ac:dyDescent="0.3">
      <c r="A398" s="39">
        <v>936</v>
      </c>
      <c r="B398" s="35" t="s">
        <v>8221</v>
      </c>
      <c r="C398" s="41">
        <v>0</v>
      </c>
      <c r="E398" s="39" cm="1">
        <f t="array" ref="E398:G398">CHOOSE({1,2,3},Sheet1!A798,Sheet1!F798,Sheet1!L798)</f>
        <v>796</v>
      </c>
      <c r="F398" s="40" t="str">
        <v>successful</v>
      </c>
      <c r="G398" s="41">
        <v>90</v>
      </c>
    </row>
    <row r="399" spans="1:7" x14ac:dyDescent="0.3">
      <c r="A399" s="39">
        <v>937</v>
      </c>
      <c r="B399" s="35" t="s">
        <v>8221</v>
      </c>
      <c r="C399" s="41">
        <v>2</v>
      </c>
      <c r="E399" s="39" cm="1">
        <f t="array" ref="E399:G399">CHOOSE({1,2,3},Sheet1!A799,Sheet1!F799,Sheet1!L799)</f>
        <v>797</v>
      </c>
      <c r="F399" s="40" t="str">
        <v>successful</v>
      </c>
      <c r="G399" s="41">
        <v>71</v>
      </c>
    </row>
    <row r="400" spans="1:7" x14ac:dyDescent="0.3">
      <c r="A400" s="39">
        <v>938</v>
      </c>
      <c r="B400" s="35" t="s">
        <v>8221</v>
      </c>
      <c r="C400" s="41">
        <v>1</v>
      </c>
      <c r="E400" s="39" cm="1">
        <f t="array" ref="E400:G400">CHOOSE({1,2,3},Sheet1!A800,Sheet1!F800,Sheet1!L800)</f>
        <v>798</v>
      </c>
      <c r="F400" s="40" t="str">
        <v>successful</v>
      </c>
      <c r="G400" s="41">
        <v>87</v>
      </c>
    </row>
    <row r="401" spans="1:7" x14ac:dyDescent="0.3">
      <c r="A401" s="39">
        <v>939</v>
      </c>
      <c r="B401" s="35" t="s">
        <v>8221</v>
      </c>
      <c r="C401" s="41">
        <v>2</v>
      </c>
      <c r="E401" s="39" cm="1">
        <f t="array" ref="E401:G401">CHOOSE({1,2,3},Sheet1!A801,Sheet1!F801,Sheet1!L801)</f>
        <v>799</v>
      </c>
      <c r="F401" s="40" t="str">
        <v>successful</v>
      </c>
      <c r="G401" s="41">
        <v>28</v>
      </c>
    </row>
    <row r="402" spans="1:7" x14ac:dyDescent="0.3">
      <c r="A402" s="39">
        <v>940</v>
      </c>
      <c r="B402" s="35" t="s">
        <v>8221</v>
      </c>
      <c r="C402" s="41">
        <v>14</v>
      </c>
      <c r="E402" s="39" cm="1">
        <f t="array" ref="E402:G402">CHOOSE({1,2,3},Sheet1!A802,Sheet1!F802,Sheet1!L802)</f>
        <v>800</v>
      </c>
      <c r="F402" s="40" t="str">
        <v>successful</v>
      </c>
      <c r="G402" s="41">
        <v>56</v>
      </c>
    </row>
    <row r="403" spans="1:7" x14ac:dyDescent="0.3">
      <c r="A403" s="39">
        <v>941</v>
      </c>
      <c r="B403" s="35" t="s">
        <v>8221</v>
      </c>
      <c r="C403" s="41">
        <v>31</v>
      </c>
      <c r="E403" s="39" cm="1">
        <f t="array" ref="E403:G403">CHOOSE({1,2,3},Sheet1!A803,Sheet1!F803,Sheet1!L803)</f>
        <v>801</v>
      </c>
      <c r="F403" s="40" t="str">
        <v>successful</v>
      </c>
      <c r="G403" s="41">
        <v>51</v>
      </c>
    </row>
    <row r="404" spans="1:7" x14ac:dyDescent="0.3">
      <c r="A404" s="39">
        <v>942</v>
      </c>
      <c r="B404" s="35" t="s">
        <v>8221</v>
      </c>
      <c r="C404" s="41">
        <v>16</v>
      </c>
      <c r="E404" s="39" cm="1">
        <f t="array" ref="E404:G404">CHOOSE({1,2,3},Sheet1!A804,Sheet1!F804,Sheet1!L804)</f>
        <v>802</v>
      </c>
      <c r="F404" s="40" t="str">
        <v>successful</v>
      </c>
      <c r="G404" s="41">
        <v>75</v>
      </c>
    </row>
    <row r="405" spans="1:7" x14ac:dyDescent="0.3">
      <c r="A405" s="39">
        <v>943</v>
      </c>
      <c r="B405" s="35" t="s">
        <v>8221</v>
      </c>
      <c r="C405" s="41">
        <v>12</v>
      </c>
      <c r="E405" s="39" cm="1">
        <f t="array" ref="E405:G405">CHOOSE({1,2,3},Sheet1!A805,Sheet1!F805,Sheet1!L805)</f>
        <v>803</v>
      </c>
      <c r="F405" s="40" t="str">
        <v>successful</v>
      </c>
      <c r="G405" s="41">
        <v>38</v>
      </c>
    </row>
    <row r="406" spans="1:7" x14ac:dyDescent="0.3">
      <c r="A406" s="39">
        <v>944</v>
      </c>
      <c r="B406" s="35" t="s">
        <v>8221</v>
      </c>
      <c r="C406" s="41">
        <v>96</v>
      </c>
      <c r="E406" s="39" cm="1">
        <f t="array" ref="E406:G406">CHOOSE({1,2,3},Sheet1!A806,Sheet1!F806,Sheet1!L806)</f>
        <v>804</v>
      </c>
      <c r="F406" s="40" t="str">
        <v>successful</v>
      </c>
      <c r="G406" s="41">
        <v>18</v>
      </c>
    </row>
    <row r="407" spans="1:7" x14ac:dyDescent="0.3">
      <c r="A407" s="39">
        <v>945</v>
      </c>
      <c r="B407" s="35" t="s">
        <v>8221</v>
      </c>
      <c r="C407" s="41">
        <v>16</v>
      </c>
      <c r="E407" s="39" cm="1">
        <f t="array" ref="E407:G407">CHOOSE({1,2,3},Sheet1!A807,Sheet1!F807,Sheet1!L807)</f>
        <v>805</v>
      </c>
      <c r="F407" s="40" t="str">
        <v>successful</v>
      </c>
      <c r="G407" s="41">
        <v>54</v>
      </c>
    </row>
    <row r="408" spans="1:7" x14ac:dyDescent="0.3">
      <c r="A408" s="39">
        <v>946</v>
      </c>
      <c r="B408" s="35" t="s">
        <v>8221</v>
      </c>
      <c r="C408" s="41">
        <v>5</v>
      </c>
      <c r="E408" s="39" cm="1">
        <f t="array" ref="E408:G408">CHOOSE({1,2,3},Sheet1!A808,Sheet1!F808,Sheet1!L808)</f>
        <v>806</v>
      </c>
      <c r="F408" s="40" t="str">
        <v>successful</v>
      </c>
      <c r="G408" s="41">
        <v>71</v>
      </c>
    </row>
    <row r="409" spans="1:7" x14ac:dyDescent="0.3">
      <c r="A409" s="39">
        <v>947</v>
      </c>
      <c r="B409" s="35" t="s">
        <v>8221</v>
      </c>
      <c r="C409" s="41">
        <v>0</v>
      </c>
      <c r="E409" s="39" cm="1">
        <f t="array" ref="E409:G409">CHOOSE({1,2,3},Sheet1!A809,Sheet1!F809,Sheet1!L809)</f>
        <v>807</v>
      </c>
      <c r="F409" s="40" t="str">
        <v>successful</v>
      </c>
      <c r="G409" s="41">
        <v>57</v>
      </c>
    </row>
    <row r="410" spans="1:7" x14ac:dyDescent="0.3">
      <c r="A410" s="39">
        <v>948</v>
      </c>
      <c r="B410" s="35" t="s">
        <v>8221</v>
      </c>
      <c r="C410" s="41">
        <v>8</v>
      </c>
      <c r="E410" s="39" cm="1">
        <f t="array" ref="E410:G410">CHOOSE({1,2,3},Sheet1!A810,Sheet1!F810,Sheet1!L810)</f>
        <v>808</v>
      </c>
      <c r="F410" s="40" t="str">
        <v>successful</v>
      </c>
      <c r="G410" s="41">
        <v>43</v>
      </c>
    </row>
    <row r="411" spans="1:7" x14ac:dyDescent="0.3">
      <c r="A411" s="39">
        <v>949</v>
      </c>
      <c r="B411" s="35" t="s">
        <v>8221</v>
      </c>
      <c r="C411" s="41">
        <v>7</v>
      </c>
      <c r="E411" s="39" cm="1">
        <f t="array" ref="E411:G411">CHOOSE({1,2,3},Sheet1!A811,Sheet1!F811,Sheet1!L811)</f>
        <v>809</v>
      </c>
      <c r="F411" s="40" t="str">
        <v>successful</v>
      </c>
      <c r="G411" s="41">
        <v>52</v>
      </c>
    </row>
    <row r="412" spans="1:7" x14ac:dyDescent="0.3">
      <c r="A412" s="39">
        <v>950</v>
      </c>
      <c r="B412" s="35" t="s">
        <v>8221</v>
      </c>
      <c r="C412" s="41">
        <v>24</v>
      </c>
      <c r="E412" s="39" cm="1">
        <f t="array" ref="E412:G412">CHOOSE({1,2,3},Sheet1!A812,Sheet1!F812,Sheet1!L812)</f>
        <v>810</v>
      </c>
      <c r="F412" s="40" t="str">
        <v>successful</v>
      </c>
      <c r="G412" s="41">
        <v>27</v>
      </c>
    </row>
    <row r="413" spans="1:7" x14ac:dyDescent="0.3">
      <c r="A413" s="39">
        <v>951</v>
      </c>
      <c r="B413" s="35" t="s">
        <v>8221</v>
      </c>
      <c r="C413" s="41">
        <v>121</v>
      </c>
      <c r="E413" s="39" cm="1">
        <f t="array" ref="E413:G413">CHOOSE({1,2,3},Sheet1!A813,Sheet1!F813,Sheet1!L813)</f>
        <v>811</v>
      </c>
      <c r="F413" s="40" t="str">
        <v>successful</v>
      </c>
      <c r="G413" s="41">
        <v>12</v>
      </c>
    </row>
    <row r="414" spans="1:7" x14ac:dyDescent="0.3">
      <c r="A414" s="39">
        <v>952</v>
      </c>
      <c r="B414" s="35" t="s">
        <v>8221</v>
      </c>
      <c r="C414" s="41">
        <v>196</v>
      </c>
      <c r="E414" s="39" cm="1">
        <f t="array" ref="E414:G414">CHOOSE({1,2,3},Sheet1!A814,Sheet1!F814,Sheet1!L814)</f>
        <v>812</v>
      </c>
      <c r="F414" s="40" t="str">
        <v>successful</v>
      </c>
      <c r="G414" s="41">
        <v>33</v>
      </c>
    </row>
    <row r="415" spans="1:7" x14ac:dyDescent="0.3">
      <c r="A415" s="39">
        <v>953</v>
      </c>
      <c r="B415" s="35" t="s">
        <v>8221</v>
      </c>
      <c r="C415" s="41">
        <v>5</v>
      </c>
      <c r="E415" s="39" cm="1">
        <f t="array" ref="E415:G415">CHOOSE({1,2,3},Sheet1!A815,Sheet1!F815,Sheet1!L815)</f>
        <v>813</v>
      </c>
      <c r="F415" s="40" t="str">
        <v>successful</v>
      </c>
      <c r="G415" s="41">
        <v>96</v>
      </c>
    </row>
    <row r="416" spans="1:7" x14ac:dyDescent="0.3">
      <c r="A416" s="39">
        <v>954</v>
      </c>
      <c r="B416" s="35" t="s">
        <v>8221</v>
      </c>
      <c r="C416" s="41">
        <v>73</v>
      </c>
      <c r="E416" s="39" cm="1">
        <f t="array" ref="E416:G416">CHOOSE({1,2,3},Sheet1!A816,Sheet1!F816,Sheet1!L816)</f>
        <v>814</v>
      </c>
      <c r="F416" s="40" t="str">
        <v>successful</v>
      </c>
      <c r="G416" s="41">
        <v>28</v>
      </c>
    </row>
    <row r="417" spans="1:7" x14ac:dyDescent="0.3">
      <c r="A417" s="39">
        <v>955</v>
      </c>
      <c r="B417" s="35" t="s">
        <v>8221</v>
      </c>
      <c r="C417" s="41">
        <v>93</v>
      </c>
      <c r="E417" s="39" cm="1">
        <f t="array" ref="E417:G417">CHOOSE({1,2,3},Sheet1!A817,Sheet1!F817,Sheet1!L817)</f>
        <v>815</v>
      </c>
      <c r="F417" s="40" t="str">
        <v>successful</v>
      </c>
      <c r="G417" s="41">
        <v>43</v>
      </c>
    </row>
    <row r="418" spans="1:7" x14ac:dyDescent="0.3">
      <c r="A418" s="39">
        <v>956</v>
      </c>
      <c r="B418" s="35" t="s">
        <v>8221</v>
      </c>
      <c r="C418" s="41">
        <v>17</v>
      </c>
      <c r="E418" s="39" cm="1">
        <f t="array" ref="E418:G418">CHOOSE({1,2,3},Sheet1!A818,Sheet1!F818,Sheet1!L818)</f>
        <v>816</v>
      </c>
      <c r="F418" s="40" t="str">
        <v>successful</v>
      </c>
      <c r="G418" s="41">
        <v>205</v>
      </c>
    </row>
    <row r="419" spans="1:7" x14ac:dyDescent="0.3">
      <c r="A419" s="39">
        <v>957</v>
      </c>
      <c r="B419" s="35" t="s">
        <v>8221</v>
      </c>
      <c r="C419" s="41">
        <v>7</v>
      </c>
      <c r="E419" s="39" cm="1">
        <f t="array" ref="E419:G419">CHOOSE({1,2,3},Sheet1!A819,Sheet1!F819,Sheet1!L819)</f>
        <v>817</v>
      </c>
      <c r="F419" s="40" t="str">
        <v>successful</v>
      </c>
      <c r="G419" s="41">
        <v>23</v>
      </c>
    </row>
    <row r="420" spans="1:7" x14ac:dyDescent="0.3">
      <c r="A420" s="39">
        <v>958</v>
      </c>
      <c r="B420" s="35" t="s">
        <v>8221</v>
      </c>
      <c r="C420" s="41">
        <v>17</v>
      </c>
      <c r="E420" s="39" cm="1">
        <f t="array" ref="E420:G420">CHOOSE({1,2,3},Sheet1!A820,Sheet1!F820,Sheet1!L820)</f>
        <v>818</v>
      </c>
      <c r="F420" s="40" t="str">
        <v>successful</v>
      </c>
      <c r="G420" s="41">
        <v>19</v>
      </c>
    </row>
    <row r="421" spans="1:7" x14ac:dyDescent="0.3">
      <c r="A421" s="39">
        <v>959</v>
      </c>
      <c r="B421" s="35" t="s">
        <v>8221</v>
      </c>
      <c r="C421" s="41">
        <v>171</v>
      </c>
      <c r="E421" s="39" cm="1">
        <f t="array" ref="E421:G421">CHOOSE({1,2,3},Sheet1!A821,Sheet1!F821,Sheet1!L821)</f>
        <v>819</v>
      </c>
      <c r="F421" s="40" t="str">
        <v>successful</v>
      </c>
      <c r="G421" s="41">
        <v>14</v>
      </c>
    </row>
    <row r="422" spans="1:7" x14ac:dyDescent="0.3">
      <c r="A422" s="39">
        <v>960</v>
      </c>
      <c r="B422" s="35" t="s">
        <v>8221</v>
      </c>
      <c r="C422" s="41">
        <v>188</v>
      </c>
      <c r="E422" s="39" cm="1">
        <f t="array" ref="E422:G422">CHOOSE({1,2,3},Sheet1!A822,Sheet1!F822,Sheet1!L822)</f>
        <v>820</v>
      </c>
      <c r="F422" s="40" t="str">
        <v>successful</v>
      </c>
      <c r="G422" s="41">
        <v>38</v>
      </c>
    </row>
    <row r="423" spans="1:7" x14ac:dyDescent="0.3">
      <c r="A423" s="39">
        <v>961</v>
      </c>
      <c r="B423" s="35" t="s">
        <v>8221</v>
      </c>
      <c r="C423" s="41">
        <v>110</v>
      </c>
      <c r="E423" s="39" cm="1">
        <f t="array" ref="E423:G423">CHOOSE({1,2,3},Sheet1!A823,Sheet1!F823,Sheet1!L823)</f>
        <v>821</v>
      </c>
      <c r="F423" s="40" t="str">
        <v>successful</v>
      </c>
      <c r="G423" s="41">
        <v>78</v>
      </c>
    </row>
    <row r="424" spans="1:7" x14ac:dyDescent="0.3">
      <c r="A424" s="39">
        <v>962</v>
      </c>
      <c r="B424" s="35" t="s">
        <v>8221</v>
      </c>
      <c r="C424" s="41">
        <v>37</v>
      </c>
      <c r="E424" s="39" cm="1">
        <f t="array" ref="E424:G424">CHOOSE({1,2,3},Sheet1!A824,Sheet1!F824,Sheet1!L824)</f>
        <v>822</v>
      </c>
      <c r="F424" s="40" t="str">
        <v>successful</v>
      </c>
      <c r="G424" s="41">
        <v>69</v>
      </c>
    </row>
    <row r="425" spans="1:7" x14ac:dyDescent="0.3">
      <c r="A425" s="39">
        <v>963</v>
      </c>
      <c r="B425" s="35" t="s">
        <v>8221</v>
      </c>
      <c r="C425" s="41">
        <v>9</v>
      </c>
      <c r="E425" s="39" cm="1">
        <f t="array" ref="E425:G425">CHOOSE({1,2,3},Sheet1!A825,Sheet1!F825,Sheet1!L825)</f>
        <v>823</v>
      </c>
      <c r="F425" s="40" t="str">
        <v>successful</v>
      </c>
      <c r="G425" s="41">
        <v>33</v>
      </c>
    </row>
    <row r="426" spans="1:7" x14ac:dyDescent="0.3">
      <c r="A426" s="39">
        <v>964</v>
      </c>
      <c r="B426" s="35" t="s">
        <v>8221</v>
      </c>
      <c r="C426" s="41">
        <v>29</v>
      </c>
      <c r="E426" s="39" cm="1">
        <f t="array" ref="E426:G426">CHOOSE({1,2,3},Sheet1!A826,Sheet1!F826,Sheet1!L826)</f>
        <v>824</v>
      </c>
      <c r="F426" s="40" t="str">
        <v>successful</v>
      </c>
      <c r="G426" s="41">
        <v>54</v>
      </c>
    </row>
    <row r="427" spans="1:7" x14ac:dyDescent="0.3">
      <c r="A427" s="39">
        <v>965</v>
      </c>
      <c r="B427" s="35" t="s">
        <v>8221</v>
      </c>
      <c r="C427" s="41">
        <v>6</v>
      </c>
      <c r="E427" s="39" cm="1">
        <f t="array" ref="E427:G427">CHOOSE({1,2,3},Sheet1!A827,Sheet1!F827,Sheet1!L827)</f>
        <v>825</v>
      </c>
      <c r="F427" s="40" t="str">
        <v>successful</v>
      </c>
      <c r="G427" s="41">
        <v>99</v>
      </c>
    </row>
    <row r="428" spans="1:7" x14ac:dyDescent="0.3">
      <c r="A428" s="39">
        <v>966</v>
      </c>
      <c r="B428" s="35" t="s">
        <v>8221</v>
      </c>
      <c r="C428" s="41">
        <v>30</v>
      </c>
      <c r="E428" s="39" cm="1">
        <f t="array" ref="E428:G428">CHOOSE({1,2,3},Sheet1!A828,Sheet1!F828,Sheet1!L828)</f>
        <v>826</v>
      </c>
      <c r="F428" s="40" t="str">
        <v>successful</v>
      </c>
      <c r="G428" s="41">
        <v>49</v>
      </c>
    </row>
    <row r="429" spans="1:7" x14ac:dyDescent="0.3">
      <c r="A429" s="39">
        <v>967</v>
      </c>
      <c r="B429" s="35" t="s">
        <v>8221</v>
      </c>
      <c r="C429" s="41">
        <v>81</v>
      </c>
      <c r="E429" s="39" cm="1">
        <f t="array" ref="E429:G429">CHOOSE({1,2,3},Sheet1!A829,Sheet1!F829,Sheet1!L829)</f>
        <v>827</v>
      </c>
      <c r="F429" s="40" t="str">
        <v>successful</v>
      </c>
      <c r="G429" s="41">
        <v>11</v>
      </c>
    </row>
    <row r="430" spans="1:7" x14ac:dyDescent="0.3">
      <c r="A430" s="39">
        <v>968</v>
      </c>
      <c r="B430" s="35" t="s">
        <v>8221</v>
      </c>
      <c r="C430" s="41">
        <v>4</v>
      </c>
      <c r="E430" s="39" cm="1">
        <f t="array" ref="E430:G430">CHOOSE({1,2,3},Sheet1!A830,Sheet1!F830,Sheet1!L830)</f>
        <v>828</v>
      </c>
      <c r="F430" s="40" t="str">
        <v>successful</v>
      </c>
      <c r="G430" s="41">
        <v>38</v>
      </c>
    </row>
    <row r="431" spans="1:7" x14ac:dyDescent="0.3">
      <c r="A431" s="39">
        <v>969</v>
      </c>
      <c r="B431" s="35" t="s">
        <v>8221</v>
      </c>
      <c r="C431" s="41">
        <v>11</v>
      </c>
      <c r="E431" s="39" cm="1">
        <f t="array" ref="E431:G431">CHOOSE({1,2,3},Sheet1!A831,Sheet1!F831,Sheet1!L831)</f>
        <v>829</v>
      </c>
      <c r="F431" s="40" t="str">
        <v>successful</v>
      </c>
      <c r="G431" s="41">
        <v>16</v>
      </c>
    </row>
    <row r="432" spans="1:7" x14ac:dyDescent="0.3">
      <c r="A432" s="39">
        <v>970</v>
      </c>
      <c r="B432" s="35" t="s">
        <v>8221</v>
      </c>
      <c r="C432" s="41">
        <v>14</v>
      </c>
      <c r="E432" s="39" cm="1">
        <f t="array" ref="E432:G432">CHOOSE({1,2,3},Sheet1!A832,Sheet1!F832,Sheet1!L832)</f>
        <v>830</v>
      </c>
      <c r="F432" s="40" t="str">
        <v>successful</v>
      </c>
      <c r="G432" s="41">
        <v>32</v>
      </c>
    </row>
    <row r="433" spans="1:7" x14ac:dyDescent="0.3">
      <c r="A433" s="39">
        <v>971</v>
      </c>
      <c r="B433" s="35" t="s">
        <v>8221</v>
      </c>
      <c r="C433" s="41">
        <v>5</v>
      </c>
      <c r="E433" s="39" cm="1">
        <f t="array" ref="E433:G433">CHOOSE({1,2,3},Sheet1!A833,Sheet1!F833,Sheet1!L833)</f>
        <v>831</v>
      </c>
      <c r="F433" s="40" t="str">
        <v>successful</v>
      </c>
      <c r="G433" s="41">
        <v>20</v>
      </c>
    </row>
    <row r="434" spans="1:7" x14ac:dyDescent="0.3">
      <c r="A434" s="39">
        <v>972</v>
      </c>
      <c r="B434" s="35" t="s">
        <v>8221</v>
      </c>
      <c r="C434" s="41">
        <v>45</v>
      </c>
      <c r="E434" s="39" cm="1">
        <f t="array" ref="E434:G434">CHOOSE({1,2,3},Sheet1!A834,Sheet1!F834,Sheet1!L834)</f>
        <v>832</v>
      </c>
      <c r="F434" s="40" t="str">
        <v>successful</v>
      </c>
      <c r="G434" s="41">
        <v>154</v>
      </c>
    </row>
    <row r="435" spans="1:7" x14ac:dyDescent="0.3">
      <c r="A435" s="39">
        <v>973</v>
      </c>
      <c r="B435" s="35" t="s">
        <v>8221</v>
      </c>
      <c r="C435" s="41">
        <v>8</v>
      </c>
      <c r="E435" s="39" cm="1">
        <f t="array" ref="E435:G435">CHOOSE({1,2,3},Sheet1!A835,Sheet1!F835,Sheet1!L835)</f>
        <v>833</v>
      </c>
      <c r="F435" s="40" t="str">
        <v>successful</v>
      </c>
      <c r="G435" s="41">
        <v>41</v>
      </c>
    </row>
    <row r="436" spans="1:7" x14ac:dyDescent="0.3">
      <c r="A436" s="39">
        <v>974</v>
      </c>
      <c r="B436" s="35" t="s">
        <v>8221</v>
      </c>
      <c r="C436" s="41">
        <v>3</v>
      </c>
      <c r="E436" s="39" cm="1">
        <f t="array" ref="E436:G436">CHOOSE({1,2,3},Sheet1!A836,Sheet1!F836,Sheet1!L836)</f>
        <v>834</v>
      </c>
      <c r="F436" s="40" t="str">
        <v>successful</v>
      </c>
      <c r="G436" s="41">
        <v>75</v>
      </c>
    </row>
    <row r="437" spans="1:7" x14ac:dyDescent="0.3">
      <c r="A437" s="39">
        <v>975</v>
      </c>
      <c r="B437" s="35" t="s">
        <v>8221</v>
      </c>
      <c r="C437" s="41">
        <v>24</v>
      </c>
      <c r="E437" s="39" cm="1">
        <f t="array" ref="E437:G437">CHOOSE({1,2,3},Sheet1!A837,Sheet1!F837,Sheet1!L837)</f>
        <v>835</v>
      </c>
      <c r="F437" s="40" t="str">
        <v>successful</v>
      </c>
      <c r="G437" s="41">
        <v>40</v>
      </c>
    </row>
    <row r="438" spans="1:7" x14ac:dyDescent="0.3">
      <c r="A438" s="39">
        <v>976</v>
      </c>
      <c r="B438" s="35" t="s">
        <v>8221</v>
      </c>
      <c r="C438" s="41">
        <v>18</v>
      </c>
      <c r="E438" s="39" cm="1">
        <f t="array" ref="E438:G438">CHOOSE({1,2,3},Sheet1!A838,Sheet1!F838,Sheet1!L838)</f>
        <v>836</v>
      </c>
      <c r="F438" s="40" t="str">
        <v>successful</v>
      </c>
      <c r="G438" s="41">
        <v>46</v>
      </c>
    </row>
    <row r="439" spans="1:7" x14ac:dyDescent="0.3">
      <c r="A439" s="39">
        <v>977</v>
      </c>
      <c r="B439" s="35" t="s">
        <v>8221</v>
      </c>
      <c r="C439" s="41">
        <v>12</v>
      </c>
      <c r="E439" s="39" cm="1">
        <f t="array" ref="E439:G439">CHOOSE({1,2,3},Sheet1!A839,Sheet1!F839,Sheet1!L839)</f>
        <v>837</v>
      </c>
      <c r="F439" s="40" t="str">
        <v>successful</v>
      </c>
      <c r="G439" s="41">
        <v>62</v>
      </c>
    </row>
    <row r="440" spans="1:7" x14ac:dyDescent="0.3">
      <c r="A440" s="39">
        <v>978</v>
      </c>
      <c r="B440" s="35" t="s">
        <v>8221</v>
      </c>
      <c r="C440" s="41">
        <v>123</v>
      </c>
      <c r="E440" s="39" cm="1">
        <f t="array" ref="E440:G440">CHOOSE({1,2,3},Sheet1!A840,Sheet1!F840,Sheet1!L840)</f>
        <v>838</v>
      </c>
      <c r="F440" s="40" t="str">
        <v>successful</v>
      </c>
      <c r="G440" s="41">
        <v>61</v>
      </c>
    </row>
    <row r="441" spans="1:7" x14ac:dyDescent="0.3">
      <c r="A441" s="39">
        <v>979</v>
      </c>
      <c r="B441" s="35" t="s">
        <v>8221</v>
      </c>
      <c r="C441" s="41">
        <v>96</v>
      </c>
      <c r="E441" s="39" cm="1">
        <f t="array" ref="E441:G441">CHOOSE({1,2,3},Sheet1!A841,Sheet1!F841,Sheet1!L841)</f>
        <v>839</v>
      </c>
      <c r="F441" s="40" t="str">
        <v>successful</v>
      </c>
      <c r="G441" s="41">
        <v>96</v>
      </c>
    </row>
    <row r="442" spans="1:7" x14ac:dyDescent="0.3">
      <c r="A442" s="39">
        <v>980</v>
      </c>
      <c r="B442" s="35" t="s">
        <v>8221</v>
      </c>
      <c r="C442" s="41">
        <v>31</v>
      </c>
      <c r="E442" s="39" cm="1">
        <f t="array" ref="E442:G442">CHOOSE({1,2,3},Sheet1!A842,Sheet1!F842,Sheet1!L842)</f>
        <v>840</v>
      </c>
      <c r="F442" s="40" t="str">
        <v>successful</v>
      </c>
      <c r="G442" s="41">
        <v>190</v>
      </c>
    </row>
    <row r="443" spans="1:7" x14ac:dyDescent="0.3">
      <c r="A443" s="39">
        <v>981</v>
      </c>
      <c r="B443" s="35" t="s">
        <v>8221</v>
      </c>
      <c r="C443" s="41">
        <v>4</v>
      </c>
      <c r="E443" s="39" cm="1">
        <f t="array" ref="E443:G443">CHOOSE({1,2,3},Sheet1!A843,Sheet1!F843,Sheet1!L843)</f>
        <v>841</v>
      </c>
      <c r="F443" s="40" t="str">
        <v>successful</v>
      </c>
      <c r="G443" s="41">
        <v>94</v>
      </c>
    </row>
    <row r="444" spans="1:7" x14ac:dyDescent="0.3">
      <c r="A444" s="39">
        <v>982</v>
      </c>
      <c r="B444" s="35" t="s">
        <v>8221</v>
      </c>
      <c r="C444" s="41">
        <v>3</v>
      </c>
      <c r="E444" s="39" cm="1">
        <f t="array" ref="E444:G444">CHOOSE({1,2,3},Sheet1!A844,Sheet1!F844,Sheet1!L844)</f>
        <v>842</v>
      </c>
      <c r="F444" s="40" t="str">
        <v>successful</v>
      </c>
      <c r="G444" s="41">
        <v>39</v>
      </c>
    </row>
    <row r="445" spans="1:7" x14ac:dyDescent="0.3">
      <c r="A445" s="39">
        <v>983</v>
      </c>
      <c r="B445" s="35" t="s">
        <v>8221</v>
      </c>
      <c r="C445" s="41">
        <v>179</v>
      </c>
      <c r="E445" s="39" cm="1">
        <f t="array" ref="E445:G445">CHOOSE({1,2,3},Sheet1!A845,Sheet1!F845,Sheet1!L845)</f>
        <v>843</v>
      </c>
      <c r="F445" s="40" t="str">
        <v>successful</v>
      </c>
      <c r="G445" s="41">
        <v>127</v>
      </c>
    </row>
    <row r="446" spans="1:7" x14ac:dyDescent="0.3">
      <c r="A446" s="39">
        <v>984</v>
      </c>
      <c r="B446" s="35" t="s">
        <v>8221</v>
      </c>
      <c r="C446" s="41">
        <v>3</v>
      </c>
      <c r="E446" s="39" cm="1">
        <f t="array" ref="E446:G446">CHOOSE({1,2,3},Sheet1!A846,Sheet1!F846,Sheet1!L846)</f>
        <v>844</v>
      </c>
      <c r="F446" s="40" t="str">
        <v>successful</v>
      </c>
      <c r="G446" s="41">
        <v>159</v>
      </c>
    </row>
    <row r="447" spans="1:7" x14ac:dyDescent="0.3">
      <c r="A447" s="39">
        <v>985</v>
      </c>
      <c r="B447" s="35" t="s">
        <v>8221</v>
      </c>
      <c r="C447" s="41">
        <v>23</v>
      </c>
      <c r="E447" s="39" cm="1">
        <f t="array" ref="E447:G447">CHOOSE({1,2,3},Sheet1!A847,Sheet1!F847,Sheet1!L847)</f>
        <v>845</v>
      </c>
      <c r="F447" s="40" t="str">
        <v>successful</v>
      </c>
      <c r="G447" s="41">
        <v>177</v>
      </c>
    </row>
    <row r="448" spans="1:7" x14ac:dyDescent="0.3">
      <c r="A448" s="39">
        <v>986</v>
      </c>
      <c r="B448" s="35" t="s">
        <v>8221</v>
      </c>
      <c r="C448" s="41">
        <v>23</v>
      </c>
      <c r="E448" s="39" cm="1">
        <f t="array" ref="E448:G448">CHOOSE({1,2,3},Sheet1!A848,Sheet1!F848,Sheet1!L848)</f>
        <v>846</v>
      </c>
      <c r="F448" s="40" t="str">
        <v>successful</v>
      </c>
      <c r="G448" s="41">
        <v>47</v>
      </c>
    </row>
    <row r="449" spans="1:7" x14ac:dyDescent="0.3">
      <c r="A449" s="39">
        <v>987</v>
      </c>
      <c r="B449" s="35" t="s">
        <v>8221</v>
      </c>
      <c r="C449" s="41">
        <v>41</v>
      </c>
      <c r="E449" s="39" cm="1">
        <f t="array" ref="E449:G449">CHOOSE({1,2,3},Sheet1!A849,Sheet1!F849,Sheet1!L849)</f>
        <v>847</v>
      </c>
      <c r="F449" s="40" t="str">
        <v>successful</v>
      </c>
      <c r="G449" s="41">
        <v>1</v>
      </c>
    </row>
    <row r="450" spans="1:7" x14ac:dyDescent="0.3">
      <c r="A450" s="39">
        <v>988</v>
      </c>
      <c r="B450" s="35" t="s">
        <v>8221</v>
      </c>
      <c r="C450" s="41">
        <v>0</v>
      </c>
      <c r="E450" s="39" cm="1">
        <f t="array" ref="E450:G450">CHOOSE({1,2,3},Sheet1!A850,Sheet1!F850,Sheet1!L850)</f>
        <v>848</v>
      </c>
      <c r="F450" s="40" t="str">
        <v>successful</v>
      </c>
      <c r="G450" s="41">
        <v>16</v>
      </c>
    </row>
    <row r="451" spans="1:7" x14ac:dyDescent="0.3">
      <c r="A451" s="39">
        <v>989</v>
      </c>
      <c r="B451" s="35" t="s">
        <v>8221</v>
      </c>
      <c r="C451" s="41">
        <v>32</v>
      </c>
      <c r="E451" s="39" cm="1">
        <f t="array" ref="E451:G451">CHOOSE({1,2,3},Sheet1!A851,Sheet1!F851,Sheet1!L851)</f>
        <v>849</v>
      </c>
      <c r="F451" s="40" t="str">
        <v>successful</v>
      </c>
      <c r="G451" s="41">
        <v>115</v>
      </c>
    </row>
    <row r="452" spans="1:7" x14ac:dyDescent="0.3">
      <c r="A452" s="39">
        <v>990</v>
      </c>
      <c r="B452" s="35" t="s">
        <v>8221</v>
      </c>
      <c r="C452" s="41">
        <v>2</v>
      </c>
      <c r="E452" s="39" cm="1">
        <f t="array" ref="E452:G452">CHOOSE({1,2,3},Sheet1!A852,Sheet1!F852,Sheet1!L852)</f>
        <v>850</v>
      </c>
      <c r="F452" s="40" t="str">
        <v>successful</v>
      </c>
      <c r="G452" s="41">
        <v>133</v>
      </c>
    </row>
    <row r="453" spans="1:7" x14ac:dyDescent="0.3">
      <c r="A453" s="39">
        <v>991</v>
      </c>
      <c r="B453" s="35" t="s">
        <v>8221</v>
      </c>
      <c r="C453" s="41">
        <v>7</v>
      </c>
      <c r="E453" s="39" cm="1">
        <f t="array" ref="E453:G453">CHOOSE({1,2,3},Sheet1!A853,Sheet1!F853,Sheet1!L853)</f>
        <v>851</v>
      </c>
      <c r="F453" s="40" t="str">
        <v>successful</v>
      </c>
      <c r="G453" s="41">
        <v>70</v>
      </c>
    </row>
    <row r="454" spans="1:7" x14ac:dyDescent="0.3">
      <c r="A454" s="39">
        <v>992</v>
      </c>
      <c r="B454" s="35" t="s">
        <v>8221</v>
      </c>
      <c r="C454" s="41">
        <v>4</v>
      </c>
      <c r="E454" s="39" cm="1">
        <f t="array" ref="E454:G454">CHOOSE({1,2,3},Sheet1!A854,Sheet1!F854,Sheet1!L854)</f>
        <v>852</v>
      </c>
      <c r="F454" s="40" t="str">
        <v>successful</v>
      </c>
      <c r="G454" s="41">
        <v>62</v>
      </c>
    </row>
    <row r="455" spans="1:7" x14ac:dyDescent="0.3">
      <c r="A455" s="39">
        <v>993</v>
      </c>
      <c r="B455" s="35" t="s">
        <v>8221</v>
      </c>
      <c r="C455" s="41">
        <v>196</v>
      </c>
      <c r="E455" s="39" cm="1">
        <f t="array" ref="E455:G455">CHOOSE({1,2,3},Sheet1!A855,Sheet1!F855,Sheet1!L855)</f>
        <v>853</v>
      </c>
      <c r="F455" s="40" t="str">
        <v>successful</v>
      </c>
      <c r="G455" s="41">
        <v>10</v>
      </c>
    </row>
    <row r="456" spans="1:7" x14ac:dyDescent="0.3">
      <c r="A456" s="39">
        <v>994</v>
      </c>
      <c r="B456" s="35" t="s">
        <v>8221</v>
      </c>
      <c r="C456" s="41">
        <v>11</v>
      </c>
      <c r="E456" s="39" cm="1">
        <f t="array" ref="E456:G456">CHOOSE({1,2,3},Sheet1!A856,Sheet1!F856,Sheet1!L856)</f>
        <v>854</v>
      </c>
      <c r="F456" s="40" t="str">
        <v>successful</v>
      </c>
      <c r="G456" s="41">
        <v>499</v>
      </c>
    </row>
    <row r="457" spans="1:7" x14ac:dyDescent="0.3">
      <c r="A457" s="39">
        <v>995</v>
      </c>
      <c r="B457" s="35" t="s">
        <v>8221</v>
      </c>
      <c r="C457" s="41">
        <v>9</v>
      </c>
      <c r="E457" s="39" cm="1">
        <f t="array" ref="E457:G457">CHOOSE({1,2,3},Sheet1!A857,Sheet1!F857,Sheet1!L857)</f>
        <v>855</v>
      </c>
      <c r="F457" s="40" t="str">
        <v>successful</v>
      </c>
      <c r="G457" s="41">
        <v>47</v>
      </c>
    </row>
    <row r="458" spans="1:7" x14ac:dyDescent="0.3">
      <c r="A458" s="39">
        <v>996</v>
      </c>
      <c r="B458" s="35" t="s">
        <v>8221</v>
      </c>
      <c r="C458" s="41">
        <v>5</v>
      </c>
      <c r="E458" s="39" cm="1">
        <f t="array" ref="E458:G458">CHOOSE({1,2,3},Sheet1!A858,Sheet1!F858,Sheet1!L858)</f>
        <v>856</v>
      </c>
      <c r="F458" s="40" t="str">
        <v>successful</v>
      </c>
      <c r="G458" s="41">
        <v>28</v>
      </c>
    </row>
    <row r="459" spans="1:7" x14ac:dyDescent="0.3">
      <c r="A459" s="39">
        <v>997</v>
      </c>
      <c r="B459" s="35" t="s">
        <v>8221</v>
      </c>
      <c r="C459" s="41">
        <v>8</v>
      </c>
      <c r="E459" s="39" cm="1">
        <f t="array" ref="E459:G459">CHOOSE({1,2,3},Sheet1!A859,Sheet1!F859,Sheet1!L859)</f>
        <v>857</v>
      </c>
      <c r="F459" s="40" t="str">
        <v>successful</v>
      </c>
      <c r="G459" s="41">
        <v>24</v>
      </c>
    </row>
    <row r="460" spans="1:7" x14ac:dyDescent="0.3">
      <c r="A460" s="39">
        <v>998</v>
      </c>
      <c r="B460" s="35" t="s">
        <v>8221</v>
      </c>
      <c r="C460" s="41">
        <v>229</v>
      </c>
      <c r="E460" s="39" cm="1">
        <f t="array" ref="E460:G460">CHOOSE({1,2,3},Sheet1!A860,Sheet1!F860,Sheet1!L860)</f>
        <v>858</v>
      </c>
      <c r="F460" s="40" t="str">
        <v>successful</v>
      </c>
      <c r="G460" s="41">
        <v>76</v>
      </c>
    </row>
    <row r="461" spans="1:7" x14ac:dyDescent="0.3">
      <c r="A461" s="39">
        <v>999</v>
      </c>
      <c r="B461" s="35" t="s">
        <v>8221</v>
      </c>
      <c r="C461" s="41">
        <v>40</v>
      </c>
      <c r="E461" s="39" cm="1">
        <f t="array" ref="E461:G461">CHOOSE({1,2,3},Sheet1!A861,Sheet1!F861,Sheet1!L861)</f>
        <v>859</v>
      </c>
      <c r="F461" s="40" t="str">
        <v>successful</v>
      </c>
      <c r="G461" s="41">
        <v>98</v>
      </c>
    </row>
    <row r="462" spans="1:7" x14ac:dyDescent="0.3">
      <c r="A462" s="39">
        <v>1064</v>
      </c>
      <c r="B462" s="35" t="s">
        <v>8221</v>
      </c>
      <c r="C462" s="41">
        <v>123</v>
      </c>
      <c r="E462" s="39" cm="1">
        <f t="array" ref="E462:G462">CHOOSE({1,2,3},Sheet1!A1022,Sheet1!F1022,Sheet1!L1022)</f>
        <v>1020</v>
      </c>
      <c r="F462" s="40" t="str">
        <v>successful</v>
      </c>
      <c r="G462" s="41">
        <v>30</v>
      </c>
    </row>
    <row r="463" spans="1:7" x14ac:dyDescent="0.3">
      <c r="A463" s="39">
        <v>1065</v>
      </c>
      <c r="B463" s="35" t="s">
        <v>8221</v>
      </c>
      <c r="C463" s="41">
        <v>5</v>
      </c>
      <c r="E463" s="39" cm="1">
        <f t="array" ref="E463:G463">CHOOSE({1,2,3},Sheet1!A1023,Sheet1!F1023,Sheet1!L1023)</f>
        <v>1021</v>
      </c>
      <c r="F463" s="40" t="str">
        <v>successful</v>
      </c>
      <c r="G463" s="41">
        <v>478</v>
      </c>
    </row>
    <row r="464" spans="1:7" x14ac:dyDescent="0.3">
      <c r="A464" s="39">
        <v>1066</v>
      </c>
      <c r="B464" s="35" t="s">
        <v>8221</v>
      </c>
      <c r="C464" s="41">
        <v>148</v>
      </c>
      <c r="E464" s="39" cm="1">
        <f t="array" ref="E464:G464">CHOOSE({1,2,3},Sheet1!A1024,Sheet1!F1024,Sheet1!L1024)</f>
        <v>1022</v>
      </c>
      <c r="F464" s="40" t="str">
        <v>successful</v>
      </c>
      <c r="G464" s="41">
        <v>74</v>
      </c>
    </row>
    <row r="465" spans="1:7" x14ac:dyDescent="0.3">
      <c r="A465" s="39">
        <v>1067</v>
      </c>
      <c r="B465" s="35" t="s">
        <v>8221</v>
      </c>
      <c r="C465" s="41">
        <v>10</v>
      </c>
      <c r="E465" s="39" cm="1">
        <f t="array" ref="E465:G465">CHOOSE({1,2,3},Sheet1!A1025,Sheet1!F1025,Sheet1!L1025)</f>
        <v>1023</v>
      </c>
      <c r="F465" s="40" t="str">
        <v>successful</v>
      </c>
      <c r="G465" s="41">
        <v>131</v>
      </c>
    </row>
    <row r="466" spans="1:7" x14ac:dyDescent="0.3">
      <c r="A466" s="39">
        <v>1068</v>
      </c>
      <c r="B466" s="35" t="s">
        <v>8221</v>
      </c>
      <c r="C466" s="41">
        <v>4</v>
      </c>
      <c r="E466" s="39" cm="1">
        <f t="array" ref="E466:G466">CHOOSE({1,2,3},Sheet1!A1026,Sheet1!F1026,Sheet1!L1026)</f>
        <v>1024</v>
      </c>
      <c r="F466" s="40" t="str">
        <v>successful</v>
      </c>
      <c r="G466" s="41">
        <v>61</v>
      </c>
    </row>
    <row r="467" spans="1:7" x14ac:dyDescent="0.3">
      <c r="A467" s="39">
        <v>1069</v>
      </c>
      <c r="B467" s="35" t="s">
        <v>8221</v>
      </c>
      <c r="C467" s="41">
        <v>21</v>
      </c>
      <c r="E467" s="39" cm="1">
        <f t="array" ref="E467:G467">CHOOSE({1,2,3},Sheet1!A1027,Sheet1!F1027,Sheet1!L1027)</f>
        <v>1025</v>
      </c>
      <c r="F467" s="40" t="str">
        <v>successful</v>
      </c>
      <c r="G467" s="41">
        <v>1071</v>
      </c>
    </row>
    <row r="468" spans="1:7" x14ac:dyDescent="0.3">
      <c r="A468" s="39">
        <v>1070</v>
      </c>
      <c r="B468" s="35" t="s">
        <v>8221</v>
      </c>
      <c r="C468" s="41">
        <v>2</v>
      </c>
      <c r="E468" s="39" cm="1">
        <f t="array" ref="E468:G468">CHOOSE({1,2,3},Sheet1!A1028,Sheet1!F1028,Sheet1!L1028)</f>
        <v>1026</v>
      </c>
      <c r="F468" s="40" t="str">
        <v>successful</v>
      </c>
      <c r="G468" s="41">
        <v>122</v>
      </c>
    </row>
    <row r="469" spans="1:7" x14ac:dyDescent="0.3">
      <c r="A469" s="39">
        <v>1071</v>
      </c>
      <c r="B469" s="35" t="s">
        <v>8221</v>
      </c>
      <c r="C469" s="41">
        <v>0</v>
      </c>
      <c r="E469" s="39" cm="1">
        <f t="array" ref="E469:G469">CHOOSE({1,2,3},Sheet1!A1029,Sheet1!F1029,Sheet1!L1029)</f>
        <v>1027</v>
      </c>
      <c r="F469" s="40" t="str">
        <v>successful</v>
      </c>
      <c r="G469" s="41">
        <v>111</v>
      </c>
    </row>
    <row r="470" spans="1:7" x14ac:dyDescent="0.3">
      <c r="A470" s="39">
        <v>1072</v>
      </c>
      <c r="B470" s="35" t="s">
        <v>8221</v>
      </c>
      <c r="C470" s="41">
        <v>4</v>
      </c>
      <c r="E470" s="39" cm="1">
        <f t="array" ref="E470:G470">CHOOSE({1,2,3},Sheet1!A1030,Sheet1!F1030,Sheet1!L1030)</f>
        <v>1028</v>
      </c>
      <c r="F470" s="40" t="str">
        <v>successful</v>
      </c>
      <c r="G470" s="41">
        <v>255</v>
      </c>
    </row>
    <row r="471" spans="1:7" x14ac:dyDescent="0.3">
      <c r="A471" s="39">
        <v>1073</v>
      </c>
      <c r="B471" s="35" t="s">
        <v>8221</v>
      </c>
      <c r="C471" s="41">
        <v>1</v>
      </c>
      <c r="E471" s="39" cm="1">
        <f t="array" ref="E471:G471">CHOOSE({1,2,3},Sheet1!A1031,Sheet1!F1031,Sheet1!L1031)</f>
        <v>1029</v>
      </c>
      <c r="F471" s="40" t="str">
        <v>successful</v>
      </c>
      <c r="G471" s="41">
        <v>141</v>
      </c>
    </row>
    <row r="472" spans="1:7" x14ac:dyDescent="0.3">
      <c r="A472" s="39">
        <v>1074</v>
      </c>
      <c r="B472" s="35" t="s">
        <v>8221</v>
      </c>
      <c r="C472" s="41">
        <v>30</v>
      </c>
      <c r="E472" s="39" cm="1">
        <f t="array" ref="E472:G472">CHOOSE({1,2,3},Sheet1!A1032,Sheet1!F1032,Sheet1!L1032)</f>
        <v>1030</v>
      </c>
      <c r="F472" s="40" t="str">
        <v>successful</v>
      </c>
      <c r="G472" s="41">
        <v>159</v>
      </c>
    </row>
    <row r="473" spans="1:7" x14ac:dyDescent="0.3">
      <c r="A473" s="39">
        <v>1075</v>
      </c>
      <c r="B473" s="35" t="s">
        <v>8221</v>
      </c>
      <c r="C473" s="41">
        <v>3</v>
      </c>
      <c r="E473" s="39" cm="1">
        <f t="array" ref="E473:G473">CHOOSE({1,2,3},Sheet1!A1033,Sheet1!F1033,Sheet1!L1033)</f>
        <v>1031</v>
      </c>
      <c r="F473" s="40" t="str">
        <v>successful</v>
      </c>
      <c r="G473" s="41">
        <v>99</v>
      </c>
    </row>
    <row r="474" spans="1:7" x14ac:dyDescent="0.3">
      <c r="A474" s="39">
        <v>1076</v>
      </c>
      <c r="B474" s="35" t="s">
        <v>8221</v>
      </c>
      <c r="C474" s="41">
        <v>975</v>
      </c>
      <c r="E474" s="39" cm="1">
        <f t="array" ref="E474:G474">CHOOSE({1,2,3},Sheet1!A1034,Sheet1!F1034,Sheet1!L1034)</f>
        <v>1032</v>
      </c>
      <c r="F474" s="40" t="str">
        <v>successful</v>
      </c>
      <c r="G474" s="41">
        <v>96</v>
      </c>
    </row>
    <row r="475" spans="1:7" x14ac:dyDescent="0.3">
      <c r="A475" s="39">
        <v>1077</v>
      </c>
      <c r="B475" s="35" t="s">
        <v>8221</v>
      </c>
      <c r="C475" s="41">
        <v>167</v>
      </c>
      <c r="E475" s="39" cm="1">
        <f t="array" ref="E475:G475">CHOOSE({1,2,3},Sheet1!A1035,Sheet1!F1035,Sheet1!L1035)</f>
        <v>1033</v>
      </c>
      <c r="F475" s="40" t="str">
        <v>successful</v>
      </c>
      <c r="G475" s="41">
        <v>27</v>
      </c>
    </row>
    <row r="476" spans="1:7" x14ac:dyDescent="0.3">
      <c r="A476" s="39">
        <v>1078</v>
      </c>
      <c r="B476" s="35" t="s">
        <v>8221</v>
      </c>
      <c r="C476" s="41">
        <v>5</v>
      </c>
      <c r="E476" s="39" cm="1">
        <f t="array" ref="E476:G476">CHOOSE({1,2,3},Sheet1!A1036,Sheet1!F1036,Sheet1!L1036)</f>
        <v>1034</v>
      </c>
      <c r="F476" s="40" t="str">
        <v>successful</v>
      </c>
      <c r="G476" s="41">
        <v>166</v>
      </c>
    </row>
    <row r="477" spans="1:7" x14ac:dyDescent="0.3">
      <c r="A477" s="39">
        <v>1079</v>
      </c>
      <c r="B477" s="35" t="s">
        <v>8221</v>
      </c>
      <c r="C477" s="41">
        <v>18</v>
      </c>
      <c r="E477" s="39" cm="1">
        <f t="array" ref="E477:G477">CHOOSE({1,2,3},Sheet1!A1037,Sheet1!F1037,Sheet1!L1037)</f>
        <v>1035</v>
      </c>
      <c r="F477" s="40" t="str">
        <v>successful</v>
      </c>
      <c r="G477" s="41">
        <v>76</v>
      </c>
    </row>
    <row r="478" spans="1:7" x14ac:dyDescent="0.3">
      <c r="A478" s="39">
        <v>1080</v>
      </c>
      <c r="B478" s="35" t="s">
        <v>8221</v>
      </c>
      <c r="C478" s="41">
        <v>98</v>
      </c>
      <c r="E478" s="39" cm="1">
        <f t="array" ref="E478:G478">CHOOSE({1,2,3},Sheet1!A1038,Sheet1!F1038,Sheet1!L1038)</f>
        <v>1036</v>
      </c>
      <c r="F478" s="40" t="str">
        <v>successful</v>
      </c>
      <c r="G478" s="41">
        <v>211</v>
      </c>
    </row>
    <row r="479" spans="1:7" x14ac:dyDescent="0.3">
      <c r="A479" s="39">
        <v>1081</v>
      </c>
      <c r="B479" s="35" t="s">
        <v>8221</v>
      </c>
      <c r="C479" s="41">
        <v>4</v>
      </c>
      <c r="E479" s="39" cm="1">
        <f t="array" ref="E479:G479">CHOOSE({1,2,3},Sheet1!A1039,Sheet1!F1039,Sheet1!L1039)</f>
        <v>1037</v>
      </c>
      <c r="F479" s="40" t="str">
        <v>successful</v>
      </c>
      <c r="G479" s="41">
        <v>21</v>
      </c>
    </row>
    <row r="480" spans="1:7" x14ac:dyDescent="0.3">
      <c r="A480" s="39">
        <v>1082</v>
      </c>
      <c r="B480" s="35" t="s">
        <v>8221</v>
      </c>
      <c r="C480" s="41">
        <v>3</v>
      </c>
      <c r="E480" s="39" cm="1">
        <f t="array" ref="E480:G480">CHOOSE({1,2,3},Sheet1!A1040,Sheet1!F1040,Sheet1!L1040)</f>
        <v>1038</v>
      </c>
      <c r="F480" s="40" t="str">
        <v>successful</v>
      </c>
      <c r="G480" s="41">
        <v>61</v>
      </c>
    </row>
    <row r="481" spans="1:7" x14ac:dyDescent="0.3">
      <c r="A481" s="39">
        <v>1083</v>
      </c>
      <c r="B481" s="35" t="s">
        <v>8221</v>
      </c>
      <c r="C481" s="41">
        <v>1</v>
      </c>
      <c r="E481" s="39" cm="1">
        <f t="array" ref="E481:G481">CHOOSE({1,2,3},Sheet1!A1041,Sheet1!F1041,Sheet1!L1041)</f>
        <v>1039</v>
      </c>
      <c r="F481" s="40" t="str">
        <v>successful</v>
      </c>
      <c r="G481" s="41">
        <v>30</v>
      </c>
    </row>
    <row r="482" spans="1:7" x14ac:dyDescent="0.3">
      <c r="A482" s="39">
        <v>1084</v>
      </c>
      <c r="B482" s="35" t="s">
        <v>8221</v>
      </c>
      <c r="C482" s="41">
        <v>0</v>
      </c>
      <c r="E482" s="39" cm="1">
        <f t="array" ref="E482:G482">CHOOSE({1,2,3},Sheet1!A1186,Sheet1!F1186,Sheet1!L1186)</f>
        <v>1184</v>
      </c>
      <c r="F482" s="40" t="str">
        <v>successful</v>
      </c>
      <c r="G482" s="41">
        <v>375</v>
      </c>
    </row>
    <row r="483" spans="1:7" x14ac:dyDescent="0.3">
      <c r="A483" s="39">
        <v>1085</v>
      </c>
      <c r="B483" s="35" t="s">
        <v>8221</v>
      </c>
      <c r="C483" s="41">
        <v>9</v>
      </c>
      <c r="E483" s="39" cm="1">
        <f t="array" ref="E483:G483">CHOOSE({1,2,3},Sheet1!A1187,Sheet1!F1187,Sheet1!L1187)</f>
        <v>1185</v>
      </c>
      <c r="F483" s="40" t="str">
        <v>successful</v>
      </c>
      <c r="G483" s="41">
        <v>111</v>
      </c>
    </row>
    <row r="484" spans="1:7" x14ac:dyDescent="0.3">
      <c r="A484" s="39">
        <v>1086</v>
      </c>
      <c r="B484" s="35" t="s">
        <v>8221</v>
      </c>
      <c r="C484" s="41">
        <v>2</v>
      </c>
      <c r="E484" s="39" cm="1">
        <f t="array" ref="E484:G484">CHOOSE({1,2,3},Sheet1!A1188,Sheet1!F1188,Sheet1!L1188)</f>
        <v>1186</v>
      </c>
      <c r="F484" s="40" t="str">
        <v>successful</v>
      </c>
      <c r="G484" s="41">
        <v>123</v>
      </c>
    </row>
    <row r="485" spans="1:7" x14ac:dyDescent="0.3">
      <c r="A485" s="39">
        <v>1087</v>
      </c>
      <c r="B485" s="35" t="s">
        <v>8221</v>
      </c>
      <c r="C485" s="41">
        <v>0</v>
      </c>
      <c r="E485" s="39" cm="1">
        <f t="array" ref="E485:G485">CHOOSE({1,2,3},Sheet1!A1189,Sheet1!F1189,Sheet1!L1189)</f>
        <v>1187</v>
      </c>
      <c r="F485" s="40" t="str">
        <v>successful</v>
      </c>
      <c r="G485" s="41">
        <v>70</v>
      </c>
    </row>
    <row r="486" spans="1:7" x14ac:dyDescent="0.3">
      <c r="A486" s="39">
        <v>1088</v>
      </c>
      <c r="B486" s="35" t="s">
        <v>8221</v>
      </c>
      <c r="C486" s="41">
        <v>147</v>
      </c>
      <c r="E486" s="39" cm="1">
        <f t="array" ref="E486:G486">CHOOSE({1,2,3},Sheet1!A1190,Sheet1!F1190,Sheet1!L1190)</f>
        <v>1188</v>
      </c>
      <c r="F486" s="40" t="str">
        <v>successful</v>
      </c>
      <c r="G486" s="41">
        <v>85</v>
      </c>
    </row>
    <row r="487" spans="1:7" x14ac:dyDescent="0.3">
      <c r="A487" s="39">
        <v>1089</v>
      </c>
      <c r="B487" s="35" t="s">
        <v>8221</v>
      </c>
      <c r="C487" s="41">
        <v>49</v>
      </c>
      <c r="E487" s="39" cm="1">
        <f t="array" ref="E487:G487">CHOOSE({1,2,3},Sheet1!A1191,Sheet1!F1191,Sheet1!L1191)</f>
        <v>1189</v>
      </c>
      <c r="F487" s="40" t="str">
        <v>successful</v>
      </c>
      <c r="G487" s="41">
        <v>86</v>
      </c>
    </row>
    <row r="488" spans="1:7" x14ac:dyDescent="0.3">
      <c r="A488" s="39">
        <v>1090</v>
      </c>
      <c r="B488" s="35" t="s">
        <v>8221</v>
      </c>
      <c r="C488" s="41">
        <v>1</v>
      </c>
      <c r="E488" s="39" cm="1">
        <f t="array" ref="E488:G488">CHOOSE({1,2,3},Sheet1!A1192,Sheet1!F1192,Sheet1!L1192)</f>
        <v>1190</v>
      </c>
      <c r="F488" s="40" t="str">
        <v>successful</v>
      </c>
      <c r="G488" s="41">
        <v>13</v>
      </c>
    </row>
    <row r="489" spans="1:7" x14ac:dyDescent="0.3">
      <c r="A489" s="39">
        <v>1091</v>
      </c>
      <c r="B489" s="35" t="s">
        <v>8221</v>
      </c>
      <c r="C489" s="41">
        <v>2</v>
      </c>
      <c r="E489" s="39" cm="1">
        <f t="array" ref="E489:G489">CHOOSE({1,2,3},Sheet1!A1193,Sheet1!F1193,Sheet1!L1193)</f>
        <v>1191</v>
      </c>
      <c r="F489" s="40" t="str">
        <v>successful</v>
      </c>
      <c r="G489" s="41">
        <v>33</v>
      </c>
    </row>
    <row r="490" spans="1:7" x14ac:dyDescent="0.3">
      <c r="A490" s="39">
        <v>1092</v>
      </c>
      <c r="B490" s="35" t="s">
        <v>8221</v>
      </c>
      <c r="C490" s="41">
        <v>7</v>
      </c>
      <c r="E490" s="39" cm="1">
        <f t="array" ref="E490:G490">CHOOSE({1,2,3},Sheet1!A1194,Sheet1!F1194,Sheet1!L1194)</f>
        <v>1192</v>
      </c>
      <c r="F490" s="40" t="str">
        <v>successful</v>
      </c>
      <c r="G490" s="41">
        <v>15</v>
      </c>
    </row>
    <row r="491" spans="1:7" x14ac:dyDescent="0.3">
      <c r="A491" s="39">
        <v>1093</v>
      </c>
      <c r="B491" s="35" t="s">
        <v>8221</v>
      </c>
      <c r="C491" s="41">
        <v>4</v>
      </c>
      <c r="E491" s="39" cm="1">
        <f t="array" ref="E491:G491">CHOOSE({1,2,3},Sheet1!A1195,Sheet1!F1195,Sheet1!L1195)</f>
        <v>1193</v>
      </c>
      <c r="F491" s="40" t="str">
        <v>successful</v>
      </c>
      <c r="G491" s="41">
        <v>273</v>
      </c>
    </row>
    <row r="492" spans="1:7" x14ac:dyDescent="0.3">
      <c r="A492" s="39">
        <v>1094</v>
      </c>
      <c r="B492" s="35" t="s">
        <v>8221</v>
      </c>
      <c r="C492" s="41">
        <v>27</v>
      </c>
      <c r="E492" s="39" cm="1">
        <f t="array" ref="E492:G492">CHOOSE({1,2,3},Sheet1!A1196,Sheet1!F1196,Sheet1!L1196)</f>
        <v>1194</v>
      </c>
      <c r="F492" s="40" t="str">
        <v>successful</v>
      </c>
      <c r="G492" s="41">
        <v>714</v>
      </c>
    </row>
    <row r="493" spans="1:7" x14ac:dyDescent="0.3">
      <c r="A493" s="39">
        <v>1095</v>
      </c>
      <c r="B493" s="35" t="s">
        <v>8221</v>
      </c>
      <c r="C493" s="41">
        <v>94</v>
      </c>
      <c r="E493" s="39" cm="1">
        <f t="array" ref="E493:G493">CHOOSE({1,2,3},Sheet1!A1197,Sheet1!F1197,Sheet1!L1197)</f>
        <v>1195</v>
      </c>
      <c r="F493" s="40" t="str">
        <v>successful</v>
      </c>
      <c r="G493" s="41">
        <v>170</v>
      </c>
    </row>
    <row r="494" spans="1:7" x14ac:dyDescent="0.3">
      <c r="A494" s="39">
        <v>1096</v>
      </c>
      <c r="B494" s="35" t="s">
        <v>8221</v>
      </c>
      <c r="C494" s="41">
        <v>29</v>
      </c>
      <c r="E494" s="39" cm="1">
        <f t="array" ref="E494:G494">CHOOSE({1,2,3},Sheet1!A1198,Sheet1!F1198,Sheet1!L1198)</f>
        <v>1196</v>
      </c>
      <c r="F494" s="40" t="str">
        <v>successful</v>
      </c>
      <c r="G494" s="41">
        <v>512</v>
      </c>
    </row>
    <row r="495" spans="1:7" x14ac:dyDescent="0.3">
      <c r="A495" s="39">
        <v>1097</v>
      </c>
      <c r="B495" s="35" t="s">
        <v>8221</v>
      </c>
      <c r="C495" s="41">
        <v>7</v>
      </c>
      <c r="E495" s="39" cm="1">
        <f t="array" ref="E495:G495">CHOOSE({1,2,3},Sheet1!A1199,Sheet1!F1199,Sheet1!L1199)</f>
        <v>1197</v>
      </c>
      <c r="F495" s="40" t="str">
        <v>successful</v>
      </c>
      <c r="G495" s="41">
        <v>314</v>
      </c>
    </row>
    <row r="496" spans="1:7" x14ac:dyDescent="0.3">
      <c r="A496" s="39">
        <v>1098</v>
      </c>
      <c r="B496" s="35" t="s">
        <v>8221</v>
      </c>
      <c r="C496" s="41">
        <v>22</v>
      </c>
      <c r="E496" s="39" cm="1">
        <f t="array" ref="E496:G496">CHOOSE({1,2,3},Sheet1!A1200,Sheet1!F1200,Sheet1!L1200)</f>
        <v>1198</v>
      </c>
      <c r="F496" s="40" t="str">
        <v>successful</v>
      </c>
      <c r="G496" s="41">
        <v>167</v>
      </c>
    </row>
    <row r="497" spans="1:7" x14ac:dyDescent="0.3">
      <c r="A497" s="39">
        <v>1099</v>
      </c>
      <c r="B497" s="35" t="s">
        <v>8221</v>
      </c>
      <c r="C497" s="41">
        <v>1</v>
      </c>
      <c r="E497" s="39" cm="1">
        <f t="array" ref="E497:G497">CHOOSE({1,2,3},Sheet1!A1201,Sheet1!F1201,Sheet1!L1201)</f>
        <v>1199</v>
      </c>
      <c r="F497" s="40" t="str">
        <v>successful</v>
      </c>
      <c r="G497" s="41">
        <v>9</v>
      </c>
    </row>
    <row r="498" spans="1:7" x14ac:dyDescent="0.3">
      <c r="A498" s="39">
        <v>1100</v>
      </c>
      <c r="B498" s="35" t="s">
        <v>8221</v>
      </c>
      <c r="C498" s="41">
        <v>10</v>
      </c>
      <c r="E498" s="39" cm="1">
        <f t="array" ref="E498:G498">CHOOSE({1,2,3},Sheet1!A1202,Sheet1!F1202,Sheet1!L1202)</f>
        <v>1200</v>
      </c>
      <c r="F498" s="40" t="str">
        <v>successful</v>
      </c>
      <c r="G498" s="41">
        <v>103</v>
      </c>
    </row>
    <row r="499" spans="1:7" x14ac:dyDescent="0.3">
      <c r="A499" s="39">
        <v>1101</v>
      </c>
      <c r="B499" s="35" t="s">
        <v>8221</v>
      </c>
      <c r="C499" s="41">
        <v>6</v>
      </c>
      <c r="E499" s="39" cm="1">
        <f t="array" ref="E499:G499">CHOOSE({1,2,3},Sheet1!A1203,Sheet1!F1203,Sheet1!L1203)</f>
        <v>1201</v>
      </c>
      <c r="F499" s="40" t="str">
        <v>successful</v>
      </c>
      <c r="G499" s="41">
        <v>111</v>
      </c>
    </row>
    <row r="500" spans="1:7" x14ac:dyDescent="0.3">
      <c r="A500" s="39">
        <v>1102</v>
      </c>
      <c r="B500" s="35" t="s">
        <v>8221</v>
      </c>
      <c r="C500" s="41">
        <v>24</v>
      </c>
      <c r="E500" s="39" cm="1">
        <f t="array" ref="E500:G500">CHOOSE({1,2,3},Sheet1!A1204,Sheet1!F1204,Sheet1!L1204)</f>
        <v>1202</v>
      </c>
      <c r="F500" s="40" t="str">
        <v>successful</v>
      </c>
      <c r="G500" s="41">
        <v>271</v>
      </c>
    </row>
    <row r="501" spans="1:7" x14ac:dyDescent="0.3">
      <c r="A501" s="39">
        <v>1103</v>
      </c>
      <c r="B501" s="35" t="s">
        <v>8221</v>
      </c>
      <c r="C501" s="41">
        <v>15</v>
      </c>
      <c r="E501" s="39" cm="1">
        <f t="array" ref="E501:G501">CHOOSE({1,2,3},Sheet1!A1205,Sheet1!F1205,Sheet1!L1205)</f>
        <v>1203</v>
      </c>
      <c r="F501" s="40" t="str">
        <v>successful</v>
      </c>
      <c r="G501" s="41">
        <v>101</v>
      </c>
    </row>
    <row r="502" spans="1:7" x14ac:dyDescent="0.3">
      <c r="A502" s="39">
        <v>1104</v>
      </c>
      <c r="B502" s="35" t="s">
        <v>8221</v>
      </c>
      <c r="C502" s="41">
        <v>37</v>
      </c>
      <c r="E502" s="39" cm="1">
        <f t="array" ref="E502:G502">CHOOSE({1,2,3},Sheet1!A1206,Sheet1!F1206,Sheet1!L1206)</f>
        <v>1204</v>
      </c>
      <c r="F502" s="40" t="str">
        <v>successful</v>
      </c>
      <c r="G502" s="41">
        <v>57</v>
      </c>
    </row>
    <row r="503" spans="1:7" x14ac:dyDescent="0.3">
      <c r="A503" s="39">
        <v>1105</v>
      </c>
      <c r="B503" s="35" t="s">
        <v>8221</v>
      </c>
      <c r="C503" s="41">
        <v>20</v>
      </c>
      <c r="E503" s="39" cm="1">
        <f t="array" ref="E503:G503">CHOOSE({1,2,3},Sheet1!A1207,Sheet1!F1207,Sheet1!L1207)</f>
        <v>1205</v>
      </c>
      <c r="F503" s="40" t="str">
        <v>successful</v>
      </c>
      <c r="G503" s="41">
        <v>62</v>
      </c>
    </row>
    <row r="504" spans="1:7" x14ac:dyDescent="0.3">
      <c r="A504" s="39">
        <v>1106</v>
      </c>
      <c r="B504" s="35" t="s">
        <v>8221</v>
      </c>
      <c r="C504" s="41">
        <v>7</v>
      </c>
      <c r="E504" s="39" cm="1">
        <f t="array" ref="E504:G504">CHOOSE({1,2,3},Sheet1!A1208,Sheet1!F1208,Sheet1!L1208)</f>
        <v>1206</v>
      </c>
      <c r="F504" s="40" t="str">
        <v>successful</v>
      </c>
      <c r="G504" s="41">
        <v>32</v>
      </c>
    </row>
    <row r="505" spans="1:7" x14ac:dyDescent="0.3">
      <c r="A505" s="39">
        <v>1107</v>
      </c>
      <c r="B505" s="35" t="s">
        <v>8221</v>
      </c>
      <c r="C505" s="41">
        <v>0</v>
      </c>
      <c r="E505" s="39" cm="1">
        <f t="array" ref="E505:G505">CHOOSE({1,2,3},Sheet1!A1209,Sheet1!F1209,Sheet1!L1209)</f>
        <v>1207</v>
      </c>
      <c r="F505" s="40" t="str">
        <v>successful</v>
      </c>
      <c r="G505" s="41">
        <v>141</v>
      </c>
    </row>
    <row r="506" spans="1:7" x14ac:dyDescent="0.3">
      <c r="A506" s="39">
        <v>1108</v>
      </c>
      <c r="B506" s="35" t="s">
        <v>8221</v>
      </c>
      <c r="C506" s="41">
        <v>21</v>
      </c>
      <c r="E506" s="39" cm="1">
        <f t="array" ref="E506:G506">CHOOSE({1,2,3},Sheet1!A1210,Sheet1!F1210,Sheet1!L1210)</f>
        <v>1208</v>
      </c>
      <c r="F506" s="40" t="str">
        <v>successful</v>
      </c>
      <c r="G506" s="41">
        <v>75</v>
      </c>
    </row>
    <row r="507" spans="1:7" x14ac:dyDescent="0.3">
      <c r="A507" s="39">
        <v>1109</v>
      </c>
      <c r="B507" s="35" t="s">
        <v>8221</v>
      </c>
      <c r="C507" s="41">
        <v>3</v>
      </c>
      <c r="E507" s="39" cm="1">
        <f t="array" ref="E507:G507">CHOOSE({1,2,3},Sheet1!A1211,Sheet1!F1211,Sheet1!L1211)</f>
        <v>1209</v>
      </c>
      <c r="F507" s="40" t="str">
        <v>successful</v>
      </c>
      <c r="G507" s="41">
        <v>46</v>
      </c>
    </row>
    <row r="508" spans="1:7" x14ac:dyDescent="0.3">
      <c r="A508" s="39">
        <v>1110</v>
      </c>
      <c r="B508" s="35" t="s">
        <v>8221</v>
      </c>
      <c r="C508" s="41">
        <v>11</v>
      </c>
      <c r="E508" s="39" cm="1">
        <f t="array" ref="E508:G508">CHOOSE({1,2,3},Sheet1!A1212,Sheet1!F1212,Sheet1!L1212)</f>
        <v>1210</v>
      </c>
      <c r="F508" s="40" t="str">
        <v>successful</v>
      </c>
      <c r="G508" s="41">
        <v>103</v>
      </c>
    </row>
    <row r="509" spans="1:7" x14ac:dyDescent="0.3">
      <c r="A509" s="39">
        <v>1111</v>
      </c>
      <c r="B509" s="35" t="s">
        <v>8221</v>
      </c>
      <c r="C509" s="41">
        <v>1</v>
      </c>
      <c r="E509" s="39" cm="1">
        <f t="array" ref="E509:G509">CHOOSE({1,2,3},Sheet1!A1213,Sheet1!F1213,Sheet1!L1213)</f>
        <v>1211</v>
      </c>
      <c r="F509" s="40" t="str">
        <v>successful</v>
      </c>
      <c r="G509" s="41">
        <v>6</v>
      </c>
    </row>
    <row r="510" spans="1:7" x14ac:dyDescent="0.3">
      <c r="A510" s="39">
        <v>1112</v>
      </c>
      <c r="B510" s="35" t="s">
        <v>8221</v>
      </c>
      <c r="C510" s="41">
        <v>312</v>
      </c>
      <c r="E510" s="39" cm="1">
        <f t="array" ref="E510:G510">CHOOSE({1,2,3},Sheet1!A1214,Sheet1!F1214,Sheet1!L1214)</f>
        <v>1212</v>
      </c>
      <c r="F510" s="40" t="str">
        <v>successful</v>
      </c>
      <c r="G510" s="41">
        <v>83</v>
      </c>
    </row>
    <row r="511" spans="1:7" x14ac:dyDescent="0.3">
      <c r="A511" s="39">
        <v>1113</v>
      </c>
      <c r="B511" s="35" t="s">
        <v>8221</v>
      </c>
      <c r="C511" s="41">
        <v>1</v>
      </c>
      <c r="E511" s="39" cm="1">
        <f t="array" ref="E511:G511">CHOOSE({1,2,3},Sheet1!A1215,Sheet1!F1215,Sheet1!L1215)</f>
        <v>1213</v>
      </c>
      <c r="F511" s="40" t="str">
        <v>successful</v>
      </c>
      <c r="G511" s="41">
        <v>108</v>
      </c>
    </row>
    <row r="512" spans="1:7" x14ac:dyDescent="0.3">
      <c r="A512" s="39">
        <v>1114</v>
      </c>
      <c r="B512" s="35" t="s">
        <v>8221</v>
      </c>
      <c r="C512" s="41">
        <v>3</v>
      </c>
      <c r="E512" s="39" cm="1">
        <f t="array" ref="E512:G512">CHOOSE({1,2,3},Sheet1!A1216,Sheet1!F1216,Sheet1!L1216)</f>
        <v>1214</v>
      </c>
      <c r="F512" s="40" t="str">
        <v>successful</v>
      </c>
      <c r="G512" s="41">
        <v>25</v>
      </c>
    </row>
    <row r="513" spans="1:7" x14ac:dyDescent="0.3">
      <c r="A513" s="39">
        <v>1115</v>
      </c>
      <c r="B513" s="35" t="s">
        <v>8221</v>
      </c>
      <c r="C513" s="41">
        <v>4</v>
      </c>
      <c r="E513" s="39" cm="1">
        <f t="array" ref="E513:G513">CHOOSE({1,2,3},Sheet1!A1217,Sheet1!F1217,Sheet1!L1217)</f>
        <v>1215</v>
      </c>
      <c r="F513" s="40" t="str">
        <v>successful</v>
      </c>
      <c r="G513" s="41">
        <v>549</v>
      </c>
    </row>
    <row r="514" spans="1:7" x14ac:dyDescent="0.3">
      <c r="A514" s="39">
        <v>1116</v>
      </c>
      <c r="B514" s="35" t="s">
        <v>8221</v>
      </c>
      <c r="C514" s="41">
        <v>10</v>
      </c>
      <c r="E514" s="39" cm="1">
        <f t="array" ref="E514:G514">CHOOSE({1,2,3},Sheet1!A1218,Sheet1!F1218,Sheet1!L1218)</f>
        <v>1216</v>
      </c>
      <c r="F514" s="40" t="str">
        <v>successful</v>
      </c>
      <c r="G514" s="41">
        <v>222</v>
      </c>
    </row>
    <row r="515" spans="1:7" x14ac:dyDescent="0.3">
      <c r="A515" s="39">
        <v>1117</v>
      </c>
      <c r="B515" s="35" t="s">
        <v>8221</v>
      </c>
      <c r="C515" s="41">
        <v>8</v>
      </c>
      <c r="E515" s="39" cm="1">
        <f t="array" ref="E515:G515">CHOOSE({1,2,3},Sheet1!A1219,Sheet1!F1219,Sheet1!L1219)</f>
        <v>1217</v>
      </c>
      <c r="F515" s="40" t="str">
        <v>successful</v>
      </c>
      <c r="G515" s="41">
        <v>183</v>
      </c>
    </row>
    <row r="516" spans="1:7" x14ac:dyDescent="0.3">
      <c r="A516" s="39">
        <v>1118</v>
      </c>
      <c r="B516" s="35" t="s">
        <v>8221</v>
      </c>
      <c r="C516" s="41">
        <v>3</v>
      </c>
      <c r="E516" s="39" cm="1">
        <f t="array" ref="E516:G516">CHOOSE({1,2,3},Sheet1!A1220,Sheet1!F1220,Sheet1!L1220)</f>
        <v>1218</v>
      </c>
      <c r="F516" s="40" t="str">
        <v>successful</v>
      </c>
      <c r="G516" s="41">
        <v>89</v>
      </c>
    </row>
    <row r="517" spans="1:7" x14ac:dyDescent="0.3">
      <c r="A517" s="39">
        <v>1119</v>
      </c>
      <c r="B517" s="35" t="s">
        <v>8221</v>
      </c>
      <c r="C517" s="41">
        <v>1</v>
      </c>
      <c r="E517" s="39" cm="1">
        <f t="array" ref="E517:G517">CHOOSE({1,2,3},Sheet1!A1221,Sheet1!F1221,Sheet1!L1221)</f>
        <v>1219</v>
      </c>
      <c r="F517" s="40" t="str">
        <v>successful</v>
      </c>
      <c r="G517" s="41">
        <v>253</v>
      </c>
    </row>
    <row r="518" spans="1:7" x14ac:dyDescent="0.3">
      <c r="A518" s="39">
        <v>1120</v>
      </c>
      <c r="B518" s="35" t="s">
        <v>8221</v>
      </c>
      <c r="C518" s="41">
        <v>0</v>
      </c>
      <c r="E518" s="39" cm="1">
        <f t="array" ref="E518:G518">CHOOSE({1,2,3},Sheet1!A1222,Sheet1!F1222,Sheet1!L1222)</f>
        <v>1220</v>
      </c>
      <c r="F518" s="40" t="str">
        <v>successful</v>
      </c>
      <c r="G518" s="41">
        <v>140</v>
      </c>
    </row>
    <row r="519" spans="1:7" x14ac:dyDescent="0.3">
      <c r="A519" s="39">
        <v>1121</v>
      </c>
      <c r="B519" s="35" t="s">
        <v>8221</v>
      </c>
      <c r="C519" s="41">
        <v>5</v>
      </c>
      <c r="E519" s="39" cm="1">
        <f t="array" ref="E519:G519">CHOOSE({1,2,3},Sheet1!A1223,Sheet1!F1223,Sheet1!L1223)</f>
        <v>1221</v>
      </c>
      <c r="F519" s="40" t="str">
        <v>successful</v>
      </c>
      <c r="G519" s="41">
        <v>103</v>
      </c>
    </row>
    <row r="520" spans="1:7" x14ac:dyDescent="0.3">
      <c r="A520" s="39">
        <v>1122</v>
      </c>
      <c r="B520" s="35" t="s">
        <v>8221</v>
      </c>
      <c r="C520" s="41">
        <v>0</v>
      </c>
      <c r="E520" s="39" cm="1">
        <f t="array" ref="E520:G520">CHOOSE({1,2,3},Sheet1!A1224,Sheet1!F1224,Sheet1!L1224)</f>
        <v>1222</v>
      </c>
      <c r="F520" s="40" t="str">
        <v>successful</v>
      </c>
      <c r="G520" s="41">
        <v>138</v>
      </c>
    </row>
    <row r="521" spans="1:7" x14ac:dyDescent="0.3">
      <c r="A521" s="39">
        <v>1123</v>
      </c>
      <c r="B521" s="35" t="s">
        <v>8221</v>
      </c>
      <c r="C521" s="41">
        <v>3</v>
      </c>
      <c r="E521" s="39" cm="1">
        <f t="array" ref="E521:G521">CHOOSE({1,2,3},Sheet1!A1225,Sheet1!F1225,Sheet1!L1225)</f>
        <v>1223</v>
      </c>
      <c r="F521" s="40" t="str">
        <v>successful</v>
      </c>
      <c r="G521" s="41">
        <v>191</v>
      </c>
    </row>
    <row r="522" spans="1:7" x14ac:dyDescent="0.3">
      <c r="A522" s="39">
        <v>1124</v>
      </c>
      <c r="B522" s="35" t="s">
        <v>8221</v>
      </c>
      <c r="C522" s="41">
        <v>7</v>
      </c>
      <c r="E522" s="39" cm="1">
        <f t="array" ref="E522:G522">CHOOSE({1,2,3},Sheet1!A1246,Sheet1!F1246,Sheet1!L1246)</f>
        <v>1244</v>
      </c>
      <c r="F522" s="40" t="str">
        <v>successful</v>
      </c>
      <c r="G522" s="41">
        <v>45</v>
      </c>
    </row>
    <row r="523" spans="1:7" x14ac:dyDescent="0.3">
      <c r="A523" s="39">
        <v>1125</v>
      </c>
      <c r="B523" s="35" t="s">
        <v>8221</v>
      </c>
      <c r="C523" s="41">
        <v>0</v>
      </c>
      <c r="E523" s="39" cm="1">
        <f t="array" ref="E523:G523">CHOOSE({1,2,3},Sheet1!A1247,Sheet1!F1247,Sheet1!L1247)</f>
        <v>1245</v>
      </c>
      <c r="F523" s="40" t="str">
        <v>successful</v>
      </c>
      <c r="G523" s="41">
        <v>17</v>
      </c>
    </row>
    <row r="524" spans="1:7" x14ac:dyDescent="0.3">
      <c r="A524" s="39">
        <v>1126</v>
      </c>
      <c r="B524" s="35" t="s">
        <v>8221</v>
      </c>
      <c r="C524" s="41">
        <v>2</v>
      </c>
      <c r="E524" s="39" cm="1">
        <f t="array" ref="E524:G524">CHOOSE({1,2,3},Sheet1!A1248,Sheet1!F1248,Sheet1!L1248)</f>
        <v>1246</v>
      </c>
      <c r="F524" s="40" t="str">
        <v>successful</v>
      </c>
      <c r="G524" s="41">
        <v>31</v>
      </c>
    </row>
    <row r="525" spans="1:7" x14ac:dyDescent="0.3">
      <c r="A525" s="39">
        <v>1127</v>
      </c>
      <c r="B525" s="35" t="s">
        <v>8221</v>
      </c>
      <c r="C525" s="41">
        <v>23</v>
      </c>
      <c r="E525" s="39" cm="1">
        <f t="array" ref="E525:G525">CHOOSE({1,2,3},Sheet1!A1249,Sheet1!F1249,Sheet1!L1249)</f>
        <v>1247</v>
      </c>
      <c r="F525" s="40" t="str">
        <v>successful</v>
      </c>
      <c r="G525" s="41">
        <v>50</v>
      </c>
    </row>
    <row r="526" spans="1:7" x14ac:dyDescent="0.3">
      <c r="A526" s="39">
        <v>1128</v>
      </c>
      <c r="B526" s="35" t="s">
        <v>8221</v>
      </c>
      <c r="C526" s="41">
        <v>1</v>
      </c>
      <c r="E526" s="39" cm="1">
        <f t="array" ref="E526:G526">CHOOSE({1,2,3},Sheet1!A1250,Sheet1!F1250,Sheet1!L1250)</f>
        <v>1248</v>
      </c>
      <c r="F526" s="40" t="str">
        <v>successful</v>
      </c>
      <c r="G526" s="41">
        <v>59</v>
      </c>
    </row>
    <row r="527" spans="1:7" x14ac:dyDescent="0.3">
      <c r="A527" s="39">
        <v>1129</v>
      </c>
      <c r="B527" s="35" t="s">
        <v>8221</v>
      </c>
      <c r="C527" s="41">
        <v>2</v>
      </c>
      <c r="E527" s="39" cm="1">
        <f t="array" ref="E527:G527">CHOOSE({1,2,3},Sheet1!A1251,Sheet1!F1251,Sheet1!L1251)</f>
        <v>1249</v>
      </c>
      <c r="F527" s="40" t="str">
        <v>successful</v>
      </c>
      <c r="G527" s="41">
        <v>81</v>
      </c>
    </row>
    <row r="528" spans="1:7" x14ac:dyDescent="0.3">
      <c r="A528" s="39">
        <v>1130</v>
      </c>
      <c r="B528" s="35" t="s">
        <v>8221</v>
      </c>
      <c r="C528" s="41">
        <v>3</v>
      </c>
      <c r="E528" s="39" cm="1">
        <f t="array" ref="E528:G528">CHOOSE({1,2,3},Sheet1!A1252,Sheet1!F1252,Sheet1!L1252)</f>
        <v>1250</v>
      </c>
      <c r="F528" s="40" t="str">
        <v>successful</v>
      </c>
      <c r="G528" s="41">
        <v>508</v>
      </c>
    </row>
    <row r="529" spans="1:7" x14ac:dyDescent="0.3">
      <c r="A529" s="39">
        <v>1131</v>
      </c>
      <c r="B529" s="35" t="s">
        <v>8221</v>
      </c>
      <c r="C529" s="41">
        <v>0</v>
      </c>
      <c r="E529" s="39" cm="1">
        <f t="array" ref="E529:G529">CHOOSE({1,2,3},Sheet1!A1253,Sheet1!F1253,Sheet1!L1253)</f>
        <v>1251</v>
      </c>
      <c r="F529" s="40" t="str">
        <v>successful</v>
      </c>
      <c r="G529" s="41">
        <v>74</v>
      </c>
    </row>
    <row r="530" spans="1:7" x14ac:dyDescent="0.3">
      <c r="A530" s="39">
        <v>1132</v>
      </c>
      <c r="B530" s="35" t="s">
        <v>8221</v>
      </c>
      <c r="C530" s="41">
        <v>13</v>
      </c>
      <c r="E530" s="39" cm="1">
        <f t="array" ref="E530:G530">CHOOSE({1,2,3},Sheet1!A1254,Sheet1!F1254,Sheet1!L1254)</f>
        <v>1252</v>
      </c>
      <c r="F530" s="40" t="str">
        <v>successful</v>
      </c>
      <c r="G530" s="41">
        <v>141</v>
      </c>
    </row>
    <row r="531" spans="1:7" x14ac:dyDescent="0.3">
      <c r="A531" s="39">
        <v>1133</v>
      </c>
      <c r="B531" s="35" t="s">
        <v>8221</v>
      </c>
      <c r="C531" s="41">
        <v>1</v>
      </c>
      <c r="E531" s="39" cm="1">
        <f t="array" ref="E531:G531">CHOOSE({1,2,3},Sheet1!A1255,Sheet1!F1255,Sheet1!L1255)</f>
        <v>1253</v>
      </c>
      <c r="F531" s="40" t="str">
        <v>successful</v>
      </c>
      <c r="G531" s="41">
        <v>711</v>
      </c>
    </row>
    <row r="532" spans="1:7" x14ac:dyDescent="0.3">
      <c r="A532" s="39">
        <v>1134</v>
      </c>
      <c r="B532" s="35" t="s">
        <v>8221</v>
      </c>
      <c r="C532" s="41">
        <v>1</v>
      </c>
      <c r="E532" s="39" cm="1">
        <f t="array" ref="E532:G532">CHOOSE({1,2,3},Sheet1!A1256,Sheet1!F1256,Sheet1!L1256)</f>
        <v>1254</v>
      </c>
      <c r="F532" s="40" t="str">
        <v>successful</v>
      </c>
      <c r="G532" s="41">
        <v>141</v>
      </c>
    </row>
    <row r="533" spans="1:7" x14ac:dyDescent="0.3">
      <c r="A533" s="39">
        <v>1135</v>
      </c>
      <c r="B533" s="35" t="s">
        <v>8221</v>
      </c>
      <c r="C533" s="41">
        <v>1</v>
      </c>
      <c r="E533" s="39" cm="1">
        <f t="array" ref="E533:G533">CHOOSE({1,2,3},Sheet1!A1257,Sheet1!F1257,Sheet1!L1257)</f>
        <v>1255</v>
      </c>
      <c r="F533" s="40" t="str">
        <v>successful</v>
      </c>
      <c r="G533" s="41">
        <v>109</v>
      </c>
    </row>
    <row r="534" spans="1:7" x14ac:dyDescent="0.3">
      <c r="A534" s="39">
        <v>1136</v>
      </c>
      <c r="B534" s="35" t="s">
        <v>8221</v>
      </c>
      <c r="C534" s="41">
        <v>6</v>
      </c>
      <c r="E534" s="39" cm="1">
        <f t="array" ref="E534:G534">CHOOSE({1,2,3},Sheet1!A1258,Sheet1!F1258,Sheet1!L1258)</f>
        <v>1256</v>
      </c>
      <c r="F534" s="40" t="str">
        <v>successful</v>
      </c>
      <c r="G534" s="41">
        <v>361</v>
      </c>
    </row>
    <row r="535" spans="1:7" x14ac:dyDescent="0.3">
      <c r="A535" s="39">
        <v>1137</v>
      </c>
      <c r="B535" s="35" t="s">
        <v>8221</v>
      </c>
      <c r="C535" s="41">
        <v>39</v>
      </c>
      <c r="E535" s="39" cm="1">
        <f t="array" ref="E535:G535">CHOOSE({1,2,3},Sheet1!A1259,Sheet1!F1259,Sheet1!L1259)</f>
        <v>1257</v>
      </c>
      <c r="F535" s="40" t="str">
        <v>successful</v>
      </c>
      <c r="G535" s="41">
        <v>176</v>
      </c>
    </row>
    <row r="536" spans="1:7" x14ac:dyDescent="0.3">
      <c r="A536" s="39">
        <v>1138</v>
      </c>
      <c r="B536" s="35" t="s">
        <v>8221</v>
      </c>
      <c r="C536" s="41">
        <v>4</v>
      </c>
      <c r="E536" s="39" cm="1">
        <f t="array" ref="E536:G536">CHOOSE({1,2,3},Sheet1!A1260,Sheet1!F1260,Sheet1!L1260)</f>
        <v>1258</v>
      </c>
      <c r="F536" s="40" t="str">
        <v>successful</v>
      </c>
      <c r="G536" s="41">
        <v>670</v>
      </c>
    </row>
    <row r="537" spans="1:7" x14ac:dyDescent="0.3">
      <c r="A537" s="39">
        <v>1139</v>
      </c>
      <c r="B537" s="35" t="s">
        <v>8221</v>
      </c>
      <c r="C537" s="41">
        <v>1</v>
      </c>
      <c r="E537" s="39" cm="1">
        <f t="array" ref="E537:G537">CHOOSE({1,2,3},Sheet1!A1261,Sheet1!F1261,Sheet1!L1261)</f>
        <v>1259</v>
      </c>
      <c r="F537" s="40" t="str">
        <v>successful</v>
      </c>
      <c r="G537" s="41">
        <v>96</v>
      </c>
    </row>
    <row r="538" spans="1:7" x14ac:dyDescent="0.3">
      <c r="A538" s="39">
        <v>1140</v>
      </c>
      <c r="B538" s="35" t="s">
        <v>8221</v>
      </c>
      <c r="C538" s="41">
        <v>0</v>
      </c>
      <c r="E538" s="39" cm="1">
        <f t="array" ref="E538:G538">CHOOSE({1,2,3},Sheet1!A1262,Sheet1!F1262,Sheet1!L1262)</f>
        <v>1260</v>
      </c>
      <c r="F538" s="40" t="str">
        <v>successful</v>
      </c>
      <c r="G538" s="41">
        <v>74</v>
      </c>
    </row>
    <row r="539" spans="1:7" x14ac:dyDescent="0.3">
      <c r="A539" s="39">
        <v>1141</v>
      </c>
      <c r="B539" s="35" t="s">
        <v>8221</v>
      </c>
      <c r="C539" s="41">
        <v>0</v>
      </c>
      <c r="E539" s="39" cm="1">
        <f t="array" ref="E539:G539">CHOOSE({1,2,3},Sheet1!A1263,Sheet1!F1263,Sheet1!L1263)</f>
        <v>1261</v>
      </c>
      <c r="F539" s="40" t="str">
        <v>successful</v>
      </c>
      <c r="G539" s="41">
        <v>52</v>
      </c>
    </row>
    <row r="540" spans="1:7" x14ac:dyDescent="0.3">
      <c r="A540" s="39">
        <v>1142</v>
      </c>
      <c r="B540" s="35" t="s">
        <v>8221</v>
      </c>
      <c r="C540" s="41">
        <v>0</v>
      </c>
      <c r="E540" s="39" cm="1">
        <f t="array" ref="E540:G540">CHOOSE({1,2,3},Sheet1!A1264,Sheet1!F1264,Sheet1!L1264)</f>
        <v>1262</v>
      </c>
      <c r="F540" s="40" t="str">
        <v>successful</v>
      </c>
      <c r="G540" s="41">
        <v>105</v>
      </c>
    </row>
    <row r="541" spans="1:7" x14ac:dyDescent="0.3">
      <c r="A541" s="39">
        <v>1143</v>
      </c>
      <c r="B541" s="35" t="s">
        <v>8221</v>
      </c>
      <c r="C541" s="41">
        <v>8</v>
      </c>
      <c r="E541" s="39" cm="1">
        <f t="array" ref="E541:G541">CHOOSE({1,2,3},Sheet1!A1265,Sheet1!F1265,Sheet1!L1265)</f>
        <v>1263</v>
      </c>
      <c r="F541" s="40" t="str">
        <v>successful</v>
      </c>
      <c r="G541" s="41">
        <v>41</v>
      </c>
    </row>
    <row r="542" spans="1:7" x14ac:dyDescent="0.3">
      <c r="A542" s="39">
        <v>1144</v>
      </c>
      <c r="B542" s="35" t="s">
        <v>8221</v>
      </c>
      <c r="C542" s="41">
        <v>0</v>
      </c>
      <c r="E542" s="39" cm="1">
        <f t="array" ref="E542:G542">CHOOSE({1,2,3},Sheet1!A1266,Sheet1!F1266,Sheet1!L1266)</f>
        <v>1264</v>
      </c>
      <c r="F542" s="40" t="str">
        <v>successful</v>
      </c>
      <c r="G542" s="41">
        <v>34</v>
      </c>
    </row>
    <row r="543" spans="1:7" x14ac:dyDescent="0.3">
      <c r="A543" s="39">
        <v>1145</v>
      </c>
      <c r="B543" s="35" t="s">
        <v>8221</v>
      </c>
      <c r="C543" s="41">
        <v>1</v>
      </c>
      <c r="E543" s="39" cm="1">
        <f t="array" ref="E543:G543">CHOOSE({1,2,3},Sheet1!A1267,Sheet1!F1267,Sheet1!L1267)</f>
        <v>1265</v>
      </c>
      <c r="F543" s="40" t="str">
        <v>successful</v>
      </c>
      <c r="G543" s="41">
        <v>66</v>
      </c>
    </row>
    <row r="544" spans="1:7" x14ac:dyDescent="0.3">
      <c r="A544" s="39">
        <v>1146</v>
      </c>
      <c r="B544" s="35" t="s">
        <v>8221</v>
      </c>
      <c r="C544" s="41">
        <v>12</v>
      </c>
      <c r="E544" s="39" cm="1">
        <f t="array" ref="E544:G544">CHOOSE({1,2,3},Sheet1!A1268,Sheet1!F1268,Sheet1!L1268)</f>
        <v>1266</v>
      </c>
      <c r="F544" s="40" t="str">
        <v>successful</v>
      </c>
      <c r="G544" s="41">
        <v>50</v>
      </c>
    </row>
    <row r="545" spans="1:7" x14ac:dyDescent="0.3">
      <c r="A545" s="39">
        <v>1147</v>
      </c>
      <c r="B545" s="35" t="s">
        <v>8221</v>
      </c>
      <c r="C545" s="41">
        <v>0</v>
      </c>
      <c r="E545" s="39" cm="1">
        <f t="array" ref="E545:G545">CHOOSE({1,2,3},Sheet1!A1269,Sheet1!F1269,Sheet1!L1269)</f>
        <v>1267</v>
      </c>
      <c r="F545" s="40" t="str">
        <v>successful</v>
      </c>
      <c r="G545" s="41">
        <v>159</v>
      </c>
    </row>
    <row r="546" spans="1:7" x14ac:dyDescent="0.3">
      <c r="A546" s="39">
        <v>1148</v>
      </c>
      <c r="B546" s="35" t="s">
        <v>8221</v>
      </c>
      <c r="C546" s="41">
        <v>3</v>
      </c>
      <c r="E546" s="39" cm="1">
        <f t="array" ref="E546:G546">CHOOSE({1,2,3},Sheet1!A1270,Sheet1!F1270,Sheet1!L1270)</f>
        <v>1268</v>
      </c>
      <c r="F546" s="40" t="str">
        <v>successful</v>
      </c>
      <c r="G546" s="41">
        <v>182</v>
      </c>
    </row>
    <row r="547" spans="1:7" x14ac:dyDescent="0.3">
      <c r="A547" s="39">
        <v>1149</v>
      </c>
      <c r="B547" s="35" t="s">
        <v>8221</v>
      </c>
      <c r="C547" s="41">
        <v>2</v>
      </c>
      <c r="E547" s="39" cm="1">
        <f t="array" ref="E547:G547">CHOOSE({1,2,3},Sheet1!A1271,Sheet1!F1271,Sheet1!L1271)</f>
        <v>1269</v>
      </c>
      <c r="F547" s="40" t="str">
        <v>successful</v>
      </c>
      <c r="G547" s="41">
        <v>206</v>
      </c>
    </row>
    <row r="548" spans="1:7" x14ac:dyDescent="0.3">
      <c r="A548" s="39">
        <v>1150</v>
      </c>
      <c r="B548" s="35" t="s">
        <v>8221</v>
      </c>
      <c r="C548" s="41">
        <v>6</v>
      </c>
      <c r="E548" s="39" cm="1">
        <f t="array" ref="E548:G548">CHOOSE({1,2,3},Sheet1!A1272,Sheet1!F1272,Sheet1!L1272)</f>
        <v>1270</v>
      </c>
      <c r="F548" s="40" t="str">
        <v>successful</v>
      </c>
      <c r="G548" s="41">
        <v>169</v>
      </c>
    </row>
    <row r="549" spans="1:7" x14ac:dyDescent="0.3">
      <c r="A549" s="39">
        <v>1151</v>
      </c>
      <c r="B549" s="35" t="s">
        <v>8221</v>
      </c>
      <c r="C549" s="41">
        <v>0</v>
      </c>
      <c r="E549" s="39" cm="1">
        <f t="array" ref="E549:G549">CHOOSE({1,2,3},Sheet1!A1273,Sheet1!F1273,Sheet1!L1273)</f>
        <v>1271</v>
      </c>
      <c r="F549" s="40" t="str">
        <v>successful</v>
      </c>
      <c r="G549" s="41">
        <v>31</v>
      </c>
    </row>
    <row r="550" spans="1:7" x14ac:dyDescent="0.3">
      <c r="A550" s="39">
        <v>1152</v>
      </c>
      <c r="B550" s="35" t="s">
        <v>8221</v>
      </c>
      <c r="C550" s="41">
        <v>15</v>
      </c>
      <c r="E550" s="39" cm="1">
        <f t="array" ref="E550:G550">CHOOSE({1,2,3},Sheet1!A1274,Sheet1!F1274,Sheet1!L1274)</f>
        <v>1272</v>
      </c>
      <c r="F550" s="40" t="str">
        <v>successful</v>
      </c>
      <c r="G550" s="41">
        <v>28</v>
      </c>
    </row>
    <row r="551" spans="1:7" x14ac:dyDescent="0.3">
      <c r="A551" s="39">
        <v>1153</v>
      </c>
      <c r="B551" s="35" t="s">
        <v>8221</v>
      </c>
      <c r="C551" s="41">
        <v>1</v>
      </c>
      <c r="E551" s="39" cm="1">
        <f t="array" ref="E551:G551">CHOOSE({1,2,3},Sheet1!A1275,Sheet1!F1275,Sheet1!L1275)</f>
        <v>1273</v>
      </c>
      <c r="F551" s="40" t="str">
        <v>successful</v>
      </c>
      <c r="G551" s="41">
        <v>54</v>
      </c>
    </row>
    <row r="552" spans="1:7" x14ac:dyDescent="0.3">
      <c r="A552" s="39">
        <v>1154</v>
      </c>
      <c r="B552" s="35" t="s">
        <v>8221</v>
      </c>
      <c r="C552" s="41">
        <v>3</v>
      </c>
      <c r="E552" s="39" cm="1">
        <f t="array" ref="E552:G552">CHOOSE({1,2,3},Sheet1!A1276,Sheet1!F1276,Sheet1!L1276)</f>
        <v>1274</v>
      </c>
      <c r="F552" s="40" t="str">
        <v>successful</v>
      </c>
      <c r="G552" s="41">
        <v>467</v>
      </c>
    </row>
    <row r="553" spans="1:7" x14ac:dyDescent="0.3">
      <c r="A553" s="39">
        <v>1155</v>
      </c>
      <c r="B553" s="35" t="s">
        <v>8221</v>
      </c>
      <c r="C553" s="41">
        <v>8</v>
      </c>
      <c r="E553" s="39" cm="1">
        <f t="array" ref="E553:G553">CHOOSE({1,2,3},Sheet1!A1277,Sheet1!F1277,Sheet1!L1277)</f>
        <v>1275</v>
      </c>
      <c r="F553" s="40" t="str">
        <v>successful</v>
      </c>
      <c r="G553" s="41">
        <v>389</v>
      </c>
    </row>
    <row r="554" spans="1:7" x14ac:dyDescent="0.3">
      <c r="A554" s="39">
        <v>1156</v>
      </c>
      <c r="B554" s="35" t="s">
        <v>8221</v>
      </c>
      <c r="C554" s="41">
        <v>0</v>
      </c>
      <c r="E554" s="39" cm="1">
        <f t="array" ref="E554:G554">CHOOSE({1,2,3},Sheet1!A1278,Sheet1!F1278,Sheet1!L1278)</f>
        <v>1276</v>
      </c>
      <c r="F554" s="40" t="str">
        <v>successful</v>
      </c>
      <c r="G554" s="41">
        <v>68</v>
      </c>
    </row>
    <row r="555" spans="1:7" x14ac:dyDescent="0.3">
      <c r="A555" s="39">
        <v>1157</v>
      </c>
      <c r="B555" s="35" t="s">
        <v>8221</v>
      </c>
      <c r="C555" s="41">
        <v>3</v>
      </c>
      <c r="E555" s="39" cm="1">
        <f t="array" ref="E555:G555">CHOOSE({1,2,3},Sheet1!A1279,Sheet1!F1279,Sheet1!L1279)</f>
        <v>1277</v>
      </c>
      <c r="F555" s="40" t="str">
        <v>successful</v>
      </c>
      <c r="G555" s="41">
        <v>413</v>
      </c>
    </row>
    <row r="556" spans="1:7" x14ac:dyDescent="0.3">
      <c r="A556" s="39">
        <v>1158</v>
      </c>
      <c r="B556" s="35" t="s">
        <v>8221</v>
      </c>
      <c r="C556" s="41">
        <v>3</v>
      </c>
      <c r="E556" s="39" cm="1">
        <f t="array" ref="E556:G556">CHOOSE({1,2,3},Sheet1!A1280,Sheet1!F1280,Sheet1!L1280)</f>
        <v>1278</v>
      </c>
      <c r="F556" s="40" t="str">
        <v>successful</v>
      </c>
      <c r="G556" s="41">
        <v>190</v>
      </c>
    </row>
    <row r="557" spans="1:7" x14ac:dyDescent="0.3">
      <c r="A557" s="39">
        <v>1159</v>
      </c>
      <c r="B557" s="35" t="s">
        <v>8221</v>
      </c>
      <c r="C557" s="41">
        <v>0</v>
      </c>
      <c r="E557" s="39" cm="1">
        <f t="array" ref="E557:G557">CHOOSE({1,2,3},Sheet1!A1281,Sheet1!F1281,Sheet1!L1281)</f>
        <v>1279</v>
      </c>
      <c r="F557" s="40" t="str">
        <v>successful</v>
      </c>
      <c r="G557" s="41">
        <v>189</v>
      </c>
    </row>
    <row r="558" spans="1:7" x14ac:dyDescent="0.3">
      <c r="A558" s="39">
        <v>1160</v>
      </c>
      <c r="B558" s="35" t="s">
        <v>8221</v>
      </c>
      <c r="C558" s="41">
        <v>19</v>
      </c>
      <c r="E558" s="39" cm="1">
        <f t="array" ref="E558:G558">CHOOSE({1,2,3},Sheet1!A1282,Sheet1!F1282,Sheet1!L1282)</f>
        <v>1280</v>
      </c>
      <c r="F558" s="40" t="str">
        <v>successful</v>
      </c>
      <c r="G558" s="41">
        <v>130</v>
      </c>
    </row>
    <row r="559" spans="1:7" x14ac:dyDescent="0.3">
      <c r="A559" s="39">
        <v>1161</v>
      </c>
      <c r="B559" s="35" t="s">
        <v>8221</v>
      </c>
      <c r="C559" s="41">
        <v>0</v>
      </c>
      <c r="E559" s="39" cm="1">
        <f t="array" ref="E559:G559">CHOOSE({1,2,3},Sheet1!A1283,Sheet1!F1283,Sheet1!L1283)</f>
        <v>1281</v>
      </c>
      <c r="F559" s="40" t="str">
        <v>successful</v>
      </c>
      <c r="G559" s="41">
        <v>74</v>
      </c>
    </row>
    <row r="560" spans="1:7" x14ac:dyDescent="0.3">
      <c r="A560" s="39">
        <v>1162</v>
      </c>
      <c r="B560" s="35" t="s">
        <v>8221</v>
      </c>
      <c r="C560" s="41">
        <v>2</v>
      </c>
      <c r="E560" s="39" cm="1">
        <f t="array" ref="E560:G560">CHOOSE({1,2,3},Sheet1!A1284,Sheet1!F1284,Sheet1!L1284)</f>
        <v>1282</v>
      </c>
      <c r="F560" s="40" t="str">
        <v>successful</v>
      </c>
      <c r="G560" s="41">
        <v>274</v>
      </c>
    </row>
    <row r="561" spans="1:7" x14ac:dyDescent="0.3">
      <c r="A561" s="39">
        <v>1163</v>
      </c>
      <c r="B561" s="35" t="s">
        <v>8221</v>
      </c>
      <c r="C561" s="41">
        <v>0</v>
      </c>
      <c r="E561" s="39" cm="1">
        <f t="array" ref="E561:G561">CHOOSE({1,2,3},Sheet1!A1285,Sheet1!F1285,Sheet1!L1285)</f>
        <v>1283</v>
      </c>
      <c r="F561" s="40" t="str">
        <v>successful</v>
      </c>
      <c r="G561" s="41">
        <v>22</v>
      </c>
    </row>
    <row r="562" spans="1:7" x14ac:dyDescent="0.3">
      <c r="A562" s="39">
        <v>1164</v>
      </c>
      <c r="B562" s="35" t="s">
        <v>8221</v>
      </c>
      <c r="C562" s="41">
        <v>0</v>
      </c>
      <c r="E562" s="39" cm="1">
        <f t="array" ref="E562:G562">CHOOSE({1,2,3},Sheet1!A1286,Sheet1!F1286,Sheet1!L1286)</f>
        <v>1284</v>
      </c>
      <c r="F562" s="40" t="str">
        <v>successful</v>
      </c>
      <c r="G562" s="41">
        <v>31</v>
      </c>
    </row>
    <row r="563" spans="1:7" x14ac:dyDescent="0.3">
      <c r="A563" s="39">
        <v>1165</v>
      </c>
      <c r="B563" s="35" t="s">
        <v>8221</v>
      </c>
      <c r="C563" s="41">
        <v>25</v>
      </c>
      <c r="E563" s="39" cm="1">
        <f t="array" ref="E563:G563">CHOOSE({1,2,3},Sheet1!A1287,Sheet1!F1287,Sheet1!L1287)</f>
        <v>1285</v>
      </c>
      <c r="F563" s="40" t="str">
        <v>successful</v>
      </c>
      <c r="G563" s="41">
        <v>63</v>
      </c>
    </row>
    <row r="564" spans="1:7" x14ac:dyDescent="0.3">
      <c r="A564" s="39">
        <v>1166</v>
      </c>
      <c r="B564" s="35" t="s">
        <v>8221</v>
      </c>
      <c r="C564" s="41">
        <v>8</v>
      </c>
      <c r="E564" s="39" cm="1">
        <f t="array" ref="E564:G564">CHOOSE({1,2,3},Sheet1!A1288,Sheet1!F1288,Sheet1!L1288)</f>
        <v>1286</v>
      </c>
      <c r="F564" s="40" t="str">
        <v>successful</v>
      </c>
      <c r="G564" s="41">
        <v>20</v>
      </c>
    </row>
    <row r="565" spans="1:7" x14ac:dyDescent="0.3">
      <c r="A565" s="39">
        <v>1167</v>
      </c>
      <c r="B565" s="35" t="s">
        <v>8221</v>
      </c>
      <c r="C565" s="41">
        <v>16</v>
      </c>
      <c r="E565" s="39" cm="1">
        <f t="array" ref="E565:G565">CHOOSE({1,2,3},Sheet1!A1289,Sheet1!F1289,Sheet1!L1289)</f>
        <v>1287</v>
      </c>
      <c r="F565" s="40" t="str">
        <v>successful</v>
      </c>
      <c r="G565" s="41">
        <v>25</v>
      </c>
    </row>
    <row r="566" spans="1:7" x14ac:dyDescent="0.3">
      <c r="A566" s="39">
        <v>1168</v>
      </c>
      <c r="B566" s="35" t="s">
        <v>8221</v>
      </c>
      <c r="C566" s="41">
        <v>3</v>
      </c>
      <c r="E566" s="39" cm="1">
        <f t="array" ref="E566:G566">CHOOSE({1,2,3},Sheet1!A1290,Sheet1!F1290,Sheet1!L1290)</f>
        <v>1288</v>
      </c>
      <c r="F566" s="40" t="str">
        <v>successful</v>
      </c>
      <c r="G566" s="41">
        <v>61</v>
      </c>
    </row>
    <row r="567" spans="1:7" x14ac:dyDescent="0.3">
      <c r="A567" s="39">
        <v>1169</v>
      </c>
      <c r="B567" s="35" t="s">
        <v>8221</v>
      </c>
      <c r="C567" s="41">
        <v>3</v>
      </c>
      <c r="E567" s="39" cm="1">
        <f t="array" ref="E567:G567">CHOOSE({1,2,3},Sheet1!A1291,Sheet1!F1291,Sheet1!L1291)</f>
        <v>1289</v>
      </c>
      <c r="F567" s="40" t="str">
        <v>successful</v>
      </c>
      <c r="G567" s="41">
        <v>52</v>
      </c>
    </row>
    <row r="568" spans="1:7" x14ac:dyDescent="0.3">
      <c r="A568" s="39">
        <v>1170</v>
      </c>
      <c r="B568" s="35" t="s">
        <v>8221</v>
      </c>
      <c r="C568" s="41">
        <v>2</v>
      </c>
      <c r="E568" s="39" cm="1">
        <f t="array" ref="E568:G568">CHOOSE({1,2,3},Sheet1!A1292,Sheet1!F1292,Sheet1!L1292)</f>
        <v>1290</v>
      </c>
      <c r="F568" s="40" t="str">
        <v>successful</v>
      </c>
      <c r="G568" s="41">
        <v>86</v>
      </c>
    </row>
    <row r="569" spans="1:7" x14ac:dyDescent="0.3">
      <c r="A569" s="39">
        <v>1171</v>
      </c>
      <c r="B569" s="35" t="s">
        <v>8221</v>
      </c>
      <c r="C569" s="41">
        <v>1</v>
      </c>
      <c r="E569" s="39" cm="1">
        <f t="array" ref="E569:G569">CHOOSE({1,2,3},Sheet1!A1293,Sheet1!F1293,Sheet1!L1293)</f>
        <v>1291</v>
      </c>
      <c r="F569" s="40" t="str">
        <v>successful</v>
      </c>
      <c r="G569" s="41">
        <v>42</v>
      </c>
    </row>
    <row r="570" spans="1:7" x14ac:dyDescent="0.3">
      <c r="A570" s="39">
        <v>1172</v>
      </c>
      <c r="B570" s="35" t="s">
        <v>8221</v>
      </c>
      <c r="C570" s="41">
        <v>0</v>
      </c>
      <c r="E570" s="39" cm="1">
        <f t="array" ref="E570:G570">CHOOSE({1,2,3},Sheet1!A1294,Sheet1!F1294,Sheet1!L1294)</f>
        <v>1292</v>
      </c>
      <c r="F570" s="40" t="str">
        <v>successful</v>
      </c>
      <c r="G570" s="41">
        <v>52</v>
      </c>
    </row>
    <row r="571" spans="1:7" x14ac:dyDescent="0.3">
      <c r="A571" s="39">
        <v>1173</v>
      </c>
      <c r="B571" s="35" t="s">
        <v>8221</v>
      </c>
      <c r="C571" s="41">
        <v>1</v>
      </c>
      <c r="E571" s="39" cm="1">
        <f t="array" ref="E571:G571">CHOOSE({1,2,3},Sheet1!A1295,Sheet1!F1295,Sheet1!L1295)</f>
        <v>1293</v>
      </c>
      <c r="F571" s="40" t="str">
        <v>successful</v>
      </c>
      <c r="G571" s="41">
        <v>120</v>
      </c>
    </row>
    <row r="572" spans="1:7" x14ac:dyDescent="0.3">
      <c r="A572" s="39">
        <v>1174</v>
      </c>
      <c r="B572" s="35" t="s">
        <v>8221</v>
      </c>
      <c r="C572" s="41">
        <v>19</v>
      </c>
      <c r="E572" s="39" cm="1">
        <f t="array" ref="E572:G572">CHOOSE({1,2,3},Sheet1!A1296,Sheet1!F1296,Sheet1!L1296)</f>
        <v>1294</v>
      </c>
      <c r="F572" s="40" t="str">
        <v>successful</v>
      </c>
      <c r="G572" s="41">
        <v>22</v>
      </c>
    </row>
    <row r="573" spans="1:7" x14ac:dyDescent="0.3">
      <c r="A573" s="39">
        <v>1175</v>
      </c>
      <c r="B573" s="35" t="s">
        <v>8221</v>
      </c>
      <c r="C573" s="41">
        <v>9</v>
      </c>
      <c r="E573" s="39" cm="1">
        <f t="array" ref="E573:G573">CHOOSE({1,2,3},Sheet1!A1297,Sheet1!F1297,Sheet1!L1297)</f>
        <v>1295</v>
      </c>
      <c r="F573" s="40" t="str">
        <v>successful</v>
      </c>
      <c r="G573" s="41">
        <v>64</v>
      </c>
    </row>
    <row r="574" spans="1:7" x14ac:dyDescent="0.3">
      <c r="A574" s="39">
        <v>1176</v>
      </c>
      <c r="B574" s="35" t="s">
        <v>8221</v>
      </c>
      <c r="C574" s="41">
        <v>1</v>
      </c>
      <c r="E574" s="39" cm="1">
        <f t="array" ref="E574:G574">CHOOSE({1,2,3},Sheet1!A1298,Sheet1!F1298,Sheet1!L1298)</f>
        <v>1296</v>
      </c>
      <c r="F574" s="40" t="str">
        <v>successful</v>
      </c>
      <c r="G574" s="41">
        <v>23</v>
      </c>
    </row>
    <row r="575" spans="1:7" x14ac:dyDescent="0.3">
      <c r="A575" s="39">
        <v>1177</v>
      </c>
      <c r="B575" s="35" t="s">
        <v>8221</v>
      </c>
      <c r="C575" s="41">
        <v>0</v>
      </c>
      <c r="E575" s="39" cm="1">
        <f t="array" ref="E575:G575">CHOOSE({1,2,3},Sheet1!A1299,Sheet1!F1299,Sheet1!L1299)</f>
        <v>1297</v>
      </c>
      <c r="F575" s="40" t="str">
        <v>successful</v>
      </c>
      <c r="G575" s="41">
        <v>238</v>
      </c>
    </row>
    <row r="576" spans="1:7" x14ac:dyDescent="0.3">
      <c r="A576" s="39">
        <v>1178</v>
      </c>
      <c r="B576" s="35" t="s">
        <v>8221</v>
      </c>
      <c r="C576" s="41">
        <v>1</v>
      </c>
      <c r="E576" s="39" cm="1">
        <f t="array" ref="E576:G576">CHOOSE({1,2,3},Sheet1!A1300,Sheet1!F1300,Sheet1!L1300)</f>
        <v>1298</v>
      </c>
      <c r="F576" s="40" t="str">
        <v>successful</v>
      </c>
      <c r="G576" s="41">
        <v>33</v>
      </c>
    </row>
    <row r="577" spans="1:7" x14ac:dyDescent="0.3">
      <c r="A577" s="39">
        <v>1179</v>
      </c>
      <c r="B577" s="35" t="s">
        <v>8221</v>
      </c>
      <c r="C577" s="41">
        <v>5</v>
      </c>
      <c r="E577" s="39" cm="1">
        <f t="array" ref="E577:G577">CHOOSE({1,2,3},Sheet1!A1301,Sheet1!F1301,Sheet1!L1301)</f>
        <v>1299</v>
      </c>
      <c r="F577" s="40" t="str">
        <v>successful</v>
      </c>
      <c r="G577" s="41">
        <v>32</v>
      </c>
    </row>
    <row r="578" spans="1:7" x14ac:dyDescent="0.3">
      <c r="A578" s="39">
        <v>1180</v>
      </c>
      <c r="B578" s="35" t="s">
        <v>8221</v>
      </c>
      <c r="C578" s="41">
        <v>85</v>
      </c>
      <c r="E578" s="39" cm="1">
        <f t="array" ref="E578:G578">CHOOSE({1,2,3},Sheet1!A1302,Sheet1!F1302,Sheet1!L1302)</f>
        <v>1300</v>
      </c>
      <c r="F578" s="40" t="str">
        <v>successful</v>
      </c>
      <c r="G578" s="41">
        <v>24</v>
      </c>
    </row>
    <row r="579" spans="1:7" x14ac:dyDescent="0.3">
      <c r="A579" s="39">
        <v>1181</v>
      </c>
      <c r="B579" s="35" t="s">
        <v>8221</v>
      </c>
      <c r="C579" s="41">
        <v>3</v>
      </c>
      <c r="E579" s="39" cm="1">
        <f t="array" ref="E579:G579">CHOOSE({1,2,3},Sheet1!A1303,Sheet1!F1303,Sheet1!L1303)</f>
        <v>1301</v>
      </c>
      <c r="F579" s="40" t="str">
        <v>successful</v>
      </c>
      <c r="G579" s="41">
        <v>29</v>
      </c>
    </row>
    <row r="580" spans="1:7" x14ac:dyDescent="0.3">
      <c r="A580" s="39">
        <v>1182</v>
      </c>
      <c r="B580" s="35" t="s">
        <v>8221</v>
      </c>
      <c r="C580" s="41">
        <v>4</v>
      </c>
      <c r="E580" s="39" cm="1">
        <f t="array" ref="E580:G580">CHOOSE({1,2,3},Sheet1!A1304,Sheet1!F1304,Sheet1!L1304)</f>
        <v>1302</v>
      </c>
      <c r="F580" s="40" t="str">
        <v>successful</v>
      </c>
      <c r="G580" s="41">
        <v>50</v>
      </c>
    </row>
    <row r="581" spans="1:7" x14ac:dyDescent="0.3">
      <c r="A581" s="39">
        <v>1183</v>
      </c>
      <c r="B581" s="35" t="s">
        <v>8221</v>
      </c>
      <c r="C581" s="41">
        <v>3</v>
      </c>
      <c r="E581" s="39" cm="1">
        <f t="array" ref="E581:G581">CHOOSE({1,2,3},Sheet1!A1305,Sheet1!F1305,Sheet1!L1305)</f>
        <v>1303</v>
      </c>
      <c r="F581" s="40" t="str">
        <v>successful</v>
      </c>
      <c r="G581" s="41">
        <v>108</v>
      </c>
    </row>
    <row r="582" spans="1:7" x14ac:dyDescent="0.3">
      <c r="A582" s="39">
        <v>1404</v>
      </c>
      <c r="B582" s="35" t="s">
        <v>8221</v>
      </c>
      <c r="C582" s="41">
        <v>5</v>
      </c>
      <c r="E582" s="39" cm="1">
        <f t="array" ref="E582:G582">CHOOSE({1,2,3},Sheet1!A1346,Sheet1!F1346,Sheet1!L1346)</f>
        <v>1344</v>
      </c>
      <c r="F582" s="40" t="str">
        <v>successful</v>
      </c>
      <c r="G582" s="41">
        <v>139</v>
      </c>
    </row>
    <row r="583" spans="1:7" x14ac:dyDescent="0.3">
      <c r="A583" s="39">
        <v>1405</v>
      </c>
      <c r="B583" s="35" t="s">
        <v>8221</v>
      </c>
      <c r="C583" s="41">
        <v>17</v>
      </c>
      <c r="E583" s="39" cm="1">
        <f t="array" ref="E583:G583">CHOOSE({1,2,3},Sheet1!A1347,Sheet1!F1347,Sheet1!L1347)</f>
        <v>1345</v>
      </c>
      <c r="F583" s="40" t="str">
        <v>successful</v>
      </c>
      <c r="G583" s="41">
        <v>7</v>
      </c>
    </row>
    <row r="584" spans="1:7" x14ac:dyDescent="0.3">
      <c r="A584" s="39">
        <v>1406</v>
      </c>
      <c r="B584" s="35" t="s">
        <v>8221</v>
      </c>
      <c r="C584" s="41">
        <v>3</v>
      </c>
      <c r="E584" s="39" cm="1">
        <f t="array" ref="E584:G584">CHOOSE({1,2,3},Sheet1!A1348,Sheet1!F1348,Sheet1!L1348)</f>
        <v>1346</v>
      </c>
      <c r="F584" s="40" t="str">
        <v>successful</v>
      </c>
      <c r="G584" s="41">
        <v>149</v>
      </c>
    </row>
    <row r="585" spans="1:7" x14ac:dyDescent="0.3">
      <c r="A585" s="39">
        <v>1407</v>
      </c>
      <c r="B585" s="35" t="s">
        <v>8221</v>
      </c>
      <c r="C585" s="41">
        <v>2</v>
      </c>
      <c r="E585" s="39" cm="1">
        <f t="array" ref="E585:G585">CHOOSE({1,2,3},Sheet1!A1349,Sheet1!F1349,Sheet1!L1349)</f>
        <v>1347</v>
      </c>
      <c r="F585" s="40" t="str">
        <v>successful</v>
      </c>
      <c r="G585" s="41">
        <v>31</v>
      </c>
    </row>
    <row r="586" spans="1:7" x14ac:dyDescent="0.3">
      <c r="A586" s="39">
        <v>1408</v>
      </c>
      <c r="B586" s="35" t="s">
        <v>8221</v>
      </c>
      <c r="C586" s="41">
        <v>6</v>
      </c>
      <c r="E586" s="39" cm="1">
        <f t="array" ref="E586:G586">CHOOSE({1,2,3},Sheet1!A1350,Sheet1!F1350,Sheet1!L1350)</f>
        <v>1348</v>
      </c>
      <c r="F586" s="40" t="str">
        <v>successful</v>
      </c>
      <c r="G586" s="41">
        <v>26</v>
      </c>
    </row>
    <row r="587" spans="1:7" x14ac:dyDescent="0.3">
      <c r="A587" s="39">
        <v>1409</v>
      </c>
      <c r="B587" s="35" t="s">
        <v>8221</v>
      </c>
      <c r="C587" s="41">
        <v>0</v>
      </c>
      <c r="E587" s="39" cm="1">
        <f t="array" ref="E587:G587">CHOOSE({1,2,3},Sheet1!A1351,Sheet1!F1351,Sheet1!L1351)</f>
        <v>1349</v>
      </c>
      <c r="F587" s="40" t="str">
        <v>successful</v>
      </c>
      <c r="G587" s="41">
        <v>172</v>
      </c>
    </row>
    <row r="588" spans="1:7" x14ac:dyDescent="0.3">
      <c r="A588" s="39">
        <v>1410</v>
      </c>
      <c r="B588" s="35" t="s">
        <v>8221</v>
      </c>
      <c r="C588" s="41">
        <v>1</v>
      </c>
      <c r="E588" s="39" cm="1">
        <f t="array" ref="E588:G588">CHOOSE({1,2,3},Sheet1!A1352,Sheet1!F1352,Sheet1!L1352)</f>
        <v>1350</v>
      </c>
      <c r="F588" s="40" t="str">
        <v>successful</v>
      </c>
      <c r="G588" s="41">
        <v>78</v>
      </c>
    </row>
    <row r="589" spans="1:7" x14ac:dyDescent="0.3">
      <c r="A589" s="39">
        <v>1411</v>
      </c>
      <c r="B589" s="35" t="s">
        <v>8221</v>
      </c>
      <c r="C589" s="41">
        <v>3</v>
      </c>
      <c r="E589" s="39" cm="1">
        <f t="array" ref="E589:G589">CHOOSE({1,2,3},Sheet1!A1353,Sheet1!F1353,Sheet1!L1353)</f>
        <v>1351</v>
      </c>
      <c r="F589" s="40" t="str">
        <v>successful</v>
      </c>
      <c r="G589" s="41">
        <v>120</v>
      </c>
    </row>
    <row r="590" spans="1:7" x14ac:dyDescent="0.3">
      <c r="A590" s="39">
        <v>1412</v>
      </c>
      <c r="B590" s="35" t="s">
        <v>8221</v>
      </c>
      <c r="C590" s="41">
        <v>13</v>
      </c>
      <c r="E590" s="39" cm="1">
        <f t="array" ref="E590:G590">CHOOSE({1,2,3},Sheet1!A1354,Sheet1!F1354,Sheet1!L1354)</f>
        <v>1352</v>
      </c>
      <c r="F590" s="40" t="str">
        <v>successful</v>
      </c>
      <c r="G590" s="41">
        <v>227</v>
      </c>
    </row>
    <row r="591" spans="1:7" x14ac:dyDescent="0.3">
      <c r="A591" s="39">
        <v>1413</v>
      </c>
      <c r="B591" s="35" t="s">
        <v>8221</v>
      </c>
      <c r="C591" s="41">
        <v>1</v>
      </c>
      <c r="E591" s="39" cm="1">
        <f t="array" ref="E591:G591">CHOOSE({1,2,3},Sheet1!A1355,Sheet1!F1355,Sheet1!L1355)</f>
        <v>1353</v>
      </c>
      <c r="F591" s="40" t="str">
        <v>successful</v>
      </c>
      <c r="G591" s="41">
        <v>42</v>
      </c>
    </row>
    <row r="592" spans="1:7" x14ac:dyDescent="0.3">
      <c r="A592" s="39">
        <v>1414</v>
      </c>
      <c r="B592" s="35" t="s">
        <v>8221</v>
      </c>
      <c r="C592" s="41">
        <v>1</v>
      </c>
      <c r="E592" s="39" cm="1">
        <f t="array" ref="E592:G592">CHOOSE({1,2,3},Sheet1!A1356,Sheet1!F1356,Sheet1!L1356)</f>
        <v>1354</v>
      </c>
      <c r="F592" s="40" t="str">
        <v>successful</v>
      </c>
      <c r="G592" s="41">
        <v>64</v>
      </c>
    </row>
    <row r="593" spans="1:7" x14ac:dyDescent="0.3">
      <c r="A593" s="39">
        <v>1415</v>
      </c>
      <c r="B593" s="35" t="s">
        <v>8221</v>
      </c>
      <c r="C593" s="41">
        <v>9</v>
      </c>
      <c r="E593" s="39" cm="1">
        <f t="array" ref="E593:G593">CHOOSE({1,2,3},Sheet1!A1357,Sheet1!F1357,Sheet1!L1357)</f>
        <v>1355</v>
      </c>
      <c r="F593" s="40" t="str">
        <v>successful</v>
      </c>
      <c r="G593" s="41">
        <v>121</v>
      </c>
    </row>
    <row r="594" spans="1:7" x14ac:dyDescent="0.3">
      <c r="A594" s="39">
        <v>1416</v>
      </c>
      <c r="B594" s="35" t="s">
        <v>8221</v>
      </c>
      <c r="C594" s="41">
        <v>0</v>
      </c>
      <c r="E594" s="39" cm="1">
        <f t="array" ref="E594:G594">CHOOSE({1,2,3},Sheet1!A1358,Sheet1!F1358,Sheet1!L1358)</f>
        <v>1356</v>
      </c>
      <c r="F594" s="40" t="str">
        <v>successful</v>
      </c>
      <c r="G594" s="41">
        <v>87</v>
      </c>
    </row>
    <row r="595" spans="1:7" x14ac:dyDescent="0.3">
      <c r="A595" s="39">
        <v>1417</v>
      </c>
      <c r="B595" s="35" t="s">
        <v>8221</v>
      </c>
      <c r="C595" s="41">
        <v>2</v>
      </c>
      <c r="E595" s="39" cm="1">
        <f t="array" ref="E595:G595">CHOOSE({1,2,3},Sheet1!A1359,Sheet1!F1359,Sheet1!L1359)</f>
        <v>1357</v>
      </c>
      <c r="F595" s="40" t="str">
        <v>successful</v>
      </c>
      <c r="G595" s="41">
        <v>65</v>
      </c>
    </row>
    <row r="596" spans="1:7" x14ac:dyDescent="0.3">
      <c r="A596" s="39">
        <v>1418</v>
      </c>
      <c r="B596" s="35" t="s">
        <v>8221</v>
      </c>
      <c r="C596" s="41">
        <v>1</v>
      </c>
      <c r="E596" s="39" cm="1">
        <f t="array" ref="E596:G596">CHOOSE({1,2,3},Sheet1!A1360,Sheet1!F1360,Sheet1!L1360)</f>
        <v>1358</v>
      </c>
      <c r="F596" s="40" t="str">
        <v>successful</v>
      </c>
      <c r="G596" s="41">
        <v>49</v>
      </c>
    </row>
    <row r="597" spans="1:7" x14ac:dyDescent="0.3">
      <c r="A597" s="39">
        <v>1419</v>
      </c>
      <c r="B597" s="35" t="s">
        <v>8221</v>
      </c>
      <c r="C597" s="41">
        <v>10</v>
      </c>
      <c r="E597" s="39" cm="1">
        <f t="array" ref="E597:G597">CHOOSE({1,2,3},Sheet1!A1361,Sheet1!F1361,Sheet1!L1361)</f>
        <v>1359</v>
      </c>
      <c r="F597" s="40" t="str">
        <v>successful</v>
      </c>
      <c r="G597" s="41">
        <v>19</v>
      </c>
    </row>
    <row r="598" spans="1:7" x14ac:dyDescent="0.3">
      <c r="A598" s="39">
        <v>1420</v>
      </c>
      <c r="B598" s="35" t="s">
        <v>8221</v>
      </c>
      <c r="C598" s="41">
        <v>3</v>
      </c>
      <c r="E598" s="39" cm="1">
        <f t="array" ref="E598:G598">CHOOSE({1,2,3},Sheet1!A1362,Sheet1!F1362,Sheet1!L1362)</f>
        <v>1360</v>
      </c>
      <c r="F598" s="40" t="str">
        <v>successful</v>
      </c>
      <c r="G598" s="41">
        <v>81</v>
      </c>
    </row>
    <row r="599" spans="1:7" x14ac:dyDescent="0.3">
      <c r="A599" s="39">
        <v>1421</v>
      </c>
      <c r="B599" s="35" t="s">
        <v>8221</v>
      </c>
      <c r="C599" s="41">
        <v>2</v>
      </c>
      <c r="E599" s="39" cm="1">
        <f t="array" ref="E599:G599">CHOOSE({1,2,3},Sheet1!A1363,Sheet1!F1363,Sheet1!L1363)</f>
        <v>1361</v>
      </c>
      <c r="F599" s="40" t="str">
        <v>successful</v>
      </c>
      <c r="G599" s="41">
        <v>264</v>
      </c>
    </row>
    <row r="600" spans="1:7" x14ac:dyDescent="0.3">
      <c r="A600" s="39">
        <v>1422</v>
      </c>
      <c r="B600" s="35" t="s">
        <v>8221</v>
      </c>
      <c r="C600" s="41">
        <v>2</v>
      </c>
      <c r="E600" s="39" cm="1">
        <f t="array" ref="E600:G600">CHOOSE({1,2,3},Sheet1!A1364,Sheet1!F1364,Sheet1!L1364)</f>
        <v>1362</v>
      </c>
      <c r="F600" s="40" t="str">
        <v>successful</v>
      </c>
      <c r="G600" s="41">
        <v>25</v>
      </c>
    </row>
    <row r="601" spans="1:7" x14ac:dyDescent="0.3">
      <c r="A601" s="39">
        <v>1423</v>
      </c>
      <c r="B601" s="35" t="s">
        <v>8221</v>
      </c>
      <c r="C601" s="41">
        <v>1</v>
      </c>
      <c r="E601" s="39" cm="1">
        <f t="array" ref="E601:G601">CHOOSE({1,2,3},Sheet1!A1365,Sheet1!F1365,Sheet1!L1365)</f>
        <v>1363</v>
      </c>
      <c r="F601" s="40" t="str">
        <v>successful</v>
      </c>
      <c r="G601" s="41">
        <v>5</v>
      </c>
    </row>
    <row r="602" spans="1:7" x14ac:dyDescent="0.3">
      <c r="A602" s="39">
        <v>1424</v>
      </c>
      <c r="B602" s="35" t="s">
        <v>8221</v>
      </c>
      <c r="C602" s="41">
        <v>14</v>
      </c>
      <c r="E602" s="39" cm="1">
        <f t="array" ref="E602:G602">CHOOSE({1,2,3},Sheet1!A1366,Sheet1!F1366,Sheet1!L1366)</f>
        <v>1364</v>
      </c>
      <c r="F602" s="40" t="str">
        <v>successful</v>
      </c>
      <c r="G602" s="41">
        <v>144</v>
      </c>
    </row>
    <row r="603" spans="1:7" x14ac:dyDescent="0.3">
      <c r="A603" s="39">
        <v>1425</v>
      </c>
      <c r="B603" s="35" t="s">
        <v>8221</v>
      </c>
      <c r="C603" s="41">
        <v>0</v>
      </c>
      <c r="E603" s="39" cm="1">
        <f t="array" ref="E603:G603">CHOOSE({1,2,3},Sheet1!A1367,Sheet1!F1367,Sheet1!L1367)</f>
        <v>1365</v>
      </c>
      <c r="F603" s="40" t="str">
        <v>successful</v>
      </c>
      <c r="G603" s="41">
        <v>92</v>
      </c>
    </row>
    <row r="604" spans="1:7" x14ac:dyDescent="0.3">
      <c r="A604" s="39">
        <v>1426</v>
      </c>
      <c r="B604" s="35" t="s">
        <v>8221</v>
      </c>
      <c r="C604" s="41">
        <v>0</v>
      </c>
      <c r="E604" s="39" cm="1">
        <f t="array" ref="E604:G604">CHOOSE({1,2,3},Sheet1!A1368,Sheet1!F1368,Sheet1!L1368)</f>
        <v>1366</v>
      </c>
      <c r="F604" s="40" t="str">
        <v>successful</v>
      </c>
      <c r="G604" s="41">
        <v>147</v>
      </c>
    </row>
    <row r="605" spans="1:7" x14ac:dyDescent="0.3">
      <c r="A605" s="39">
        <v>1427</v>
      </c>
      <c r="B605" s="35" t="s">
        <v>8221</v>
      </c>
      <c r="C605" s="41">
        <v>4</v>
      </c>
      <c r="E605" s="39" cm="1">
        <f t="array" ref="E605:G605">CHOOSE({1,2,3},Sheet1!A1369,Sheet1!F1369,Sheet1!L1369)</f>
        <v>1367</v>
      </c>
      <c r="F605" s="40" t="str">
        <v>successful</v>
      </c>
      <c r="G605" s="41">
        <v>90</v>
      </c>
    </row>
    <row r="606" spans="1:7" x14ac:dyDescent="0.3">
      <c r="A606" s="39">
        <v>1428</v>
      </c>
      <c r="B606" s="35" t="s">
        <v>8221</v>
      </c>
      <c r="C606" s="41">
        <v>3</v>
      </c>
      <c r="E606" s="39" cm="1">
        <f t="array" ref="E606:G606">CHOOSE({1,2,3},Sheet1!A1370,Sheet1!F1370,Sheet1!L1370)</f>
        <v>1368</v>
      </c>
      <c r="F606" s="40" t="str">
        <v>successful</v>
      </c>
      <c r="G606" s="41">
        <v>87</v>
      </c>
    </row>
    <row r="607" spans="1:7" x14ac:dyDescent="0.3">
      <c r="A607" s="39">
        <v>1429</v>
      </c>
      <c r="B607" s="35" t="s">
        <v>8221</v>
      </c>
      <c r="C607" s="41">
        <v>0</v>
      </c>
      <c r="E607" s="39" cm="1">
        <f t="array" ref="E607:G607">CHOOSE({1,2,3},Sheet1!A1371,Sheet1!F1371,Sheet1!L1371)</f>
        <v>1369</v>
      </c>
      <c r="F607" s="40" t="str">
        <v>successful</v>
      </c>
      <c r="G607" s="41">
        <v>406</v>
      </c>
    </row>
    <row r="608" spans="1:7" x14ac:dyDescent="0.3">
      <c r="A608" s="39">
        <v>1430</v>
      </c>
      <c r="B608" s="35" t="s">
        <v>8221</v>
      </c>
      <c r="C608" s="41">
        <v>5</v>
      </c>
      <c r="E608" s="39" cm="1">
        <f t="array" ref="E608:G608">CHOOSE({1,2,3},Sheet1!A1372,Sheet1!F1372,Sheet1!L1372)</f>
        <v>1370</v>
      </c>
      <c r="F608" s="40" t="str">
        <v>successful</v>
      </c>
      <c r="G608" s="41">
        <v>20</v>
      </c>
    </row>
    <row r="609" spans="1:7" x14ac:dyDescent="0.3">
      <c r="A609" s="39">
        <v>1431</v>
      </c>
      <c r="B609" s="35" t="s">
        <v>8221</v>
      </c>
      <c r="C609" s="41">
        <v>47</v>
      </c>
      <c r="E609" s="39" cm="1">
        <f t="array" ref="E609:G609">CHOOSE({1,2,3},Sheet1!A1373,Sheet1!F1373,Sheet1!L1373)</f>
        <v>1371</v>
      </c>
      <c r="F609" s="40" t="str">
        <v>successful</v>
      </c>
      <c r="G609" s="41">
        <v>70</v>
      </c>
    </row>
    <row r="610" spans="1:7" x14ac:dyDescent="0.3">
      <c r="A610" s="39">
        <v>1432</v>
      </c>
      <c r="B610" s="35" t="s">
        <v>8221</v>
      </c>
      <c r="C610" s="41">
        <v>0</v>
      </c>
      <c r="E610" s="39" cm="1">
        <f t="array" ref="E610:G610">CHOOSE({1,2,3},Sheet1!A1374,Sheet1!F1374,Sheet1!L1374)</f>
        <v>1372</v>
      </c>
      <c r="F610" s="40" t="str">
        <v>successful</v>
      </c>
      <c r="G610" s="41">
        <v>16</v>
      </c>
    </row>
    <row r="611" spans="1:7" x14ac:dyDescent="0.3">
      <c r="A611" s="39">
        <v>1433</v>
      </c>
      <c r="B611" s="35" t="s">
        <v>8221</v>
      </c>
      <c r="C611" s="41">
        <v>10</v>
      </c>
      <c r="E611" s="39" cm="1">
        <f t="array" ref="E611:G611">CHOOSE({1,2,3},Sheet1!A1375,Sheet1!F1375,Sheet1!L1375)</f>
        <v>1373</v>
      </c>
      <c r="F611" s="40" t="str">
        <v>successful</v>
      </c>
      <c r="G611" s="41">
        <v>52</v>
      </c>
    </row>
    <row r="612" spans="1:7" x14ac:dyDescent="0.3">
      <c r="A612" s="39">
        <v>1434</v>
      </c>
      <c r="B612" s="35" t="s">
        <v>8221</v>
      </c>
      <c r="C612" s="41">
        <v>11</v>
      </c>
      <c r="E612" s="39" cm="1">
        <f t="array" ref="E612:G612">CHOOSE({1,2,3},Sheet1!A1376,Sheet1!F1376,Sheet1!L1376)</f>
        <v>1374</v>
      </c>
      <c r="F612" s="40" t="str">
        <v>successful</v>
      </c>
      <c r="G612" s="41">
        <v>66</v>
      </c>
    </row>
    <row r="613" spans="1:7" x14ac:dyDescent="0.3">
      <c r="A613" s="39">
        <v>1435</v>
      </c>
      <c r="B613" s="35" t="s">
        <v>8221</v>
      </c>
      <c r="C613" s="41">
        <v>2</v>
      </c>
      <c r="E613" s="39" cm="1">
        <f t="array" ref="E613:G613">CHOOSE({1,2,3},Sheet1!A1377,Sheet1!F1377,Sheet1!L1377)</f>
        <v>1375</v>
      </c>
      <c r="F613" s="40" t="str">
        <v>successful</v>
      </c>
      <c r="G613" s="41">
        <v>109</v>
      </c>
    </row>
    <row r="614" spans="1:7" x14ac:dyDescent="0.3">
      <c r="A614" s="39">
        <v>1436</v>
      </c>
      <c r="B614" s="35" t="s">
        <v>8221</v>
      </c>
      <c r="C614" s="41">
        <v>2</v>
      </c>
      <c r="E614" s="39" cm="1">
        <f t="array" ref="E614:G614">CHOOSE({1,2,3},Sheet1!A1378,Sheet1!F1378,Sheet1!L1378)</f>
        <v>1376</v>
      </c>
      <c r="F614" s="40" t="str">
        <v>successful</v>
      </c>
      <c r="G614" s="41">
        <v>168</v>
      </c>
    </row>
    <row r="615" spans="1:7" x14ac:dyDescent="0.3">
      <c r="A615" s="39">
        <v>1437</v>
      </c>
      <c r="B615" s="35" t="s">
        <v>8221</v>
      </c>
      <c r="C615" s="41">
        <v>22</v>
      </c>
      <c r="E615" s="39" cm="1">
        <f t="array" ref="E615:G615">CHOOSE({1,2,3},Sheet1!A1379,Sheet1!F1379,Sheet1!L1379)</f>
        <v>1377</v>
      </c>
      <c r="F615" s="40" t="str">
        <v>successful</v>
      </c>
      <c r="G615" s="41">
        <v>31</v>
      </c>
    </row>
    <row r="616" spans="1:7" x14ac:dyDescent="0.3">
      <c r="A616" s="39">
        <v>1438</v>
      </c>
      <c r="B616" s="35" t="s">
        <v>8221</v>
      </c>
      <c r="C616" s="41">
        <v>8</v>
      </c>
      <c r="E616" s="39" cm="1">
        <f t="array" ref="E616:G616">CHOOSE({1,2,3},Sheet1!A1380,Sheet1!F1380,Sheet1!L1380)</f>
        <v>1378</v>
      </c>
      <c r="F616" s="40" t="str">
        <v>successful</v>
      </c>
      <c r="G616" s="41">
        <v>133</v>
      </c>
    </row>
    <row r="617" spans="1:7" x14ac:dyDescent="0.3">
      <c r="A617" s="39">
        <v>1439</v>
      </c>
      <c r="B617" s="35" t="s">
        <v>8221</v>
      </c>
      <c r="C617" s="41">
        <v>6</v>
      </c>
      <c r="E617" s="39" cm="1">
        <f t="array" ref="E617:G617">CHOOSE({1,2,3},Sheet1!A1381,Sheet1!F1381,Sheet1!L1381)</f>
        <v>1379</v>
      </c>
      <c r="F617" s="40" t="str">
        <v>successful</v>
      </c>
      <c r="G617" s="41">
        <v>151</v>
      </c>
    </row>
    <row r="618" spans="1:7" x14ac:dyDescent="0.3">
      <c r="A618" s="39">
        <v>1440</v>
      </c>
      <c r="B618" s="35" t="s">
        <v>8221</v>
      </c>
      <c r="C618" s="41">
        <v>1</v>
      </c>
      <c r="E618" s="39" cm="1">
        <f t="array" ref="E618:G618">CHOOSE({1,2,3},Sheet1!A1382,Sheet1!F1382,Sheet1!L1382)</f>
        <v>1380</v>
      </c>
      <c r="F618" s="40" t="str">
        <v>successful</v>
      </c>
      <c r="G618" s="41">
        <v>5</v>
      </c>
    </row>
    <row r="619" spans="1:7" x14ac:dyDescent="0.3">
      <c r="A619" s="39">
        <v>1441</v>
      </c>
      <c r="B619" s="35" t="s">
        <v>8221</v>
      </c>
      <c r="C619" s="41">
        <v>3</v>
      </c>
      <c r="E619" s="39" cm="1">
        <f t="array" ref="E619:G619">CHOOSE({1,2,3},Sheet1!A1383,Sheet1!F1383,Sheet1!L1383)</f>
        <v>1381</v>
      </c>
      <c r="F619" s="40" t="str">
        <v>successful</v>
      </c>
      <c r="G619" s="41">
        <v>73</v>
      </c>
    </row>
    <row r="620" spans="1:7" x14ac:dyDescent="0.3">
      <c r="A620" s="39">
        <v>1442</v>
      </c>
      <c r="B620" s="35" t="s">
        <v>8221</v>
      </c>
      <c r="C620" s="41">
        <v>0</v>
      </c>
      <c r="E620" s="39" cm="1">
        <f t="array" ref="E620:G620">CHOOSE({1,2,3},Sheet1!A1384,Sheet1!F1384,Sheet1!L1384)</f>
        <v>1382</v>
      </c>
      <c r="F620" s="40" t="str">
        <v>successful</v>
      </c>
      <c r="G620" s="41">
        <v>148</v>
      </c>
    </row>
    <row r="621" spans="1:7" x14ac:dyDescent="0.3">
      <c r="A621" s="39">
        <v>1443</v>
      </c>
      <c r="B621" s="35" t="s">
        <v>8221</v>
      </c>
      <c r="C621" s="41">
        <v>0</v>
      </c>
      <c r="E621" s="39" cm="1">
        <f t="array" ref="E621:G621">CHOOSE({1,2,3},Sheet1!A1385,Sheet1!F1385,Sheet1!L1385)</f>
        <v>1383</v>
      </c>
      <c r="F621" s="40" t="str">
        <v>successful</v>
      </c>
      <c r="G621" s="41">
        <v>93</v>
      </c>
    </row>
    <row r="622" spans="1:7" x14ac:dyDescent="0.3">
      <c r="A622" s="39">
        <v>1444</v>
      </c>
      <c r="B622" s="35" t="s">
        <v>8221</v>
      </c>
      <c r="C622" s="41">
        <v>0</v>
      </c>
      <c r="E622" s="39" cm="1">
        <f t="array" ref="E622:G622">CHOOSE({1,2,3},Sheet1!A1386,Sheet1!F1386,Sheet1!L1386)</f>
        <v>1384</v>
      </c>
      <c r="F622" s="40" t="str">
        <v>successful</v>
      </c>
      <c r="G622" s="41">
        <v>63</v>
      </c>
    </row>
    <row r="623" spans="1:7" x14ac:dyDescent="0.3">
      <c r="A623" s="39">
        <v>1445</v>
      </c>
      <c r="B623" s="35" t="s">
        <v>8221</v>
      </c>
      <c r="C623" s="41">
        <v>0</v>
      </c>
      <c r="E623" s="39" cm="1">
        <f t="array" ref="E623:G623">CHOOSE({1,2,3},Sheet1!A1387,Sheet1!F1387,Sheet1!L1387)</f>
        <v>1385</v>
      </c>
      <c r="F623" s="40" t="str">
        <v>successful</v>
      </c>
      <c r="G623" s="41">
        <v>134</v>
      </c>
    </row>
    <row r="624" spans="1:7" x14ac:dyDescent="0.3">
      <c r="A624" s="39">
        <v>1446</v>
      </c>
      <c r="B624" s="35" t="s">
        <v>8221</v>
      </c>
      <c r="C624" s="41">
        <v>0</v>
      </c>
      <c r="E624" s="39" cm="1">
        <f t="array" ref="E624:G624">CHOOSE({1,2,3},Sheet1!A1388,Sheet1!F1388,Sheet1!L1388)</f>
        <v>1386</v>
      </c>
      <c r="F624" s="40" t="str">
        <v>successful</v>
      </c>
      <c r="G624" s="41">
        <v>14</v>
      </c>
    </row>
    <row r="625" spans="1:7" x14ac:dyDescent="0.3">
      <c r="A625" s="39">
        <v>1447</v>
      </c>
      <c r="B625" s="35" t="s">
        <v>8221</v>
      </c>
      <c r="C625" s="41">
        <v>3</v>
      </c>
      <c r="E625" s="39" cm="1">
        <f t="array" ref="E625:G625">CHOOSE({1,2,3},Sheet1!A1389,Sheet1!F1389,Sheet1!L1389)</f>
        <v>1387</v>
      </c>
      <c r="F625" s="40" t="str">
        <v>successful</v>
      </c>
      <c r="G625" s="41">
        <v>78</v>
      </c>
    </row>
    <row r="626" spans="1:7" x14ac:dyDescent="0.3">
      <c r="A626" s="39">
        <v>1448</v>
      </c>
      <c r="B626" s="35" t="s">
        <v>8221</v>
      </c>
      <c r="C626" s="41">
        <v>0</v>
      </c>
      <c r="E626" s="39" cm="1">
        <f t="array" ref="E626:G626">CHOOSE({1,2,3},Sheet1!A1390,Sheet1!F1390,Sheet1!L1390)</f>
        <v>1388</v>
      </c>
      <c r="F626" s="40" t="str">
        <v>successful</v>
      </c>
      <c r="G626" s="41">
        <v>112</v>
      </c>
    </row>
    <row r="627" spans="1:7" x14ac:dyDescent="0.3">
      <c r="A627" s="39">
        <v>1449</v>
      </c>
      <c r="B627" s="35" t="s">
        <v>8221</v>
      </c>
      <c r="C627" s="41">
        <v>0</v>
      </c>
      <c r="E627" s="39" cm="1">
        <f t="array" ref="E627:G627">CHOOSE({1,2,3},Sheet1!A1391,Sheet1!F1391,Sheet1!L1391)</f>
        <v>1389</v>
      </c>
      <c r="F627" s="40" t="str">
        <v>successful</v>
      </c>
      <c r="G627" s="41">
        <v>34</v>
      </c>
    </row>
    <row r="628" spans="1:7" x14ac:dyDescent="0.3">
      <c r="A628" s="39">
        <v>1450</v>
      </c>
      <c r="B628" s="35" t="s">
        <v>8221</v>
      </c>
      <c r="C628" s="41">
        <v>1</v>
      </c>
      <c r="E628" s="39" cm="1">
        <f t="array" ref="E628:G628">CHOOSE({1,2,3},Sheet1!A1392,Sheet1!F1392,Sheet1!L1392)</f>
        <v>1390</v>
      </c>
      <c r="F628" s="40" t="str">
        <v>successful</v>
      </c>
      <c r="G628" s="41">
        <v>19</v>
      </c>
    </row>
    <row r="629" spans="1:7" x14ac:dyDescent="0.3">
      <c r="A629" s="39">
        <v>1481</v>
      </c>
      <c r="B629" s="35" t="s">
        <v>8221</v>
      </c>
      <c r="C629" s="41">
        <v>6</v>
      </c>
      <c r="E629" s="39" cm="1">
        <f t="array" ref="E629:G629">CHOOSE({1,2,3},Sheet1!A1393,Sheet1!F1393,Sheet1!L1393)</f>
        <v>1391</v>
      </c>
      <c r="F629" s="40" t="str">
        <v>successful</v>
      </c>
      <c r="G629" s="41">
        <v>13</v>
      </c>
    </row>
    <row r="630" spans="1:7" x14ac:dyDescent="0.3">
      <c r="A630" s="39">
        <v>1482</v>
      </c>
      <c r="B630" s="35" t="s">
        <v>8221</v>
      </c>
      <c r="C630" s="41">
        <v>1</v>
      </c>
      <c r="E630" s="39" cm="1">
        <f t="array" ref="E630:G630">CHOOSE({1,2,3},Sheet1!A1394,Sheet1!F1394,Sheet1!L1394)</f>
        <v>1392</v>
      </c>
      <c r="F630" s="40" t="str">
        <v>successful</v>
      </c>
      <c r="G630" s="41">
        <v>104</v>
      </c>
    </row>
    <row r="631" spans="1:7" x14ac:dyDescent="0.3">
      <c r="A631" s="39">
        <v>1483</v>
      </c>
      <c r="B631" s="35" t="s">
        <v>8221</v>
      </c>
      <c r="C631" s="41">
        <v>2</v>
      </c>
      <c r="E631" s="39" cm="1">
        <f t="array" ref="E631:G631">CHOOSE({1,2,3},Sheet1!A1395,Sheet1!F1395,Sheet1!L1395)</f>
        <v>1393</v>
      </c>
      <c r="F631" s="40" t="str">
        <v>successful</v>
      </c>
      <c r="G631" s="41">
        <v>52</v>
      </c>
    </row>
    <row r="632" spans="1:7" x14ac:dyDescent="0.3">
      <c r="A632" s="39">
        <v>1484</v>
      </c>
      <c r="B632" s="35" t="s">
        <v>8221</v>
      </c>
      <c r="C632" s="41">
        <v>0</v>
      </c>
      <c r="E632" s="39" cm="1">
        <f t="array" ref="E632:G632">CHOOSE({1,2,3},Sheet1!A1396,Sheet1!F1396,Sheet1!L1396)</f>
        <v>1394</v>
      </c>
      <c r="F632" s="40" t="str">
        <v>successful</v>
      </c>
      <c r="G632" s="41">
        <v>17</v>
      </c>
    </row>
    <row r="633" spans="1:7" x14ac:dyDescent="0.3">
      <c r="A633" s="39">
        <v>1485</v>
      </c>
      <c r="B633" s="35" t="s">
        <v>8221</v>
      </c>
      <c r="C633" s="41">
        <v>3</v>
      </c>
      <c r="E633" s="39" cm="1">
        <f t="array" ref="E633:G633">CHOOSE({1,2,3},Sheet1!A1397,Sheet1!F1397,Sheet1!L1397)</f>
        <v>1395</v>
      </c>
      <c r="F633" s="40" t="str">
        <v>successful</v>
      </c>
      <c r="G633" s="41">
        <v>82</v>
      </c>
    </row>
    <row r="634" spans="1:7" x14ac:dyDescent="0.3">
      <c r="A634" s="39">
        <v>1486</v>
      </c>
      <c r="B634" s="35" t="s">
        <v>8221</v>
      </c>
      <c r="C634" s="41">
        <v>3</v>
      </c>
      <c r="E634" s="39" cm="1">
        <f t="array" ref="E634:G634">CHOOSE({1,2,3},Sheet1!A1398,Sheet1!F1398,Sheet1!L1398)</f>
        <v>1396</v>
      </c>
      <c r="F634" s="40" t="str">
        <v>successful</v>
      </c>
      <c r="G634" s="41">
        <v>73</v>
      </c>
    </row>
    <row r="635" spans="1:7" x14ac:dyDescent="0.3">
      <c r="A635" s="39">
        <v>1487</v>
      </c>
      <c r="B635" s="35" t="s">
        <v>8221</v>
      </c>
      <c r="C635" s="41">
        <v>0</v>
      </c>
      <c r="E635" s="39" cm="1">
        <f t="array" ref="E635:G635">CHOOSE({1,2,3},Sheet1!A1399,Sheet1!F1399,Sheet1!L1399)</f>
        <v>1397</v>
      </c>
      <c r="F635" s="40" t="str">
        <v>successful</v>
      </c>
      <c r="G635" s="41">
        <v>158</v>
      </c>
    </row>
    <row r="636" spans="1:7" x14ac:dyDescent="0.3">
      <c r="A636" s="39">
        <v>1488</v>
      </c>
      <c r="B636" s="35" t="s">
        <v>8221</v>
      </c>
      <c r="C636" s="41">
        <v>6</v>
      </c>
      <c r="E636" s="39" cm="1">
        <f t="array" ref="E636:G636">CHOOSE({1,2,3},Sheet1!A1400,Sheet1!F1400,Sheet1!L1400)</f>
        <v>1398</v>
      </c>
      <c r="F636" s="40" t="str">
        <v>successful</v>
      </c>
      <c r="G636" s="41">
        <v>65</v>
      </c>
    </row>
    <row r="637" spans="1:7" x14ac:dyDescent="0.3">
      <c r="A637" s="39">
        <v>1489</v>
      </c>
      <c r="B637" s="35" t="s">
        <v>8221</v>
      </c>
      <c r="C637" s="41">
        <v>0</v>
      </c>
      <c r="E637" s="39" cm="1">
        <f t="array" ref="E637:G637">CHOOSE({1,2,3},Sheet1!A1401,Sheet1!F1401,Sheet1!L1401)</f>
        <v>1399</v>
      </c>
      <c r="F637" s="40" t="str">
        <v>successful</v>
      </c>
      <c r="G637" s="41">
        <v>184</v>
      </c>
    </row>
    <row r="638" spans="1:7" x14ac:dyDescent="0.3">
      <c r="A638" s="39">
        <v>1490</v>
      </c>
      <c r="B638" s="35" t="s">
        <v>8221</v>
      </c>
      <c r="C638" s="41">
        <v>19</v>
      </c>
      <c r="E638" s="39" cm="1">
        <f t="array" ref="E638:G638">CHOOSE({1,2,3},Sheet1!A1402,Sheet1!F1402,Sheet1!L1402)</f>
        <v>1400</v>
      </c>
      <c r="F638" s="40" t="str">
        <v>successful</v>
      </c>
      <c r="G638" s="41">
        <v>34</v>
      </c>
    </row>
    <row r="639" spans="1:7" x14ac:dyDescent="0.3">
      <c r="A639" s="39">
        <v>1491</v>
      </c>
      <c r="B639" s="35" t="s">
        <v>8221</v>
      </c>
      <c r="C639" s="41">
        <v>1</v>
      </c>
      <c r="E639" s="39" cm="1">
        <f t="array" ref="E639:G639">CHOOSE({1,2,3},Sheet1!A1403,Sheet1!F1403,Sheet1!L1403)</f>
        <v>1401</v>
      </c>
      <c r="F639" s="40" t="str">
        <v>successful</v>
      </c>
      <c r="G639" s="41">
        <v>240</v>
      </c>
    </row>
    <row r="640" spans="1:7" x14ac:dyDescent="0.3">
      <c r="A640" s="39">
        <v>1492</v>
      </c>
      <c r="B640" s="35" t="s">
        <v>8221</v>
      </c>
      <c r="C640" s="41">
        <v>2</v>
      </c>
      <c r="E640" s="39" cm="1">
        <f t="array" ref="E640:G640">CHOOSE({1,2,3},Sheet1!A1404,Sheet1!F1404,Sheet1!L1404)</f>
        <v>1402</v>
      </c>
      <c r="F640" s="40" t="str">
        <v>successful</v>
      </c>
      <c r="G640" s="41">
        <v>113</v>
      </c>
    </row>
    <row r="641" spans="1:7" x14ac:dyDescent="0.3">
      <c r="A641" s="39">
        <v>1493</v>
      </c>
      <c r="B641" s="35" t="s">
        <v>8221</v>
      </c>
      <c r="C641" s="41">
        <v>0</v>
      </c>
      <c r="E641" s="39" cm="1">
        <f t="array" ref="E641:G641">CHOOSE({1,2,3},Sheet1!A1405,Sheet1!F1405,Sheet1!L1405)</f>
        <v>1403</v>
      </c>
      <c r="F641" s="40" t="str">
        <v>successful</v>
      </c>
      <c r="G641" s="41">
        <v>66</v>
      </c>
    </row>
    <row r="642" spans="1:7" x14ac:dyDescent="0.3">
      <c r="A642" s="39">
        <v>1494</v>
      </c>
      <c r="B642" s="35" t="s">
        <v>8221</v>
      </c>
      <c r="C642" s="41">
        <v>11</v>
      </c>
      <c r="E642" s="39" cm="1">
        <f t="array" ref="E642:G642">CHOOSE({1,2,3},Sheet1!A1463,Sheet1!F1463,Sheet1!L1463)</f>
        <v>1461</v>
      </c>
      <c r="F642" s="40" t="str">
        <v>successful</v>
      </c>
      <c r="G642" s="41">
        <v>340</v>
      </c>
    </row>
    <row r="643" spans="1:7" x14ac:dyDescent="0.3">
      <c r="A643" s="39">
        <v>1495</v>
      </c>
      <c r="B643" s="35" t="s">
        <v>8221</v>
      </c>
      <c r="C643" s="41">
        <v>0</v>
      </c>
      <c r="E643" s="39" cm="1">
        <f t="array" ref="E643:G643">CHOOSE({1,2,3},Sheet1!A1464,Sheet1!F1464,Sheet1!L1464)</f>
        <v>1462</v>
      </c>
      <c r="F643" s="40" t="str">
        <v>successful</v>
      </c>
      <c r="G643" s="41">
        <v>150</v>
      </c>
    </row>
    <row r="644" spans="1:7" x14ac:dyDescent="0.3">
      <c r="A644" s="39">
        <v>1496</v>
      </c>
      <c r="B644" s="35" t="s">
        <v>8221</v>
      </c>
      <c r="C644" s="41">
        <v>0</v>
      </c>
      <c r="E644" s="39" cm="1">
        <f t="array" ref="E644:G644">CHOOSE({1,2,3},Sheet1!A1465,Sheet1!F1465,Sheet1!L1465)</f>
        <v>1463</v>
      </c>
      <c r="F644" s="40" t="str">
        <v>successful</v>
      </c>
      <c r="G644" s="41">
        <v>25</v>
      </c>
    </row>
    <row r="645" spans="1:7" x14ac:dyDescent="0.3">
      <c r="A645" s="39">
        <v>1497</v>
      </c>
      <c r="B645" s="35" t="s">
        <v>8221</v>
      </c>
      <c r="C645" s="41">
        <v>1</v>
      </c>
      <c r="E645" s="39" cm="1">
        <f t="array" ref="E645:G645">CHOOSE({1,2,3},Sheet1!A1466,Sheet1!F1466,Sheet1!L1466)</f>
        <v>1464</v>
      </c>
      <c r="F645" s="40" t="str">
        <v>successful</v>
      </c>
      <c r="G645" s="41">
        <v>234</v>
      </c>
    </row>
    <row r="646" spans="1:7" x14ac:dyDescent="0.3">
      <c r="A646" s="39">
        <v>1498</v>
      </c>
      <c r="B646" s="35" t="s">
        <v>8221</v>
      </c>
      <c r="C646" s="41">
        <v>3</v>
      </c>
      <c r="E646" s="39" cm="1">
        <f t="array" ref="E646:G646">CHOOSE({1,2,3},Sheet1!A1467,Sheet1!F1467,Sheet1!L1467)</f>
        <v>1465</v>
      </c>
      <c r="F646" s="40" t="str">
        <v>successful</v>
      </c>
      <c r="G646" s="41">
        <v>2602</v>
      </c>
    </row>
    <row r="647" spans="1:7" x14ac:dyDescent="0.3">
      <c r="A647" s="39">
        <v>1499</v>
      </c>
      <c r="B647" s="35" t="s">
        <v>8221</v>
      </c>
      <c r="C647" s="41">
        <v>1</v>
      </c>
      <c r="E647" s="39" cm="1">
        <f t="array" ref="E647:G647">CHOOSE({1,2,3},Sheet1!A1468,Sheet1!F1468,Sheet1!L1468)</f>
        <v>1466</v>
      </c>
      <c r="F647" s="40" t="str">
        <v>successful</v>
      </c>
      <c r="G647" s="41">
        <v>248</v>
      </c>
    </row>
    <row r="648" spans="1:7" x14ac:dyDescent="0.3">
      <c r="A648" s="39">
        <v>1500</v>
      </c>
      <c r="B648" s="35" t="s">
        <v>8221</v>
      </c>
      <c r="C648" s="41">
        <v>15</v>
      </c>
      <c r="E648" s="39" cm="1">
        <f t="array" ref="E648:G648">CHOOSE({1,2,3},Sheet1!A1469,Sheet1!F1469,Sheet1!L1469)</f>
        <v>1467</v>
      </c>
      <c r="F648" s="40" t="str">
        <v>successful</v>
      </c>
      <c r="G648" s="41">
        <v>600</v>
      </c>
    </row>
    <row r="649" spans="1:7" x14ac:dyDescent="0.3">
      <c r="A649" s="39">
        <v>1541</v>
      </c>
      <c r="B649" s="35" t="s">
        <v>8221</v>
      </c>
      <c r="C649" s="41">
        <v>2</v>
      </c>
      <c r="E649" s="39" cm="1">
        <f t="array" ref="E649:G649">CHOOSE({1,2,3},Sheet1!A1470,Sheet1!F1470,Sheet1!L1470)</f>
        <v>1468</v>
      </c>
      <c r="F649" s="40" t="str">
        <v>successful</v>
      </c>
      <c r="G649" s="41">
        <v>293</v>
      </c>
    </row>
    <row r="650" spans="1:7" x14ac:dyDescent="0.3">
      <c r="A650" s="39">
        <v>1542</v>
      </c>
      <c r="B650" s="35" t="s">
        <v>8221</v>
      </c>
      <c r="C650" s="41">
        <v>1</v>
      </c>
      <c r="E650" s="39" cm="1">
        <f t="array" ref="E650:G650">CHOOSE({1,2,3},Sheet1!A1471,Sheet1!F1471,Sheet1!L1471)</f>
        <v>1469</v>
      </c>
      <c r="F650" s="40" t="str">
        <v>successful</v>
      </c>
      <c r="G650" s="41">
        <v>321</v>
      </c>
    </row>
    <row r="651" spans="1:7" x14ac:dyDescent="0.3">
      <c r="A651" s="39">
        <v>1543</v>
      </c>
      <c r="B651" s="35" t="s">
        <v>8221</v>
      </c>
      <c r="C651" s="41">
        <v>1</v>
      </c>
      <c r="E651" s="39" cm="1">
        <f t="array" ref="E651:G651">CHOOSE({1,2,3},Sheet1!A1472,Sheet1!F1472,Sheet1!L1472)</f>
        <v>1470</v>
      </c>
      <c r="F651" s="40" t="str">
        <v>successful</v>
      </c>
      <c r="G651" s="41">
        <v>81</v>
      </c>
    </row>
    <row r="652" spans="1:7" x14ac:dyDescent="0.3">
      <c r="A652" s="39">
        <v>1544</v>
      </c>
      <c r="B652" s="35" t="s">
        <v>8221</v>
      </c>
      <c r="C652" s="41">
        <v>0</v>
      </c>
      <c r="E652" s="39" cm="1">
        <f t="array" ref="E652:G652">CHOOSE({1,2,3},Sheet1!A1473,Sheet1!F1473,Sheet1!L1473)</f>
        <v>1471</v>
      </c>
      <c r="F652" s="40" t="str">
        <v>successful</v>
      </c>
      <c r="G652" s="41">
        <v>343</v>
      </c>
    </row>
    <row r="653" spans="1:7" x14ac:dyDescent="0.3">
      <c r="A653" s="39">
        <v>1545</v>
      </c>
      <c r="B653" s="35" t="s">
        <v>8221</v>
      </c>
      <c r="C653" s="41">
        <v>1</v>
      </c>
      <c r="E653" s="39" cm="1">
        <f t="array" ref="E653:G653">CHOOSE({1,2,3},Sheet1!A1474,Sheet1!F1474,Sheet1!L1474)</f>
        <v>1472</v>
      </c>
      <c r="F653" s="40" t="str">
        <v>successful</v>
      </c>
      <c r="G653" s="41">
        <v>336</v>
      </c>
    </row>
    <row r="654" spans="1:7" x14ac:dyDescent="0.3">
      <c r="A654" s="39">
        <v>1546</v>
      </c>
      <c r="B654" s="35" t="s">
        <v>8221</v>
      </c>
      <c r="C654" s="41">
        <v>11</v>
      </c>
      <c r="E654" s="39" cm="1">
        <f t="array" ref="E654:G654">CHOOSE({1,2,3},Sheet1!A1475,Sheet1!F1475,Sheet1!L1475)</f>
        <v>1473</v>
      </c>
      <c r="F654" s="40" t="str">
        <v>successful</v>
      </c>
      <c r="G654" s="41">
        <v>47</v>
      </c>
    </row>
    <row r="655" spans="1:7" x14ac:dyDescent="0.3">
      <c r="A655" s="39">
        <v>1547</v>
      </c>
      <c r="B655" s="35" t="s">
        <v>8221</v>
      </c>
      <c r="C655" s="41">
        <v>0</v>
      </c>
      <c r="E655" s="39" cm="1">
        <f t="array" ref="E655:G655">CHOOSE({1,2,3},Sheet1!A1476,Sheet1!F1476,Sheet1!L1476)</f>
        <v>1474</v>
      </c>
      <c r="F655" s="40" t="str">
        <v>successful</v>
      </c>
      <c r="G655" s="41">
        <v>76</v>
      </c>
    </row>
    <row r="656" spans="1:7" x14ac:dyDescent="0.3">
      <c r="A656" s="39">
        <v>1548</v>
      </c>
      <c r="B656" s="35" t="s">
        <v>8221</v>
      </c>
      <c r="C656" s="41">
        <v>1</v>
      </c>
      <c r="E656" s="39" cm="1">
        <f t="array" ref="E656:G656">CHOOSE({1,2,3},Sheet1!A1477,Sheet1!F1477,Sheet1!L1477)</f>
        <v>1475</v>
      </c>
      <c r="F656" s="40" t="str">
        <v>successful</v>
      </c>
      <c r="G656" s="41">
        <v>441</v>
      </c>
    </row>
    <row r="657" spans="1:7" x14ac:dyDescent="0.3">
      <c r="A657" s="39">
        <v>1549</v>
      </c>
      <c r="B657" s="35" t="s">
        <v>8221</v>
      </c>
      <c r="C657" s="41">
        <v>6</v>
      </c>
      <c r="E657" s="39" cm="1">
        <f t="array" ref="E657:G657">CHOOSE({1,2,3},Sheet1!A1478,Sheet1!F1478,Sheet1!L1478)</f>
        <v>1476</v>
      </c>
      <c r="F657" s="40" t="str">
        <v>successful</v>
      </c>
      <c r="G657" s="41">
        <v>916</v>
      </c>
    </row>
    <row r="658" spans="1:7" x14ac:dyDescent="0.3">
      <c r="A658" s="39">
        <v>1550</v>
      </c>
      <c r="B658" s="35" t="s">
        <v>8221</v>
      </c>
      <c r="C658" s="41">
        <v>7</v>
      </c>
      <c r="E658" s="39" cm="1">
        <f t="array" ref="E658:G658">CHOOSE({1,2,3},Sheet1!A1479,Sheet1!F1479,Sheet1!L1479)</f>
        <v>1477</v>
      </c>
      <c r="F658" s="40" t="str">
        <v>successful</v>
      </c>
      <c r="G658" s="41">
        <v>369</v>
      </c>
    </row>
    <row r="659" spans="1:7" x14ac:dyDescent="0.3">
      <c r="A659" s="39">
        <v>1551</v>
      </c>
      <c r="B659" s="35" t="s">
        <v>8221</v>
      </c>
      <c r="C659" s="41">
        <v>0</v>
      </c>
      <c r="E659" s="39" cm="1">
        <f t="array" ref="E659:G659">CHOOSE({1,2,3},Sheet1!A1480,Sheet1!F1480,Sheet1!L1480)</f>
        <v>1478</v>
      </c>
      <c r="F659" s="40" t="str">
        <v>successful</v>
      </c>
      <c r="G659" s="41">
        <v>20242</v>
      </c>
    </row>
    <row r="660" spans="1:7" x14ac:dyDescent="0.3">
      <c r="A660" s="39">
        <v>1552</v>
      </c>
      <c r="B660" s="35" t="s">
        <v>8221</v>
      </c>
      <c r="C660" s="41">
        <v>16</v>
      </c>
      <c r="E660" s="39" cm="1">
        <f t="array" ref="E660:G660">CHOOSE({1,2,3},Sheet1!A1481,Sheet1!F1481,Sheet1!L1481)</f>
        <v>1479</v>
      </c>
      <c r="F660" s="40" t="str">
        <v>successful</v>
      </c>
      <c r="G660" s="41">
        <v>71</v>
      </c>
    </row>
    <row r="661" spans="1:7" x14ac:dyDescent="0.3">
      <c r="A661" s="39">
        <v>1553</v>
      </c>
      <c r="B661" s="35" t="s">
        <v>8221</v>
      </c>
      <c r="C661" s="41">
        <v>0</v>
      </c>
      <c r="E661" s="39" cm="1">
        <f t="array" ref="E661:G661">CHOOSE({1,2,3},Sheet1!A1482,Sheet1!F1482,Sheet1!L1482)</f>
        <v>1480</v>
      </c>
      <c r="F661" s="40" t="str">
        <v>successful</v>
      </c>
      <c r="G661" s="41">
        <v>635</v>
      </c>
    </row>
    <row r="662" spans="1:7" x14ac:dyDescent="0.3">
      <c r="A662" s="39">
        <v>1554</v>
      </c>
      <c r="B662" s="35" t="s">
        <v>8221</v>
      </c>
      <c r="C662" s="41">
        <v>0</v>
      </c>
      <c r="E662" s="39" cm="1">
        <f t="array" ref="E662:G662">CHOOSE({1,2,3},Sheet1!A1503,Sheet1!F1503,Sheet1!L1503)</f>
        <v>1501</v>
      </c>
      <c r="F662" s="40" t="str">
        <v>successful</v>
      </c>
      <c r="G662" s="41">
        <v>885</v>
      </c>
    </row>
    <row r="663" spans="1:7" x14ac:dyDescent="0.3">
      <c r="A663" s="39">
        <v>1555</v>
      </c>
      <c r="B663" s="35" t="s">
        <v>8221</v>
      </c>
      <c r="C663" s="41">
        <v>0</v>
      </c>
      <c r="E663" s="39" cm="1">
        <f t="array" ref="E663:G663">CHOOSE({1,2,3},Sheet1!A1504,Sheet1!F1504,Sheet1!L1504)</f>
        <v>1502</v>
      </c>
      <c r="F663" s="40" t="str">
        <v>successful</v>
      </c>
      <c r="G663" s="41">
        <v>329</v>
      </c>
    </row>
    <row r="664" spans="1:7" x14ac:dyDescent="0.3">
      <c r="A664" s="39">
        <v>1556</v>
      </c>
      <c r="B664" s="35" t="s">
        <v>8221</v>
      </c>
      <c r="C664" s="41">
        <v>12</v>
      </c>
      <c r="E664" s="39" cm="1">
        <f t="array" ref="E664:G664">CHOOSE({1,2,3},Sheet1!A1505,Sheet1!F1505,Sheet1!L1505)</f>
        <v>1503</v>
      </c>
      <c r="F664" s="40" t="str">
        <v>successful</v>
      </c>
      <c r="G664" s="41">
        <v>71</v>
      </c>
    </row>
    <row r="665" spans="1:7" x14ac:dyDescent="0.3">
      <c r="A665" s="39">
        <v>1557</v>
      </c>
      <c r="B665" s="35" t="s">
        <v>8221</v>
      </c>
      <c r="C665" s="41">
        <v>1</v>
      </c>
      <c r="E665" s="39" cm="1">
        <f t="array" ref="E665:G665">CHOOSE({1,2,3},Sheet1!A1506,Sheet1!F1506,Sheet1!L1506)</f>
        <v>1504</v>
      </c>
      <c r="F665" s="40" t="str">
        <v>successful</v>
      </c>
      <c r="G665" s="41">
        <v>269</v>
      </c>
    </row>
    <row r="666" spans="1:7" x14ac:dyDescent="0.3">
      <c r="A666" s="39">
        <v>1558</v>
      </c>
      <c r="B666" s="35" t="s">
        <v>8221</v>
      </c>
      <c r="C666" s="41">
        <v>3</v>
      </c>
      <c r="E666" s="39" cm="1">
        <f t="array" ref="E666:G666">CHOOSE({1,2,3},Sheet1!A1507,Sheet1!F1507,Sheet1!L1507)</f>
        <v>1505</v>
      </c>
      <c r="F666" s="40" t="str">
        <v>successful</v>
      </c>
      <c r="G666" s="41">
        <v>345</v>
      </c>
    </row>
    <row r="667" spans="1:7" x14ac:dyDescent="0.3">
      <c r="A667" s="39">
        <v>1559</v>
      </c>
      <c r="B667" s="35" t="s">
        <v>8221</v>
      </c>
      <c r="C667" s="41">
        <v>1</v>
      </c>
      <c r="E667" s="39" cm="1">
        <f t="array" ref="E667:G667">CHOOSE({1,2,3},Sheet1!A1508,Sheet1!F1508,Sheet1!L1508)</f>
        <v>1506</v>
      </c>
      <c r="F667" s="40" t="str">
        <v>successful</v>
      </c>
      <c r="G667" s="41">
        <v>43</v>
      </c>
    </row>
    <row r="668" spans="1:7" x14ac:dyDescent="0.3">
      <c r="A668" s="39">
        <v>1560</v>
      </c>
      <c r="B668" s="35" t="s">
        <v>8221</v>
      </c>
      <c r="C668" s="41">
        <v>4</v>
      </c>
      <c r="E668" s="39" cm="1">
        <f t="array" ref="E668:G668">CHOOSE({1,2,3},Sheet1!A1509,Sheet1!F1509,Sheet1!L1509)</f>
        <v>1507</v>
      </c>
      <c r="F668" s="40" t="str">
        <v>successful</v>
      </c>
      <c r="G668" s="41">
        <v>33</v>
      </c>
    </row>
    <row r="669" spans="1:7" x14ac:dyDescent="0.3">
      <c r="A669" s="39">
        <v>1581</v>
      </c>
      <c r="B669" s="35" t="s">
        <v>8221</v>
      </c>
      <c r="C669" s="41">
        <v>1</v>
      </c>
      <c r="E669" s="39" cm="1">
        <f t="array" ref="E669:G669">CHOOSE({1,2,3},Sheet1!A1510,Sheet1!F1510,Sheet1!L1510)</f>
        <v>1508</v>
      </c>
      <c r="F669" s="40" t="str">
        <v>successful</v>
      </c>
      <c r="G669" s="41">
        <v>211</v>
      </c>
    </row>
    <row r="670" spans="1:7" x14ac:dyDescent="0.3">
      <c r="A670" s="39">
        <v>1582</v>
      </c>
      <c r="B670" s="35" t="s">
        <v>8221</v>
      </c>
      <c r="C670" s="41">
        <v>3</v>
      </c>
      <c r="E670" s="39" cm="1">
        <f t="array" ref="E670:G670">CHOOSE({1,2,3},Sheet1!A1511,Sheet1!F1511,Sheet1!L1511)</f>
        <v>1509</v>
      </c>
      <c r="F670" s="40" t="str">
        <v>successful</v>
      </c>
      <c r="G670" s="41">
        <v>196</v>
      </c>
    </row>
    <row r="671" spans="1:7" x14ac:dyDescent="0.3">
      <c r="A671" s="39">
        <v>1583</v>
      </c>
      <c r="B671" s="35" t="s">
        <v>8221</v>
      </c>
      <c r="C671" s="41">
        <v>1</v>
      </c>
      <c r="E671" s="39" cm="1">
        <f t="array" ref="E671:G671">CHOOSE({1,2,3},Sheet1!A1512,Sheet1!F1512,Sheet1!L1512)</f>
        <v>1510</v>
      </c>
      <c r="F671" s="40" t="str">
        <v>successful</v>
      </c>
      <c r="G671" s="41">
        <v>405</v>
      </c>
    </row>
    <row r="672" spans="1:7" x14ac:dyDescent="0.3">
      <c r="A672" s="39">
        <v>1584</v>
      </c>
      <c r="B672" s="35" t="s">
        <v>8221</v>
      </c>
      <c r="C672" s="41">
        <v>0</v>
      </c>
      <c r="E672" s="39" cm="1">
        <f t="array" ref="E672:G672">CHOOSE({1,2,3},Sheet1!A1513,Sheet1!F1513,Sheet1!L1513)</f>
        <v>1511</v>
      </c>
      <c r="F672" s="40" t="str">
        <v>successful</v>
      </c>
      <c r="G672" s="41">
        <v>206</v>
      </c>
    </row>
    <row r="673" spans="1:7" x14ac:dyDescent="0.3">
      <c r="A673" s="39">
        <v>1585</v>
      </c>
      <c r="B673" s="35" t="s">
        <v>8221</v>
      </c>
      <c r="C673" s="41">
        <v>12</v>
      </c>
      <c r="E673" s="39" cm="1">
        <f t="array" ref="E673:G673">CHOOSE({1,2,3},Sheet1!A1514,Sheet1!F1514,Sheet1!L1514)</f>
        <v>1512</v>
      </c>
      <c r="F673" s="40" t="str">
        <v>successful</v>
      </c>
      <c r="G673" s="41">
        <v>335</v>
      </c>
    </row>
    <row r="674" spans="1:7" x14ac:dyDescent="0.3">
      <c r="A674" s="39">
        <v>1586</v>
      </c>
      <c r="B674" s="35" t="s">
        <v>8221</v>
      </c>
      <c r="C674" s="41">
        <v>0</v>
      </c>
      <c r="E674" s="39" cm="1">
        <f t="array" ref="E674:G674">CHOOSE({1,2,3},Sheet1!A1515,Sheet1!F1515,Sheet1!L1515)</f>
        <v>1513</v>
      </c>
      <c r="F674" s="40" t="str">
        <v>successful</v>
      </c>
      <c r="G674" s="41">
        <v>215</v>
      </c>
    </row>
    <row r="675" spans="1:7" x14ac:dyDescent="0.3">
      <c r="A675" s="39">
        <v>1587</v>
      </c>
      <c r="B675" s="35" t="s">
        <v>8221</v>
      </c>
      <c r="C675" s="41">
        <v>1</v>
      </c>
      <c r="E675" s="39" cm="1">
        <f t="array" ref="E675:G675">CHOOSE({1,2,3},Sheet1!A1516,Sheet1!F1516,Sheet1!L1516)</f>
        <v>1514</v>
      </c>
      <c r="F675" s="40" t="str">
        <v>successful</v>
      </c>
      <c r="G675" s="41">
        <v>176</v>
      </c>
    </row>
    <row r="676" spans="1:7" x14ac:dyDescent="0.3">
      <c r="A676" s="39">
        <v>1588</v>
      </c>
      <c r="B676" s="35" t="s">
        <v>8221</v>
      </c>
      <c r="C676" s="41">
        <v>0</v>
      </c>
      <c r="E676" s="39" cm="1">
        <f t="array" ref="E676:G676">CHOOSE({1,2,3},Sheet1!A1517,Sheet1!F1517,Sheet1!L1517)</f>
        <v>1515</v>
      </c>
      <c r="F676" s="40" t="str">
        <v>successful</v>
      </c>
      <c r="G676" s="41">
        <v>555</v>
      </c>
    </row>
    <row r="677" spans="1:7" x14ac:dyDescent="0.3">
      <c r="A677" s="39">
        <v>1589</v>
      </c>
      <c r="B677" s="35" t="s">
        <v>8221</v>
      </c>
      <c r="C677" s="41">
        <v>0</v>
      </c>
      <c r="E677" s="39" cm="1">
        <f t="array" ref="E677:G677">CHOOSE({1,2,3},Sheet1!A1518,Sheet1!F1518,Sheet1!L1518)</f>
        <v>1516</v>
      </c>
      <c r="F677" s="40" t="str">
        <v>successful</v>
      </c>
      <c r="G677" s="41">
        <v>116</v>
      </c>
    </row>
    <row r="678" spans="1:7" x14ac:dyDescent="0.3">
      <c r="A678" s="39">
        <v>1590</v>
      </c>
      <c r="B678" s="35" t="s">
        <v>8221</v>
      </c>
      <c r="C678" s="41">
        <v>2</v>
      </c>
      <c r="E678" s="39" cm="1">
        <f t="array" ref="E678:G678">CHOOSE({1,2,3},Sheet1!A1519,Sheet1!F1519,Sheet1!L1519)</f>
        <v>1517</v>
      </c>
      <c r="F678" s="40" t="str">
        <v>successful</v>
      </c>
      <c r="G678" s="41">
        <v>615</v>
      </c>
    </row>
    <row r="679" spans="1:7" x14ac:dyDescent="0.3">
      <c r="A679" s="39">
        <v>1591</v>
      </c>
      <c r="B679" s="35" t="s">
        <v>8221</v>
      </c>
      <c r="C679" s="41">
        <v>92</v>
      </c>
      <c r="E679" s="39" cm="1">
        <f t="array" ref="E679:G679">CHOOSE({1,2,3},Sheet1!A1520,Sheet1!F1520,Sheet1!L1520)</f>
        <v>1518</v>
      </c>
      <c r="F679" s="40" t="str">
        <v>successful</v>
      </c>
      <c r="G679" s="41">
        <v>236</v>
      </c>
    </row>
    <row r="680" spans="1:7" x14ac:dyDescent="0.3">
      <c r="A680" s="39">
        <v>1592</v>
      </c>
      <c r="B680" s="35" t="s">
        <v>8221</v>
      </c>
      <c r="C680" s="41">
        <v>0</v>
      </c>
      <c r="E680" s="39" cm="1">
        <f t="array" ref="E680:G680">CHOOSE({1,2,3},Sheet1!A1521,Sheet1!F1521,Sheet1!L1521)</f>
        <v>1519</v>
      </c>
      <c r="F680" s="40" t="str">
        <v>successful</v>
      </c>
      <c r="G680" s="41">
        <v>145</v>
      </c>
    </row>
    <row r="681" spans="1:7" x14ac:dyDescent="0.3">
      <c r="A681" s="39">
        <v>1593</v>
      </c>
      <c r="B681" s="35" t="s">
        <v>8221</v>
      </c>
      <c r="C681" s="41">
        <v>3</v>
      </c>
      <c r="E681" s="39" cm="1">
        <f t="array" ref="E681:G681">CHOOSE({1,2,3},Sheet1!A1522,Sheet1!F1522,Sheet1!L1522)</f>
        <v>1520</v>
      </c>
      <c r="F681" s="40" t="str">
        <v>successful</v>
      </c>
      <c r="G681" s="41">
        <v>167</v>
      </c>
    </row>
    <row r="682" spans="1:7" x14ac:dyDescent="0.3">
      <c r="A682" s="39">
        <v>1594</v>
      </c>
      <c r="B682" s="35" t="s">
        <v>8221</v>
      </c>
      <c r="C682" s="41">
        <v>10</v>
      </c>
      <c r="E682" s="39" cm="1">
        <f t="array" ref="E682:G682">CHOOSE({1,2,3},Sheet1!A1523,Sheet1!F1523,Sheet1!L1523)</f>
        <v>1521</v>
      </c>
      <c r="F682" s="40" t="str">
        <v>successful</v>
      </c>
      <c r="G682" s="41">
        <v>235</v>
      </c>
    </row>
    <row r="683" spans="1:7" x14ac:dyDescent="0.3">
      <c r="A683" s="39">
        <v>1595</v>
      </c>
      <c r="B683" s="35" t="s">
        <v>8221</v>
      </c>
      <c r="C683" s="41">
        <v>7</v>
      </c>
      <c r="E683" s="39" cm="1">
        <f t="array" ref="E683:G683">CHOOSE({1,2,3},Sheet1!A1524,Sheet1!F1524,Sheet1!L1524)</f>
        <v>1522</v>
      </c>
      <c r="F683" s="40" t="str">
        <v>successful</v>
      </c>
      <c r="G683" s="41">
        <v>452</v>
      </c>
    </row>
    <row r="684" spans="1:7" x14ac:dyDescent="0.3">
      <c r="A684" s="39">
        <v>1596</v>
      </c>
      <c r="B684" s="35" t="s">
        <v>8221</v>
      </c>
      <c r="C684" s="41">
        <v>3</v>
      </c>
      <c r="E684" s="39" cm="1">
        <f t="array" ref="E684:G684">CHOOSE({1,2,3},Sheet1!A1525,Sheet1!F1525,Sheet1!L1525)</f>
        <v>1523</v>
      </c>
      <c r="F684" s="40" t="str">
        <v>successful</v>
      </c>
      <c r="G684" s="41">
        <v>241</v>
      </c>
    </row>
    <row r="685" spans="1:7" x14ac:dyDescent="0.3">
      <c r="A685" s="39">
        <v>1597</v>
      </c>
      <c r="B685" s="35" t="s">
        <v>8221</v>
      </c>
      <c r="C685" s="41">
        <v>0</v>
      </c>
      <c r="E685" s="39" cm="1">
        <f t="array" ref="E685:G685">CHOOSE({1,2,3},Sheet1!A1526,Sheet1!F1526,Sheet1!L1526)</f>
        <v>1524</v>
      </c>
      <c r="F685" s="40" t="str">
        <v>successful</v>
      </c>
      <c r="G685" s="41">
        <v>28</v>
      </c>
    </row>
    <row r="686" spans="1:7" x14ac:dyDescent="0.3">
      <c r="A686" s="39">
        <v>1598</v>
      </c>
      <c r="B686" s="35" t="s">
        <v>8221</v>
      </c>
      <c r="C686" s="41">
        <v>1</v>
      </c>
      <c r="E686" s="39" cm="1">
        <f t="array" ref="E686:G686">CHOOSE({1,2,3},Sheet1!A1527,Sheet1!F1527,Sheet1!L1527)</f>
        <v>1525</v>
      </c>
      <c r="F686" s="40" t="str">
        <v>successful</v>
      </c>
      <c r="G686" s="41">
        <v>140</v>
      </c>
    </row>
    <row r="687" spans="1:7" x14ac:dyDescent="0.3">
      <c r="A687" s="39">
        <v>1599</v>
      </c>
      <c r="B687" s="35" t="s">
        <v>8221</v>
      </c>
      <c r="C687" s="41">
        <v>0</v>
      </c>
      <c r="E687" s="39" cm="1">
        <f t="array" ref="E687:G687">CHOOSE({1,2,3},Sheet1!A1528,Sheet1!F1528,Sheet1!L1528)</f>
        <v>1526</v>
      </c>
      <c r="F687" s="40" t="str">
        <v>successful</v>
      </c>
      <c r="G687" s="41">
        <v>280</v>
      </c>
    </row>
    <row r="688" spans="1:7" x14ac:dyDescent="0.3">
      <c r="A688" s="39">
        <v>1600</v>
      </c>
      <c r="B688" s="35" t="s">
        <v>8221</v>
      </c>
      <c r="C688" s="41">
        <v>9</v>
      </c>
      <c r="E688" s="39" cm="1">
        <f t="array" ref="E688:G688">CHOOSE({1,2,3},Sheet1!A1529,Sheet1!F1529,Sheet1!L1529)</f>
        <v>1527</v>
      </c>
      <c r="F688" s="40" t="str">
        <v>successful</v>
      </c>
      <c r="G688" s="41">
        <v>70</v>
      </c>
    </row>
    <row r="689" spans="1:7" x14ac:dyDescent="0.3">
      <c r="A689" s="39">
        <v>1701</v>
      </c>
      <c r="B689" s="35" t="s">
        <v>8221</v>
      </c>
      <c r="C689" s="41">
        <v>2</v>
      </c>
      <c r="E689" s="39" cm="1">
        <f t="array" ref="E689:G689">CHOOSE({1,2,3},Sheet1!A1530,Sheet1!F1530,Sheet1!L1530)</f>
        <v>1528</v>
      </c>
      <c r="F689" s="40" t="str">
        <v>successful</v>
      </c>
      <c r="G689" s="41">
        <v>160</v>
      </c>
    </row>
    <row r="690" spans="1:7" x14ac:dyDescent="0.3">
      <c r="A690" s="39">
        <v>1702</v>
      </c>
      <c r="B690" s="35" t="s">
        <v>8221</v>
      </c>
      <c r="C690" s="41">
        <v>1</v>
      </c>
      <c r="E690" s="39" cm="1">
        <f t="array" ref="E690:G690">CHOOSE({1,2,3},Sheet1!A1531,Sheet1!F1531,Sheet1!L1531)</f>
        <v>1529</v>
      </c>
      <c r="F690" s="40" t="str">
        <v>successful</v>
      </c>
      <c r="G690" s="41">
        <v>141</v>
      </c>
    </row>
    <row r="691" spans="1:7" x14ac:dyDescent="0.3">
      <c r="A691" s="39">
        <v>1703</v>
      </c>
      <c r="B691" s="35" t="s">
        <v>8221</v>
      </c>
      <c r="C691" s="41">
        <v>2</v>
      </c>
      <c r="E691" s="39" cm="1">
        <f t="array" ref="E691:G691">CHOOSE({1,2,3},Sheet1!A1532,Sheet1!F1532,Sheet1!L1532)</f>
        <v>1530</v>
      </c>
      <c r="F691" s="40" t="str">
        <v>successful</v>
      </c>
      <c r="G691" s="41">
        <v>874</v>
      </c>
    </row>
    <row r="692" spans="1:7" x14ac:dyDescent="0.3">
      <c r="A692" s="39">
        <v>1704</v>
      </c>
      <c r="B692" s="35" t="s">
        <v>8221</v>
      </c>
      <c r="C692" s="41">
        <v>11</v>
      </c>
      <c r="E692" s="39" cm="1">
        <f t="array" ref="E692:G692">CHOOSE({1,2,3},Sheet1!A1533,Sheet1!F1533,Sheet1!L1533)</f>
        <v>1531</v>
      </c>
      <c r="F692" s="40" t="str">
        <v>successful</v>
      </c>
      <c r="G692" s="41">
        <v>73</v>
      </c>
    </row>
    <row r="693" spans="1:7" x14ac:dyDescent="0.3">
      <c r="A693" s="39">
        <v>1705</v>
      </c>
      <c r="B693" s="35" t="s">
        <v>8221</v>
      </c>
      <c r="C693" s="41">
        <v>0</v>
      </c>
      <c r="E693" s="39" cm="1">
        <f t="array" ref="E693:G693">CHOOSE({1,2,3},Sheet1!A1534,Sheet1!F1534,Sheet1!L1534)</f>
        <v>1532</v>
      </c>
      <c r="F693" s="40" t="str">
        <v>successful</v>
      </c>
      <c r="G693" s="41">
        <v>294</v>
      </c>
    </row>
    <row r="694" spans="1:7" x14ac:dyDescent="0.3">
      <c r="A694" s="39">
        <v>1706</v>
      </c>
      <c r="B694" s="35" t="s">
        <v>8221</v>
      </c>
      <c r="C694" s="41">
        <v>0</v>
      </c>
      <c r="E694" s="39" cm="1">
        <f t="array" ref="E694:G694">CHOOSE({1,2,3},Sheet1!A1535,Sheet1!F1535,Sheet1!L1535)</f>
        <v>1533</v>
      </c>
      <c r="F694" s="40" t="str">
        <v>successful</v>
      </c>
      <c r="G694" s="41">
        <v>740</v>
      </c>
    </row>
    <row r="695" spans="1:7" x14ac:dyDescent="0.3">
      <c r="A695" s="39">
        <v>1707</v>
      </c>
      <c r="B695" s="35" t="s">
        <v>8221</v>
      </c>
      <c r="C695" s="41">
        <v>9</v>
      </c>
      <c r="E695" s="39" cm="1">
        <f t="array" ref="E695:G695">CHOOSE({1,2,3},Sheet1!A1536,Sheet1!F1536,Sheet1!L1536)</f>
        <v>1534</v>
      </c>
      <c r="F695" s="40" t="str">
        <v>successful</v>
      </c>
      <c r="G695" s="41">
        <v>369</v>
      </c>
    </row>
    <row r="696" spans="1:7" x14ac:dyDescent="0.3">
      <c r="A696" s="39">
        <v>1708</v>
      </c>
      <c r="B696" s="35" t="s">
        <v>8221</v>
      </c>
      <c r="C696" s="41">
        <v>0</v>
      </c>
      <c r="E696" s="39" cm="1">
        <f t="array" ref="E696:G696">CHOOSE({1,2,3},Sheet1!A1537,Sheet1!F1537,Sheet1!L1537)</f>
        <v>1535</v>
      </c>
      <c r="F696" s="40" t="str">
        <v>successful</v>
      </c>
      <c r="G696" s="41">
        <v>110</v>
      </c>
    </row>
    <row r="697" spans="1:7" x14ac:dyDescent="0.3">
      <c r="A697" s="39">
        <v>1709</v>
      </c>
      <c r="B697" s="35" t="s">
        <v>8221</v>
      </c>
      <c r="C697" s="41">
        <v>4</v>
      </c>
      <c r="E697" s="39" cm="1">
        <f t="array" ref="E697:G697">CHOOSE({1,2,3},Sheet1!A1538,Sheet1!F1538,Sheet1!L1538)</f>
        <v>1536</v>
      </c>
      <c r="F697" s="40" t="str">
        <v>successful</v>
      </c>
      <c r="G697" s="41">
        <v>455</v>
      </c>
    </row>
    <row r="698" spans="1:7" x14ac:dyDescent="0.3">
      <c r="A698" s="39">
        <v>1710</v>
      </c>
      <c r="B698" s="35" t="s">
        <v>8221</v>
      </c>
      <c r="C698" s="41">
        <v>1</v>
      </c>
      <c r="E698" s="39" cm="1">
        <f t="array" ref="E698:G698">CHOOSE({1,2,3},Sheet1!A1539,Sheet1!F1539,Sheet1!L1539)</f>
        <v>1537</v>
      </c>
      <c r="F698" s="40" t="str">
        <v>successful</v>
      </c>
      <c r="G698" s="41">
        <v>224</v>
      </c>
    </row>
    <row r="699" spans="1:7" x14ac:dyDescent="0.3">
      <c r="A699" s="39">
        <v>1711</v>
      </c>
      <c r="B699" s="35" t="s">
        <v>8221</v>
      </c>
      <c r="C699" s="41">
        <v>2</v>
      </c>
      <c r="E699" s="39" cm="1">
        <f t="array" ref="E699:G699">CHOOSE({1,2,3},Sheet1!A1540,Sheet1!F1540,Sheet1!L1540)</f>
        <v>1538</v>
      </c>
      <c r="F699" s="40" t="str">
        <v>successful</v>
      </c>
      <c r="G699" s="41">
        <v>46</v>
      </c>
    </row>
    <row r="700" spans="1:7" x14ac:dyDescent="0.3">
      <c r="A700" s="39">
        <v>1712</v>
      </c>
      <c r="B700" s="35" t="s">
        <v>8221</v>
      </c>
      <c r="C700" s="41">
        <v>0</v>
      </c>
      <c r="E700" s="39" cm="1">
        <f t="array" ref="E700:G700">CHOOSE({1,2,3},Sheet1!A1541,Sheet1!F1541,Sheet1!L1541)</f>
        <v>1539</v>
      </c>
      <c r="F700" s="40" t="str">
        <v>successful</v>
      </c>
      <c r="G700" s="41">
        <v>284</v>
      </c>
    </row>
    <row r="701" spans="1:7" x14ac:dyDescent="0.3">
      <c r="A701" s="39">
        <v>1713</v>
      </c>
      <c r="B701" s="35" t="s">
        <v>8221</v>
      </c>
      <c r="C701" s="41">
        <v>1</v>
      </c>
      <c r="E701" s="39" cm="1">
        <f t="array" ref="E701:G701">CHOOSE({1,2,3},Sheet1!A1542,Sheet1!F1542,Sheet1!L1542)</f>
        <v>1540</v>
      </c>
      <c r="F701" s="40" t="str">
        <v>successful</v>
      </c>
      <c r="G701" s="41">
        <v>98</v>
      </c>
    </row>
    <row r="702" spans="1:7" x14ac:dyDescent="0.3">
      <c r="A702" s="39">
        <v>1714</v>
      </c>
      <c r="B702" s="35" t="s">
        <v>8221</v>
      </c>
      <c r="C702" s="41">
        <v>17</v>
      </c>
      <c r="E702" s="39" cm="1">
        <f t="array" ref="E702:G702">CHOOSE({1,2,3},Sheet1!A1603,Sheet1!F1603,Sheet1!L1603)</f>
        <v>1601</v>
      </c>
      <c r="F702" s="40" t="str">
        <v>successful</v>
      </c>
      <c r="G702" s="41">
        <v>56</v>
      </c>
    </row>
    <row r="703" spans="1:7" x14ac:dyDescent="0.3">
      <c r="A703" s="39">
        <v>1715</v>
      </c>
      <c r="B703" s="35" t="s">
        <v>8221</v>
      </c>
      <c r="C703" s="41">
        <v>2</v>
      </c>
      <c r="E703" s="39" cm="1">
        <f t="array" ref="E703:G703">CHOOSE({1,2,3},Sheet1!A1604,Sheet1!F1604,Sheet1!L1604)</f>
        <v>1602</v>
      </c>
      <c r="F703" s="40" t="str">
        <v>successful</v>
      </c>
      <c r="G703" s="41">
        <v>32</v>
      </c>
    </row>
    <row r="704" spans="1:7" x14ac:dyDescent="0.3">
      <c r="A704" s="39">
        <v>1716</v>
      </c>
      <c r="B704" s="35" t="s">
        <v>8221</v>
      </c>
      <c r="C704" s="41">
        <v>3</v>
      </c>
      <c r="E704" s="39" cm="1">
        <f t="array" ref="E704:G704">CHOOSE({1,2,3},Sheet1!A1605,Sheet1!F1605,Sheet1!L1605)</f>
        <v>1603</v>
      </c>
      <c r="F704" s="40" t="str">
        <v>successful</v>
      </c>
      <c r="G704" s="41">
        <v>30</v>
      </c>
    </row>
    <row r="705" spans="1:7" x14ac:dyDescent="0.3">
      <c r="A705" s="39">
        <v>1717</v>
      </c>
      <c r="B705" s="35" t="s">
        <v>8221</v>
      </c>
      <c r="C705" s="41">
        <v>41</v>
      </c>
      <c r="E705" s="39" cm="1">
        <f t="array" ref="E705:G705">CHOOSE({1,2,3},Sheet1!A1606,Sheet1!F1606,Sheet1!L1606)</f>
        <v>1604</v>
      </c>
      <c r="F705" s="40" t="str">
        <v>successful</v>
      </c>
      <c r="G705" s="41">
        <v>70</v>
      </c>
    </row>
    <row r="706" spans="1:7" x14ac:dyDescent="0.3">
      <c r="A706" s="39">
        <v>1718</v>
      </c>
      <c r="B706" s="35" t="s">
        <v>8221</v>
      </c>
      <c r="C706" s="41">
        <v>2</v>
      </c>
      <c r="E706" s="39" cm="1">
        <f t="array" ref="E706:G706">CHOOSE({1,2,3},Sheet1!A1607,Sheet1!F1607,Sheet1!L1607)</f>
        <v>1605</v>
      </c>
      <c r="F706" s="40" t="str">
        <v>successful</v>
      </c>
      <c r="G706" s="41">
        <v>44</v>
      </c>
    </row>
    <row r="707" spans="1:7" x14ac:dyDescent="0.3">
      <c r="A707" s="39">
        <v>1719</v>
      </c>
      <c r="B707" s="35" t="s">
        <v>8221</v>
      </c>
      <c r="C707" s="41">
        <v>3</v>
      </c>
      <c r="E707" s="39" cm="1">
        <f t="array" ref="E707:G707">CHOOSE({1,2,3},Sheet1!A1608,Sheet1!F1608,Sheet1!L1608)</f>
        <v>1606</v>
      </c>
      <c r="F707" s="40" t="str">
        <v>successful</v>
      </c>
      <c r="G707" s="41">
        <v>92</v>
      </c>
    </row>
    <row r="708" spans="1:7" x14ac:dyDescent="0.3">
      <c r="A708" s="39">
        <v>1720</v>
      </c>
      <c r="B708" s="35" t="s">
        <v>8221</v>
      </c>
      <c r="C708" s="41">
        <v>8</v>
      </c>
      <c r="E708" s="39" cm="1">
        <f t="array" ref="E708:G708">CHOOSE({1,2,3},Sheet1!A1609,Sheet1!F1609,Sheet1!L1609)</f>
        <v>1607</v>
      </c>
      <c r="F708" s="40" t="str">
        <v>successful</v>
      </c>
      <c r="G708" s="41">
        <v>205</v>
      </c>
    </row>
    <row r="709" spans="1:7" x14ac:dyDescent="0.3">
      <c r="A709" s="39">
        <v>1721</v>
      </c>
      <c r="B709" s="35" t="s">
        <v>8221</v>
      </c>
      <c r="C709" s="41">
        <v>0</v>
      </c>
      <c r="E709" s="39" cm="1">
        <f t="array" ref="E709:G709">CHOOSE({1,2,3},Sheet1!A1610,Sheet1!F1610,Sheet1!L1610)</f>
        <v>1608</v>
      </c>
      <c r="F709" s="40" t="str">
        <v>successful</v>
      </c>
      <c r="G709" s="41">
        <v>23</v>
      </c>
    </row>
    <row r="710" spans="1:7" x14ac:dyDescent="0.3">
      <c r="A710" s="39">
        <v>1722</v>
      </c>
      <c r="B710" s="35" t="s">
        <v>8221</v>
      </c>
      <c r="C710" s="41">
        <v>1</v>
      </c>
      <c r="E710" s="39" cm="1">
        <f t="array" ref="E710:G710">CHOOSE({1,2,3},Sheet1!A1611,Sheet1!F1611,Sheet1!L1611)</f>
        <v>1609</v>
      </c>
      <c r="F710" s="40" t="str">
        <v>successful</v>
      </c>
      <c r="G710" s="41">
        <v>4</v>
      </c>
    </row>
    <row r="711" spans="1:7" x14ac:dyDescent="0.3">
      <c r="A711" s="39">
        <v>1723</v>
      </c>
      <c r="B711" s="35" t="s">
        <v>8221</v>
      </c>
      <c r="C711" s="41">
        <v>3</v>
      </c>
      <c r="E711" s="39" cm="1">
        <f t="array" ref="E711:G711">CHOOSE({1,2,3},Sheet1!A1612,Sheet1!F1612,Sheet1!L1612)</f>
        <v>1610</v>
      </c>
      <c r="F711" s="40" t="str">
        <v>successful</v>
      </c>
      <c r="G711" s="41">
        <v>112</v>
      </c>
    </row>
    <row r="712" spans="1:7" x14ac:dyDescent="0.3">
      <c r="A712" s="39">
        <v>1724</v>
      </c>
      <c r="B712" s="35" t="s">
        <v>8221</v>
      </c>
      <c r="C712" s="41">
        <v>4</v>
      </c>
      <c r="E712" s="39" cm="1">
        <f t="array" ref="E712:G712">CHOOSE({1,2,3},Sheet1!A1613,Sheet1!F1613,Sheet1!L1613)</f>
        <v>1611</v>
      </c>
      <c r="F712" s="40" t="str">
        <v>successful</v>
      </c>
      <c r="G712" s="41">
        <v>27</v>
      </c>
    </row>
    <row r="713" spans="1:7" x14ac:dyDescent="0.3">
      <c r="A713" s="39">
        <v>1725</v>
      </c>
      <c r="B713" s="35" t="s">
        <v>8221</v>
      </c>
      <c r="C713" s="41">
        <v>9</v>
      </c>
      <c r="E713" s="39" cm="1">
        <f t="array" ref="E713:G713">CHOOSE({1,2,3},Sheet1!A1614,Sheet1!F1614,Sheet1!L1614)</f>
        <v>1612</v>
      </c>
      <c r="F713" s="40" t="str">
        <v>successful</v>
      </c>
      <c r="G713" s="41">
        <v>11</v>
      </c>
    </row>
    <row r="714" spans="1:7" x14ac:dyDescent="0.3">
      <c r="A714" s="39">
        <v>1726</v>
      </c>
      <c r="B714" s="35" t="s">
        <v>8221</v>
      </c>
      <c r="C714" s="41">
        <v>16</v>
      </c>
      <c r="E714" s="39" cm="1">
        <f t="array" ref="E714:G714">CHOOSE({1,2,3},Sheet1!A1615,Sheet1!F1615,Sheet1!L1615)</f>
        <v>1613</v>
      </c>
      <c r="F714" s="40" t="str">
        <v>successful</v>
      </c>
      <c r="G714" s="41">
        <v>26</v>
      </c>
    </row>
    <row r="715" spans="1:7" x14ac:dyDescent="0.3">
      <c r="A715" s="39">
        <v>1727</v>
      </c>
      <c r="B715" s="35" t="s">
        <v>8221</v>
      </c>
      <c r="C715" s="41">
        <v>1</v>
      </c>
      <c r="E715" s="39" cm="1">
        <f t="array" ref="E715:G715">CHOOSE({1,2,3},Sheet1!A1616,Sheet1!F1616,Sheet1!L1616)</f>
        <v>1614</v>
      </c>
      <c r="F715" s="40" t="str">
        <v>successful</v>
      </c>
      <c r="G715" s="41">
        <v>77</v>
      </c>
    </row>
    <row r="716" spans="1:7" x14ac:dyDescent="0.3">
      <c r="A716" s="39">
        <v>1728</v>
      </c>
      <c r="B716" s="35" t="s">
        <v>8221</v>
      </c>
      <c r="C716" s="41">
        <v>7</v>
      </c>
      <c r="E716" s="39" cm="1">
        <f t="array" ref="E716:G716">CHOOSE({1,2,3},Sheet1!A1617,Sheet1!F1617,Sheet1!L1617)</f>
        <v>1615</v>
      </c>
      <c r="F716" s="40" t="str">
        <v>successful</v>
      </c>
      <c r="G716" s="41">
        <v>136</v>
      </c>
    </row>
    <row r="717" spans="1:7" x14ac:dyDescent="0.3">
      <c r="A717" s="39">
        <v>1729</v>
      </c>
      <c r="B717" s="35" t="s">
        <v>8221</v>
      </c>
      <c r="C717" s="41">
        <v>0</v>
      </c>
      <c r="E717" s="39" cm="1">
        <f t="array" ref="E717:G717">CHOOSE({1,2,3},Sheet1!A1618,Sheet1!F1618,Sheet1!L1618)</f>
        <v>1616</v>
      </c>
      <c r="F717" s="40" t="str">
        <v>successful</v>
      </c>
      <c r="G717" s="41">
        <v>157</v>
      </c>
    </row>
    <row r="718" spans="1:7" x14ac:dyDescent="0.3">
      <c r="A718" s="39">
        <v>1730</v>
      </c>
      <c r="B718" s="35" t="s">
        <v>8221</v>
      </c>
      <c r="C718" s="41">
        <v>0</v>
      </c>
      <c r="E718" s="39" cm="1">
        <f t="array" ref="E718:G718">CHOOSE({1,2,3},Sheet1!A1619,Sheet1!F1619,Sheet1!L1619)</f>
        <v>1617</v>
      </c>
      <c r="F718" s="40" t="str">
        <v>successful</v>
      </c>
      <c r="G718" s="41">
        <v>158</v>
      </c>
    </row>
    <row r="719" spans="1:7" x14ac:dyDescent="0.3">
      <c r="A719" s="39">
        <v>1731</v>
      </c>
      <c r="B719" s="35" t="s">
        <v>8221</v>
      </c>
      <c r="C719" s="41">
        <v>0</v>
      </c>
      <c r="E719" s="39" cm="1">
        <f t="array" ref="E719:G719">CHOOSE({1,2,3},Sheet1!A1620,Sheet1!F1620,Sheet1!L1620)</f>
        <v>1618</v>
      </c>
      <c r="F719" s="40" t="str">
        <v>successful</v>
      </c>
      <c r="G719" s="41">
        <v>27</v>
      </c>
    </row>
    <row r="720" spans="1:7" x14ac:dyDescent="0.3">
      <c r="A720" s="39">
        <v>1732</v>
      </c>
      <c r="B720" s="35" t="s">
        <v>8221</v>
      </c>
      <c r="C720" s="41">
        <v>0</v>
      </c>
      <c r="E720" s="39" cm="1">
        <f t="array" ref="E720:G720">CHOOSE({1,2,3},Sheet1!A1621,Sheet1!F1621,Sheet1!L1621)</f>
        <v>1619</v>
      </c>
      <c r="F720" s="40" t="str">
        <v>successful</v>
      </c>
      <c r="G720" s="41">
        <v>23</v>
      </c>
    </row>
    <row r="721" spans="1:7" x14ac:dyDescent="0.3">
      <c r="A721" s="39">
        <v>1733</v>
      </c>
      <c r="B721" s="35" t="s">
        <v>8221</v>
      </c>
      <c r="C721" s="41">
        <v>0</v>
      </c>
      <c r="E721" s="39" cm="1">
        <f t="array" ref="E721:G721">CHOOSE({1,2,3},Sheet1!A1622,Sheet1!F1622,Sheet1!L1622)</f>
        <v>1620</v>
      </c>
      <c r="F721" s="40" t="str">
        <v>successful</v>
      </c>
      <c r="G721" s="41">
        <v>17</v>
      </c>
    </row>
    <row r="722" spans="1:7" x14ac:dyDescent="0.3">
      <c r="A722" s="39">
        <v>1734</v>
      </c>
      <c r="B722" s="35" t="s">
        <v>8221</v>
      </c>
      <c r="C722" s="41">
        <v>1</v>
      </c>
      <c r="E722" s="39" cm="1">
        <f t="array" ref="E722:G722">CHOOSE({1,2,3},Sheet1!A1623,Sheet1!F1623,Sheet1!L1623)</f>
        <v>1621</v>
      </c>
      <c r="F722" s="40" t="str">
        <v>successful</v>
      </c>
      <c r="G722" s="41">
        <v>37</v>
      </c>
    </row>
    <row r="723" spans="1:7" x14ac:dyDescent="0.3">
      <c r="A723" s="39">
        <v>1735</v>
      </c>
      <c r="B723" s="35" t="s">
        <v>8221</v>
      </c>
      <c r="C723" s="41">
        <v>2</v>
      </c>
      <c r="E723" s="39" cm="1">
        <f t="array" ref="E723:G723">CHOOSE({1,2,3},Sheet1!A1624,Sheet1!F1624,Sheet1!L1624)</f>
        <v>1622</v>
      </c>
      <c r="F723" s="40" t="str">
        <v>successful</v>
      </c>
      <c r="G723" s="41">
        <v>65</v>
      </c>
    </row>
    <row r="724" spans="1:7" x14ac:dyDescent="0.3">
      <c r="A724" s="39">
        <v>1736</v>
      </c>
      <c r="B724" s="35" t="s">
        <v>8221</v>
      </c>
      <c r="C724" s="41">
        <v>1</v>
      </c>
      <c r="E724" s="39" cm="1">
        <f t="array" ref="E724:G724">CHOOSE({1,2,3},Sheet1!A1625,Sheet1!F1625,Sheet1!L1625)</f>
        <v>1623</v>
      </c>
      <c r="F724" s="40" t="str">
        <v>successful</v>
      </c>
      <c r="G724" s="41">
        <v>18</v>
      </c>
    </row>
    <row r="725" spans="1:7" x14ac:dyDescent="0.3">
      <c r="A725" s="39">
        <v>1737</v>
      </c>
      <c r="B725" s="35" t="s">
        <v>8221</v>
      </c>
      <c r="C725" s="41">
        <v>15</v>
      </c>
      <c r="E725" s="39" cm="1">
        <f t="array" ref="E725:G725">CHOOSE({1,2,3},Sheet1!A1626,Sheet1!F1626,Sheet1!L1626)</f>
        <v>1624</v>
      </c>
      <c r="F725" s="40" t="str">
        <v>successful</v>
      </c>
      <c r="G725" s="41">
        <v>25</v>
      </c>
    </row>
    <row r="726" spans="1:7" x14ac:dyDescent="0.3">
      <c r="A726" s="39">
        <v>1738</v>
      </c>
      <c r="B726" s="35" t="s">
        <v>8221</v>
      </c>
      <c r="C726" s="41">
        <v>1</v>
      </c>
      <c r="E726" s="39" cm="1">
        <f t="array" ref="E726:G726">CHOOSE({1,2,3},Sheet1!A1627,Sheet1!F1627,Sheet1!L1627)</f>
        <v>1625</v>
      </c>
      <c r="F726" s="40" t="str">
        <v>successful</v>
      </c>
      <c r="G726" s="41">
        <v>104</v>
      </c>
    </row>
    <row r="727" spans="1:7" x14ac:dyDescent="0.3">
      <c r="A727" s="39">
        <v>1739</v>
      </c>
      <c r="B727" s="35" t="s">
        <v>8221</v>
      </c>
      <c r="C727" s="41">
        <v>1</v>
      </c>
      <c r="E727" s="39" cm="1">
        <f t="array" ref="E727:G727">CHOOSE({1,2,3},Sheet1!A1628,Sheet1!F1628,Sheet1!L1628)</f>
        <v>1626</v>
      </c>
      <c r="F727" s="40" t="str">
        <v>successful</v>
      </c>
      <c r="G727" s="41">
        <v>108</v>
      </c>
    </row>
    <row r="728" spans="1:7" x14ac:dyDescent="0.3">
      <c r="A728" s="39">
        <v>1740</v>
      </c>
      <c r="B728" s="35" t="s">
        <v>8221</v>
      </c>
      <c r="C728" s="41">
        <v>0</v>
      </c>
      <c r="E728" s="39" cm="1">
        <f t="array" ref="E728:G728">CHOOSE({1,2,3},Sheet1!A1629,Sheet1!F1629,Sheet1!L1629)</f>
        <v>1627</v>
      </c>
      <c r="F728" s="40" t="str">
        <v>successful</v>
      </c>
      <c r="G728" s="41">
        <v>38</v>
      </c>
    </row>
    <row r="729" spans="1:7" x14ac:dyDescent="0.3">
      <c r="A729" s="39">
        <v>1764</v>
      </c>
      <c r="B729" s="35" t="s">
        <v>8221</v>
      </c>
      <c r="C729" s="41">
        <v>39</v>
      </c>
      <c r="E729" s="39" cm="1">
        <f t="array" ref="E729:G729">CHOOSE({1,2,3},Sheet1!A1630,Sheet1!F1630,Sheet1!L1630)</f>
        <v>1628</v>
      </c>
      <c r="F729" s="40" t="str">
        <v>successful</v>
      </c>
      <c r="G729" s="41">
        <v>88</v>
      </c>
    </row>
    <row r="730" spans="1:7" x14ac:dyDescent="0.3">
      <c r="A730" s="39">
        <v>1765</v>
      </c>
      <c r="B730" s="35" t="s">
        <v>8221</v>
      </c>
      <c r="C730" s="41">
        <v>103</v>
      </c>
      <c r="E730" s="39" cm="1">
        <f t="array" ref="E730:G730">CHOOSE({1,2,3},Sheet1!A1631,Sheet1!F1631,Sheet1!L1631)</f>
        <v>1629</v>
      </c>
      <c r="F730" s="40" t="str">
        <v>successful</v>
      </c>
      <c r="G730" s="41">
        <v>82</v>
      </c>
    </row>
    <row r="731" spans="1:7" x14ac:dyDescent="0.3">
      <c r="A731" s="39">
        <v>1766</v>
      </c>
      <c r="B731" s="35" t="s">
        <v>8221</v>
      </c>
      <c r="C731" s="41">
        <v>0</v>
      </c>
      <c r="E731" s="39" cm="1">
        <f t="array" ref="E731:G731">CHOOSE({1,2,3},Sheet1!A1632,Sheet1!F1632,Sheet1!L1632)</f>
        <v>1630</v>
      </c>
      <c r="F731" s="40" t="str">
        <v>successful</v>
      </c>
      <c r="G731" s="41">
        <v>126</v>
      </c>
    </row>
    <row r="732" spans="1:7" x14ac:dyDescent="0.3">
      <c r="A732" s="39">
        <v>1767</v>
      </c>
      <c r="B732" s="35" t="s">
        <v>8221</v>
      </c>
      <c r="C732" s="41">
        <v>39</v>
      </c>
      <c r="E732" s="39" cm="1">
        <f t="array" ref="E732:G732">CHOOSE({1,2,3},Sheet1!A1633,Sheet1!F1633,Sheet1!L1633)</f>
        <v>1631</v>
      </c>
      <c r="F732" s="40" t="str">
        <v>successful</v>
      </c>
      <c r="G732" s="41">
        <v>133</v>
      </c>
    </row>
    <row r="733" spans="1:7" x14ac:dyDescent="0.3">
      <c r="A733" s="39">
        <v>1768</v>
      </c>
      <c r="B733" s="35" t="s">
        <v>8221</v>
      </c>
      <c r="C733" s="41">
        <v>15</v>
      </c>
      <c r="E733" s="39" cm="1">
        <f t="array" ref="E733:G733">CHOOSE({1,2,3},Sheet1!A1634,Sheet1!F1634,Sheet1!L1634)</f>
        <v>1632</v>
      </c>
      <c r="F733" s="40" t="str">
        <v>successful</v>
      </c>
      <c r="G733" s="41">
        <v>47</v>
      </c>
    </row>
    <row r="734" spans="1:7" x14ac:dyDescent="0.3">
      <c r="A734" s="39">
        <v>1769</v>
      </c>
      <c r="B734" s="35" t="s">
        <v>8221</v>
      </c>
      <c r="C734" s="41">
        <v>22</v>
      </c>
      <c r="E734" s="39" cm="1">
        <f t="array" ref="E734:G734">CHOOSE({1,2,3},Sheet1!A1635,Sheet1!F1635,Sheet1!L1635)</f>
        <v>1633</v>
      </c>
      <c r="F734" s="40" t="str">
        <v>successful</v>
      </c>
      <c r="G734" s="41">
        <v>58</v>
      </c>
    </row>
    <row r="735" spans="1:7" x14ac:dyDescent="0.3">
      <c r="A735" s="39">
        <v>1770</v>
      </c>
      <c r="B735" s="35" t="s">
        <v>8221</v>
      </c>
      <c r="C735" s="41">
        <v>92</v>
      </c>
      <c r="E735" s="39" cm="1">
        <f t="array" ref="E735:G735">CHOOSE({1,2,3},Sheet1!A1636,Sheet1!F1636,Sheet1!L1636)</f>
        <v>1634</v>
      </c>
      <c r="F735" s="40" t="str">
        <v>successful</v>
      </c>
      <c r="G735" s="41">
        <v>32</v>
      </c>
    </row>
    <row r="736" spans="1:7" x14ac:dyDescent="0.3">
      <c r="A736" s="39">
        <v>1771</v>
      </c>
      <c r="B736" s="35" t="s">
        <v>8221</v>
      </c>
      <c r="C736" s="41">
        <v>25</v>
      </c>
      <c r="E736" s="39" cm="1">
        <f t="array" ref="E736:G736">CHOOSE({1,2,3},Sheet1!A1637,Sheet1!F1637,Sheet1!L1637)</f>
        <v>1635</v>
      </c>
      <c r="F736" s="40" t="str">
        <v>successful</v>
      </c>
      <c r="G736" s="41">
        <v>37</v>
      </c>
    </row>
    <row r="737" spans="1:7" x14ac:dyDescent="0.3">
      <c r="A737" s="39">
        <v>1772</v>
      </c>
      <c r="B737" s="35" t="s">
        <v>8221</v>
      </c>
      <c r="C737" s="41">
        <v>19</v>
      </c>
      <c r="E737" s="39" cm="1">
        <f t="array" ref="E737:G737">CHOOSE({1,2,3},Sheet1!A1638,Sheet1!F1638,Sheet1!L1638)</f>
        <v>1636</v>
      </c>
      <c r="F737" s="40" t="str">
        <v>successful</v>
      </c>
      <c r="G737" s="41">
        <v>87</v>
      </c>
    </row>
    <row r="738" spans="1:7" x14ac:dyDescent="0.3">
      <c r="A738" s="39">
        <v>1773</v>
      </c>
      <c r="B738" s="35" t="s">
        <v>8221</v>
      </c>
      <c r="C738" s="41">
        <v>19</v>
      </c>
      <c r="E738" s="39" cm="1">
        <f t="array" ref="E738:G738">CHOOSE({1,2,3},Sheet1!A1639,Sheet1!F1639,Sheet1!L1639)</f>
        <v>1637</v>
      </c>
      <c r="F738" s="40" t="str">
        <v>successful</v>
      </c>
      <c r="G738" s="41">
        <v>15</v>
      </c>
    </row>
    <row r="739" spans="1:7" x14ac:dyDescent="0.3">
      <c r="A739" s="39">
        <v>1774</v>
      </c>
      <c r="B739" s="35" t="s">
        <v>8221</v>
      </c>
      <c r="C739" s="41">
        <v>13</v>
      </c>
      <c r="E739" s="39" cm="1">
        <f t="array" ref="E739:G739">CHOOSE({1,2,3},Sheet1!A1640,Sheet1!F1640,Sheet1!L1640)</f>
        <v>1638</v>
      </c>
      <c r="F739" s="40" t="str">
        <v>successful</v>
      </c>
      <c r="G739" s="41">
        <v>27</v>
      </c>
    </row>
    <row r="740" spans="1:7" x14ac:dyDescent="0.3">
      <c r="A740" s="39">
        <v>1775</v>
      </c>
      <c r="B740" s="35" t="s">
        <v>8221</v>
      </c>
      <c r="C740" s="41">
        <v>124</v>
      </c>
      <c r="E740" s="39" cm="1">
        <f t="array" ref="E740:G740">CHOOSE({1,2,3},Sheet1!A1641,Sheet1!F1641,Sheet1!L1641)</f>
        <v>1639</v>
      </c>
      <c r="F740" s="40" t="str">
        <v>successful</v>
      </c>
      <c r="G740" s="41">
        <v>19</v>
      </c>
    </row>
    <row r="741" spans="1:7" x14ac:dyDescent="0.3">
      <c r="A741" s="39">
        <v>1776</v>
      </c>
      <c r="B741" s="35" t="s">
        <v>8221</v>
      </c>
      <c r="C741" s="41">
        <v>4</v>
      </c>
      <c r="E741" s="39" cm="1">
        <f t="array" ref="E741:G741">CHOOSE({1,2,3},Sheet1!A1642,Sheet1!F1642,Sheet1!L1642)</f>
        <v>1640</v>
      </c>
      <c r="F741" s="40" t="str">
        <v>successful</v>
      </c>
      <c r="G741" s="41">
        <v>17</v>
      </c>
    </row>
    <row r="742" spans="1:7" x14ac:dyDescent="0.3">
      <c r="A742" s="39">
        <v>1777</v>
      </c>
      <c r="B742" s="35" t="s">
        <v>8221</v>
      </c>
      <c r="C742" s="41">
        <v>10</v>
      </c>
      <c r="E742" s="39" cm="1">
        <f t="array" ref="E742:G742">CHOOSE({1,2,3},Sheet1!A1643,Sheet1!F1643,Sheet1!L1643)</f>
        <v>1641</v>
      </c>
      <c r="F742" s="40" t="str">
        <v>successful</v>
      </c>
      <c r="G742" s="41">
        <v>26</v>
      </c>
    </row>
    <row r="743" spans="1:7" x14ac:dyDescent="0.3">
      <c r="A743" s="39">
        <v>1778</v>
      </c>
      <c r="B743" s="35" t="s">
        <v>8221</v>
      </c>
      <c r="C743" s="41">
        <v>15</v>
      </c>
      <c r="E743" s="39" cm="1">
        <f t="array" ref="E743:G743">CHOOSE({1,2,3},Sheet1!A1644,Sheet1!F1644,Sheet1!L1644)</f>
        <v>1642</v>
      </c>
      <c r="F743" s="40" t="str">
        <v>successful</v>
      </c>
      <c r="G743" s="41">
        <v>28</v>
      </c>
    </row>
    <row r="744" spans="1:7" x14ac:dyDescent="0.3">
      <c r="A744" s="39">
        <v>1779</v>
      </c>
      <c r="B744" s="35" t="s">
        <v>8221</v>
      </c>
      <c r="C744" s="41">
        <v>38</v>
      </c>
      <c r="E744" s="39" cm="1">
        <f t="array" ref="E744:G744">CHOOSE({1,2,3},Sheet1!A1645,Sheet1!F1645,Sheet1!L1645)</f>
        <v>1643</v>
      </c>
      <c r="F744" s="40" t="str">
        <v>successful</v>
      </c>
      <c r="G744" s="41">
        <v>37</v>
      </c>
    </row>
    <row r="745" spans="1:7" x14ac:dyDescent="0.3">
      <c r="A745" s="39">
        <v>1780</v>
      </c>
      <c r="B745" s="35" t="s">
        <v>8221</v>
      </c>
      <c r="C745" s="41">
        <v>152</v>
      </c>
      <c r="E745" s="39" cm="1">
        <f t="array" ref="E745:G745">CHOOSE({1,2,3},Sheet1!A1646,Sheet1!F1646,Sheet1!L1646)</f>
        <v>1644</v>
      </c>
      <c r="F745" s="40" t="str">
        <v>successful</v>
      </c>
      <c r="G745" s="41">
        <v>128</v>
      </c>
    </row>
    <row r="746" spans="1:7" x14ac:dyDescent="0.3">
      <c r="A746" s="39">
        <v>1781</v>
      </c>
      <c r="B746" s="35" t="s">
        <v>8221</v>
      </c>
      <c r="C746" s="41">
        <v>24</v>
      </c>
      <c r="E746" s="39" cm="1">
        <f t="array" ref="E746:G746">CHOOSE({1,2,3},Sheet1!A1647,Sheet1!F1647,Sheet1!L1647)</f>
        <v>1645</v>
      </c>
      <c r="F746" s="40" t="str">
        <v>successful</v>
      </c>
      <c r="G746" s="41">
        <v>10</v>
      </c>
    </row>
    <row r="747" spans="1:7" x14ac:dyDescent="0.3">
      <c r="A747" s="39">
        <v>1782</v>
      </c>
      <c r="B747" s="35" t="s">
        <v>8221</v>
      </c>
      <c r="C747" s="41">
        <v>76</v>
      </c>
      <c r="E747" s="39" cm="1">
        <f t="array" ref="E747:G747">CHOOSE({1,2,3},Sheet1!A1648,Sheet1!F1648,Sheet1!L1648)</f>
        <v>1646</v>
      </c>
      <c r="F747" s="40" t="str">
        <v>successful</v>
      </c>
      <c r="G747" s="41">
        <v>83</v>
      </c>
    </row>
    <row r="748" spans="1:7" x14ac:dyDescent="0.3">
      <c r="A748" s="39">
        <v>1783</v>
      </c>
      <c r="B748" s="35" t="s">
        <v>8221</v>
      </c>
      <c r="C748" s="41">
        <v>185</v>
      </c>
      <c r="E748" s="39" cm="1">
        <f t="array" ref="E748:G748">CHOOSE({1,2,3},Sheet1!A1649,Sheet1!F1649,Sheet1!L1649)</f>
        <v>1647</v>
      </c>
      <c r="F748" s="40" t="str">
        <v>successful</v>
      </c>
      <c r="G748" s="41">
        <v>46</v>
      </c>
    </row>
    <row r="749" spans="1:7" x14ac:dyDescent="0.3">
      <c r="A749" s="39">
        <v>1784</v>
      </c>
      <c r="B749" s="35" t="s">
        <v>8221</v>
      </c>
      <c r="C749" s="41">
        <v>33</v>
      </c>
      <c r="E749" s="39" cm="1">
        <f t="array" ref="E749:G749">CHOOSE({1,2,3},Sheet1!A1650,Sheet1!F1650,Sheet1!L1650)</f>
        <v>1648</v>
      </c>
      <c r="F749" s="40" t="str">
        <v>successful</v>
      </c>
      <c r="G749" s="41">
        <v>90</v>
      </c>
    </row>
    <row r="750" spans="1:7" x14ac:dyDescent="0.3">
      <c r="A750" s="39">
        <v>1785</v>
      </c>
      <c r="B750" s="35" t="s">
        <v>8221</v>
      </c>
      <c r="C750" s="41">
        <v>108</v>
      </c>
      <c r="E750" s="39" cm="1">
        <f t="array" ref="E750:G750">CHOOSE({1,2,3},Sheet1!A1651,Sheet1!F1651,Sheet1!L1651)</f>
        <v>1649</v>
      </c>
      <c r="F750" s="40" t="str">
        <v>successful</v>
      </c>
      <c r="G750" s="41">
        <v>81</v>
      </c>
    </row>
    <row r="751" spans="1:7" x14ac:dyDescent="0.3">
      <c r="A751" s="39">
        <v>1786</v>
      </c>
      <c r="B751" s="35" t="s">
        <v>8221</v>
      </c>
      <c r="C751" s="41">
        <v>29</v>
      </c>
      <c r="E751" s="39" cm="1">
        <f t="array" ref="E751:G751">CHOOSE({1,2,3},Sheet1!A1652,Sheet1!F1652,Sheet1!L1652)</f>
        <v>1650</v>
      </c>
      <c r="F751" s="40" t="str">
        <v>successful</v>
      </c>
      <c r="G751" s="41">
        <v>32</v>
      </c>
    </row>
    <row r="752" spans="1:7" x14ac:dyDescent="0.3">
      <c r="A752" s="39">
        <v>1787</v>
      </c>
      <c r="B752" s="35" t="s">
        <v>8221</v>
      </c>
      <c r="C752" s="41">
        <v>24</v>
      </c>
      <c r="E752" s="39" cm="1">
        <f t="array" ref="E752:G752">CHOOSE({1,2,3},Sheet1!A1653,Sheet1!F1653,Sheet1!L1653)</f>
        <v>1651</v>
      </c>
      <c r="F752" s="40" t="str">
        <v>successful</v>
      </c>
      <c r="G752" s="41">
        <v>20</v>
      </c>
    </row>
    <row r="753" spans="1:7" x14ac:dyDescent="0.3">
      <c r="A753" s="39">
        <v>1788</v>
      </c>
      <c r="B753" s="35" t="s">
        <v>8221</v>
      </c>
      <c r="C753" s="41">
        <v>4</v>
      </c>
      <c r="E753" s="39" cm="1">
        <f t="array" ref="E753:G753">CHOOSE({1,2,3},Sheet1!A1654,Sheet1!F1654,Sheet1!L1654)</f>
        <v>1652</v>
      </c>
      <c r="F753" s="40" t="str">
        <v>successful</v>
      </c>
      <c r="G753" s="41">
        <v>70</v>
      </c>
    </row>
    <row r="754" spans="1:7" x14ac:dyDescent="0.3">
      <c r="A754" s="39">
        <v>1789</v>
      </c>
      <c r="B754" s="35" t="s">
        <v>8221</v>
      </c>
      <c r="C754" s="41">
        <v>4</v>
      </c>
      <c r="E754" s="39" cm="1">
        <f t="array" ref="E754:G754">CHOOSE({1,2,3},Sheet1!A1655,Sheet1!F1655,Sheet1!L1655)</f>
        <v>1653</v>
      </c>
      <c r="F754" s="40" t="str">
        <v>successful</v>
      </c>
      <c r="G754" s="41">
        <v>168</v>
      </c>
    </row>
    <row r="755" spans="1:7" x14ac:dyDescent="0.3">
      <c r="A755" s="39">
        <v>1790</v>
      </c>
      <c r="B755" s="35" t="s">
        <v>8221</v>
      </c>
      <c r="C755" s="41">
        <v>15</v>
      </c>
      <c r="E755" s="39" cm="1">
        <f t="array" ref="E755:G755">CHOOSE({1,2,3},Sheet1!A1656,Sheet1!F1656,Sheet1!L1656)</f>
        <v>1654</v>
      </c>
      <c r="F755" s="40" t="str">
        <v>successful</v>
      </c>
      <c r="G755" s="41">
        <v>34</v>
      </c>
    </row>
    <row r="756" spans="1:7" x14ac:dyDescent="0.3">
      <c r="A756" s="39">
        <v>1791</v>
      </c>
      <c r="B756" s="35" t="s">
        <v>8221</v>
      </c>
      <c r="C756" s="41">
        <v>4</v>
      </c>
      <c r="E756" s="39" cm="1">
        <f t="array" ref="E756:G756">CHOOSE({1,2,3},Sheet1!A1657,Sheet1!F1657,Sheet1!L1657)</f>
        <v>1655</v>
      </c>
      <c r="F756" s="40" t="str">
        <v>successful</v>
      </c>
      <c r="G756" s="41">
        <v>48</v>
      </c>
    </row>
    <row r="757" spans="1:7" x14ac:dyDescent="0.3">
      <c r="A757" s="39">
        <v>1792</v>
      </c>
      <c r="B757" s="35" t="s">
        <v>8221</v>
      </c>
      <c r="C757" s="41">
        <v>139</v>
      </c>
      <c r="E757" s="39" cm="1">
        <f t="array" ref="E757:G757">CHOOSE({1,2,3},Sheet1!A1658,Sheet1!F1658,Sheet1!L1658)</f>
        <v>1656</v>
      </c>
      <c r="F757" s="40" t="str">
        <v>successful</v>
      </c>
      <c r="G757" s="41">
        <v>48</v>
      </c>
    </row>
    <row r="758" spans="1:7" x14ac:dyDescent="0.3">
      <c r="A758" s="39">
        <v>1793</v>
      </c>
      <c r="B758" s="35" t="s">
        <v>8221</v>
      </c>
      <c r="C758" s="41">
        <v>2</v>
      </c>
      <c r="E758" s="39" cm="1">
        <f t="array" ref="E758:G758">CHOOSE({1,2,3},Sheet1!A1659,Sheet1!F1659,Sheet1!L1659)</f>
        <v>1657</v>
      </c>
      <c r="F758" s="40" t="str">
        <v>successful</v>
      </c>
      <c r="G758" s="41">
        <v>221</v>
      </c>
    </row>
    <row r="759" spans="1:7" x14ac:dyDescent="0.3">
      <c r="A759" s="39">
        <v>1794</v>
      </c>
      <c r="B759" s="35" t="s">
        <v>8221</v>
      </c>
      <c r="C759" s="41">
        <v>18</v>
      </c>
      <c r="E759" s="39" cm="1">
        <f t="array" ref="E759:G759">CHOOSE({1,2,3},Sheet1!A1660,Sheet1!F1660,Sheet1!L1660)</f>
        <v>1658</v>
      </c>
      <c r="F759" s="40" t="str">
        <v>successful</v>
      </c>
      <c r="G759" s="41">
        <v>107</v>
      </c>
    </row>
    <row r="760" spans="1:7" x14ac:dyDescent="0.3">
      <c r="A760" s="39">
        <v>1795</v>
      </c>
      <c r="B760" s="35" t="s">
        <v>8221</v>
      </c>
      <c r="C760" s="41">
        <v>81</v>
      </c>
      <c r="E760" s="39" cm="1">
        <f t="array" ref="E760:G760">CHOOSE({1,2,3},Sheet1!A1661,Sheet1!F1661,Sheet1!L1661)</f>
        <v>1659</v>
      </c>
      <c r="F760" s="40" t="str">
        <v>successful</v>
      </c>
      <c r="G760" s="41">
        <v>45</v>
      </c>
    </row>
    <row r="761" spans="1:7" x14ac:dyDescent="0.3">
      <c r="A761" s="39">
        <v>1796</v>
      </c>
      <c r="B761" s="35" t="s">
        <v>8221</v>
      </c>
      <c r="C761" s="41">
        <v>86</v>
      </c>
      <c r="E761" s="39" cm="1">
        <f t="array" ref="E761:G761">CHOOSE({1,2,3},Sheet1!A1662,Sheet1!F1662,Sheet1!L1662)</f>
        <v>1660</v>
      </c>
      <c r="F761" s="40" t="str">
        <v>successful</v>
      </c>
      <c r="G761" s="41">
        <v>36</v>
      </c>
    </row>
    <row r="762" spans="1:7" x14ac:dyDescent="0.3">
      <c r="A762" s="39">
        <v>1797</v>
      </c>
      <c r="B762" s="35" t="s">
        <v>8221</v>
      </c>
      <c r="C762" s="41">
        <v>140</v>
      </c>
      <c r="E762" s="39" cm="1">
        <f t="array" ref="E762:G762">CHOOSE({1,2,3},Sheet1!A1663,Sheet1!F1663,Sheet1!L1663)</f>
        <v>1661</v>
      </c>
      <c r="F762" s="40" t="str">
        <v>successful</v>
      </c>
      <c r="G762" s="41">
        <v>101</v>
      </c>
    </row>
    <row r="763" spans="1:7" x14ac:dyDescent="0.3">
      <c r="A763" s="39">
        <v>1798</v>
      </c>
      <c r="B763" s="35" t="s">
        <v>8221</v>
      </c>
      <c r="C763" s="41">
        <v>37</v>
      </c>
      <c r="E763" s="39" cm="1">
        <f t="array" ref="E763:G763">CHOOSE({1,2,3},Sheet1!A1664,Sheet1!F1664,Sheet1!L1664)</f>
        <v>1662</v>
      </c>
      <c r="F763" s="40" t="str">
        <v>successful</v>
      </c>
      <c r="G763" s="41">
        <v>62</v>
      </c>
    </row>
    <row r="764" spans="1:7" x14ac:dyDescent="0.3">
      <c r="A764" s="39">
        <v>1799</v>
      </c>
      <c r="B764" s="35" t="s">
        <v>8221</v>
      </c>
      <c r="C764" s="41">
        <v>6</v>
      </c>
      <c r="E764" s="39" cm="1">
        <f t="array" ref="E764:G764">CHOOSE({1,2,3},Sheet1!A1665,Sheet1!F1665,Sheet1!L1665)</f>
        <v>1663</v>
      </c>
      <c r="F764" s="40" t="str">
        <v>successful</v>
      </c>
      <c r="G764" s="41">
        <v>32</v>
      </c>
    </row>
    <row r="765" spans="1:7" x14ac:dyDescent="0.3">
      <c r="A765" s="39">
        <v>1800</v>
      </c>
      <c r="B765" s="35" t="s">
        <v>8221</v>
      </c>
      <c r="C765" s="41">
        <v>113</v>
      </c>
      <c r="E765" s="39" cm="1">
        <f t="array" ref="E765:G765">CHOOSE({1,2,3},Sheet1!A1666,Sheet1!F1666,Sheet1!L1666)</f>
        <v>1664</v>
      </c>
      <c r="F765" s="40" t="str">
        <v>successful</v>
      </c>
      <c r="G765" s="41">
        <v>89</v>
      </c>
    </row>
    <row r="766" spans="1:7" x14ac:dyDescent="0.3">
      <c r="A766" s="39">
        <v>1801</v>
      </c>
      <c r="B766" s="35" t="s">
        <v>8221</v>
      </c>
      <c r="C766" s="41">
        <v>37</v>
      </c>
      <c r="E766" s="39" cm="1">
        <f t="array" ref="E766:G766">CHOOSE({1,2,3},Sheet1!A1667,Sheet1!F1667,Sheet1!L1667)</f>
        <v>1665</v>
      </c>
      <c r="F766" s="40" t="str">
        <v>successful</v>
      </c>
      <c r="G766" s="41">
        <v>93</v>
      </c>
    </row>
    <row r="767" spans="1:7" x14ac:dyDescent="0.3">
      <c r="A767" s="39">
        <v>1802</v>
      </c>
      <c r="B767" s="35" t="s">
        <v>8221</v>
      </c>
      <c r="C767" s="41">
        <v>18</v>
      </c>
      <c r="E767" s="39" cm="1">
        <f t="array" ref="E767:G767">CHOOSE({1,2,3},Sheet1!A1668,Sheet1!F1668,Sheet1!L1668)</f>
        <v>1666</v>
      </c>
      <c r="F767" s="40" t="str">
        <v>successful</v>
      </c>
      <c r="G767" s="41">
        <v>98</v>
      </c>
    </row>
    <row r="768" spans="1:7" x14ac:dyDescent="0.3">
      <c r="A768" s="39">
        <v>1803</v>
      </c>
      <c r="B768" s="35" t="s">
        <v>8221</v>
      </c>
      <c r="C768" s="41">
        <v>75</v>
      </c>
      <c r="E768" s="39" cm="1">
        <f t="array" ref="E768:G768">CHOOSE({1,2,3},Sheet1!A1669,Sheet1!F1669,Sheet1!L1669)</f>
        <v>1667</v>
      </c>
      <c r="F768" s="40" t="str">
        <v>successful</v>
      </c>
      <c r="G768" s="41">
        <v>82</v>
      </c>
    </row>
    <row r="769" spans="1:7" x14ac:dyDescent="0.3">
      <c r="A769" s="39">
        <v>1804</v>
      </c>
      <c r="B769" s="35" t="s">
        <v>8221</v>
      </c>
      <c r="C769" s="41">
        <v>52</v>
      </c>
      <c r="E769" s="39" cm="1">
        <f t="array" ref="E769:G769">CHOOSE({1,2,3},Sheet1!A1670,Sheet1!F1670,Sheet1!L1670)</f>
        <v>1668</v>
      </c>
      <c r="F769" s="40" t="str">
        <v>successful</v>
      </c>
      <c r="G769" s="41">
        <v>116</v>
      </c>
    </row>
    <row r="770" spans="1:7" x14ac:dyDescent="0.3">
      <c r="A770" s="39">
        <v>1805</v>
      </c>
      <c r="B770" s="35" t="s">
        <v>8221</v>
      </c>
      <c r="C770" s="41">
        <v>122</v>
      </c>
      <c r="E770" s="39" cm="1">
        <f t="array" ref="E770:G770">CHOOSE({1,2,3},Sheet1!A1671,Sheet1!F1671,Sheet1!L1671)</f>
        <v>1669</v>
      </c>
      <c r="F770" s="40" t="str">
        <v>successful</v>
      </c>
      <c r="G770" s="41">
        <v>52</v>
      </c>
    </row>
    <row r="771" spans="1:7" x14ac:dyDescent="0.3">
      <c r="A771" s="39">
        <v>1806</v>
      </c>
      <c r="B771" s="35" t="s">
        <v>8221</v>
      </c>
      <c r="C771" s="41">
        <v>8</v>
      </c>
      <c r="E771" s="39" cm="1">
        <f t="array" ref="E771:G771">CHOOSE({1,2,3},Sheet1!A1672,Sheet1!F1672,Sheet1!L1672)</f>
        <v>1670</v>
      </c>
      <c r="F771" s="40" t="str">
        <v>successful</v>
      </c>
      <c r="G771" s="41">
        <v>23</v>
      </c>
    </row>
    <row r="772" spans="1:7" x14ac:dyDescent="0.3">
      <c r="A772" s="39">
        <v>1807</v>
      </c>
      <c r="B772" s="35" t="s">
        <v>8221</v>
      </c>
      <c r="C772" s="41">
        <v>8</v>
      </c>
      <c r="E772" s="39" cm="1">
        <f t="array" ref="E772:G772">CHOOSE({1,2,3},Sheet1!A1673,Sheet1!F1673,Sheet1!L1673)</f>
        <v>1671</v>
      </c>
      <c r="F772" s="40" t="str">
        <v>successful</v>
      </c>
      <c r="G772" s="41">
        <v>77</v>
      </c>
    </row>
    <row r="773" spans="1:7" x14ac:dyDescent="0.3">
      <c r="A773" s="39">
        <v>1808</v>
      </c>
      <c r="B773" s="35" t="s">
        <v>8221</v>
      </c>
      <c r="C773" s="41">
        <v>96</v>
      </c>
      <c r="E773" s="39" cm="1">
        <f t="array" ref="E773:G773">CHOOSE({1,2,3},Sheet1!A1674,Sheet1!F1674,Sheet1!L1674)</f>
        <v>1672</v>
      </c>
      <c r="F773" s="40" t="str">
        <v>successful</v>
      </c>
      <c r="G773" s="41">
        <v>49</v>
      </c>
    </row>
    <row r="774" spans="1:7" x14ac:dyDescent="0.3">
      <c r="A774" s="39">
        <v>1809</v>
      </c>
      <c r="B774" s="35" t="s">
        <v>8221</v>
      </c>
      <c r="C774" s="41">
        <v>9</v>
      </c>
      <c r="E774" s="39" cm="1">
        <f t="array" ref="E774:G774">CHOOSE({1,2,3},Sheet1!A1675,Sheet1!F1675,Sheet1!L1675)</f>
        <v>1673</v>
      </c>
      <c r="F774" s="40" t="str">
        <v>successful</v>
      </c>
      <c r="G774" s="41">
        <v>59</v>
      </c>
    </row>
    <row r="775" spans="1:7" x14ac:dyDescent="0.3">
      <c r="A775" s="39">
        <v>1810</v>
      </c>
      <c r="B775" s="35" t="s">
        <v>8221</v>
      </c>
      <c r="C775" s="41">
        <v>2</v>
      </c>
      <c r="E775" s="39" cm="1">
        <f t="array" ref="E775:G775">CHOOSE({1,2,3},Sheet1!A1676,Sheet1!F1676,Sheet1!L1676)</f>
        <v>1674</v>
      </c>
      <c r="F775" s="40" t="str">
        <v>successful</v>
      </c>
      <c r="G775" s="41">
        <v>113</v>
      </c>
    </row>
    <row r="776" spans="1:7" x14ac:dyDescent="0.3">
      <c r="A776" s="39">
        <v>1811</v>
      </c>
      <c r="B776" s="35" t="s">
        <v>8221</v>
      </c>
      <c r="C776" s="41">
        <v>26</v>
      </c>
      <c r="E776" s="39" cm="1">
        <f t="array" ref="E776:G776">CHOOSE({1,2,3},Sheet1!A1677,Sheet1!F1677,Sheet1!L1677)</f>
        <v>1675</v>
      </c>
      <c r="F776" s="40" t="str">
        <v>successful</v>
      </c>
      <c r="G776" s="41">
        <v>34</v>
      </c>
    </row>
    <row r="777" spans="1:7" x14ac:dyDescent="0.3">
      <c r="A777" s="39">
        <v>1812</v>
      </c>
      <c r="B777" s="35" t="s">
        <v>8221</v>
      </c>
      <c r="C777" s="41">
        <v>23</v>
      </c>
      <c r="E777" s="39" cm="1">
        <f t="array" ref="E777:G777">CHOOSE({1,2,3},Sheet1!A1678,Sheet1!F1678,Sheet1!L1678)</f>
        <v>1676</v>
      </c>
      <c r="F777" s="40" t="str">
        <v>successful</v>
      </c>
      <c r="G777" s="41">
        <v>42</v>
      </c>
    </row>
    <row r="778" spans="1:7" x14ac:dyDescent="0.3">
      <c r="A778" s="39">
        <v>1813</v>
      </c>
      <c r="B778" s="35" t="s">
        <v>8221</v>
      </c>
      <c r="C778" s="41">
        <v>0</v>
      </c>
      <c r="E778" s="39" cm="1">
        <f t="array" ref="E778:G778">CHOOSE({1,2,3},Sheet1!A1679,Sheet1!F1679,Sheet1!L1679)</f>
        <v>1677</v>
      </c>
      <c r="F778" s="40" t="str">
        <v>successful</v>
      </c>
      <c r="G778" s="41">
        <v>42</v>
      </c>
    </row>
    <row r="779" spans="1:7" x14ac:dyDescent="0.3">
      <c r="A779" s="39">
        <v>1814</v>
      </c>
      <c r="B779" s="35" t="s">
        <v>8221</v>
      </c>
      <c r="C779" s="41">
        <v>140</v>
      </c>
      <c r="E779" s="39" cm="1">
        <f t="array" ref="E779:G779">CHOOSE({1,2,3},Sheet1!A1680,Sheet1!F1680,Sheet1!L1680)</f>
        <v>1678</v>
      </c>
      <c r="F779" s="40" t="str">
        <v>successful</v>
      </c>
      <c r="G779" s="41">
        <v>49</v>
      </c>
    </row>
    <row r="780" spans="1:7" x14ac:dyDescent="0.3">
      <c r="A780" s="39">
        <v>1815</v>
      </c>
      <c r="B780" s="35" t="s">
        <v>8221</v>
      </c>
      <c r="C780" s="41">
        <v>0</v>
      </c>
      <c r="E780" s="39" cm="1">
        <f t="array" ref="E780:G780">CHOOSE({1,2,3},Sheet1!A1681,Sheet1!F1681,Sheet1!L1681)</f>
        <v>1679</v>
      </c>
      <c r="F780" s="40" t="str">
        <v>successful</v>
      </c>
      <c r="G780" s="41">
        <v>56</v>
      </c>
    </row>
    <row r="781" spans="1:7" x14ac:dyDescent="0.3">
      <c r="A781" s="39">
        <v>1816</v>
      </c>
      <c r="B781" s="35" t="s">
        <v>8221</v>
      </c>
      <c r="C781" s="41">
        <v>6</v>
      </c>
      <c r="E781" s="39" cm="1">
        <f t="array" ref="E781:G781">CHOOSE({1,2,3},Sheet1!A1682,Sheet1!F1682,Sheet1!L1682)</f>
        <v>1680</v>
      </c>
      <c r="F781" s="40" t="str">
        <v>successful</v>
      </c>
      <c r="G781" s="41">
        <v>25</v>
      </c>
    </row>
    <row r="782" spans="1:7" x14ac:dyDescent="0.3">
      <c r="A782" s="39">
        <v>1817</v>
      </c>
      <c r="B782" s="35" t="s">
        <v>8221</v>
      </c>
      <c r="C782" s="41">
        <v>100</v>
      </c>
      <c r="E782" s="39" cm="1">
        <f t="array" ref="E782:G782">CHOOSE({1,2,3},Sheet1!A1743,Sheet1!F1743,Sheet1!L1743)</f>
        <v>1741</v>
      </c>
      <c r="F782" s="40" t="str">
        <v>successful</v>
      </c>
      <c r="G782" s="41">
        <v>52</v>
      </c>
    </row>
    <row r="783" spans="1:7" x14ac:dyDescent="0.3">
      <c r="A783" s="39">
        <v>1818</v>
      </c>
      <c r="B783" s="35" t="s">
        <v>8221</v>
      </c>
      <c r="C783" s="41">
        <v>0</v>
      </c>
      <c r="E783" s="39" cm="1">
        <f t="array" ref="E783:G783">CHOOSE({1,2,3},Sheet1!A1744,Sheet1!F1744,Sheet1!L1744)</f>
        <v>1742</v>
      </c>
      <c r="F783" s="40" t="str">
        <v>successful</v>
      </c>
      <c r="G783" s="41">
        <v>34</v>
      </c>
    </row>
    <row r="784" spans="1:7" x14ac:dyDescent="0.3">
      <c r="A784" s="39">
        <v>1819</v>
      </c>
      <c r="B784" s="35" t="s">
        <v>8221</v>
      </c>
      <c r="C784" s="41">
        <v>4</v>
      </c>
      <c r="E784" s="39" cm="1">
        <f t="array" ref="E784:G784">CHOOSE({1,2,3},Sheet1!A1745,Sheet1!F1745,Sheet1!L1745)</f>
        <v>1743</v>
      </c>
      <c r="F784" s="40" t="str">
        <v>successful</v>
      </c>
      <c r="G784" s="41">
        <v>67</v>
      </c>
    </row>
    <row r="785" spans="1:7" x14ac:dyDescent="0.3">
      <c r="A785" s="39">
        <v>1820</v>
      </c>
      <c r="B785" s="35" t="s">
        <v>8221</v>
      </c>
      <c r="C785" s="41">
        <v>8</v>
      </c>
      <c r="E785" s="39" cm="1">
        <f t="array" ref="E785:G785">CHOOSE({1,2,3},Sheet1!A1746,Sheet1!F1746,Sheet1!L1746)</f>
        <v>1744</v>
      </c>
      <c r="F785" s="40" t="str">
        <v>successful</v>
      </c>
      <c r="G785" s="41">
        <v>70</v>
      </c>
    </row>
    <row r="786" spans="1:7" x14ac:dyDescent="0.3">
      <c r="A786" s="39">
        <v>1861</v>
      </c>
      <c r="B786" s="35" t="s">
        <v>8221</v>
      </c>
      <c r="C786" s="41">
        <v>0</v>
      </c>
      <c r="E786" s="39" cm="1">
        <f t="array" ref="E786:G786">CHOOSE({1,2,3},Sheet1!A1747,Sheet1!F1747,Sheet1!L1747)</f>
        <v>1745</v>
      </c>
      <c r="F786" s="40" t="str">
        <v>successful</v>
      </c>
      <c r="G786" s="41">
        <v>89</v>
      </c>
    </row>
    <row r="787" spans="1:7" x14ac:dyDescent="0.3">
      <c r="A787" s="39">
        <v>1862</v>
      </c>
      <c r="B787" s="35" t="s">
        <v>8221</v>
      </c>
      <c r="C787" s="41">
        <v>16</v>
      </c>
      <c r="E787" s="39" cm="1">
        <f t="array" ref="E787:G787">CHOOSE({1,2,3},Sheet1!A1748,Sheet1!F1748,Sheet1!L1748)</f>
        <v>1746</v>
      </c>
      <c r="F787" s="40" t="str">
        <v>successful</v>
      </c>
      <c r="G787" s="41">
        <v>107</v>
      </c>
    </row>
    <row r="788" spans="1:7" x14ac:dyDescent="0.3">
      <c r="A788" s="39">
        <v>1863</v>
      </c>
      <c r="B788" s="35" t="s">
        <v>8221</v>
      </c>
      <c r="C788" s="41">
        <v>2</v>
      </c>
      <c r="E788" s="39" cm="1">
        <f t="array" ref="E788:G788">CHOOSE({1,2,3},Sheet1!A1749,Sheet1!F1749,Sheet1!L1749)</f>
        <v>1747</v>
      </c>
      <c r="F788" s="40" t="str">
        <v>successful</v>
      </c>
      <c r="G788" s="41">
        <v>159</v>
      </c>
    </row>
    <row r="789" spans="1:7" x14ac:dyDescent="0.3">
      <c r="A789" s="39">
        <v>1864</v>
      </c>
      <c r="B789" s="35" t="s">
        <v>8221</v>
      </c>
      <c r="C789" s="41">
        <v>48</v>
      </c>
      <c r="E789" s="39" cm="1">
        <f t="array" ref="E789:G789">CHOOSE({1,2,3},Sheet1!A1750,Sheet1!F1750,Sheet1!L1750)</f>
        <v>1748</v>
      </c>
      <c r="F789" s="40" t="str">
        <v>successful</v>
      </c>
      <c r="G789" s="41">
        <v>181</v>
      </c>
    </row>
    <row r="790" spans="1:7" x14ac:dyDescent="0.3">
      <c r="A790" s="39">
        <v>1865</v>
      </c>
      <c r="B790" s="35" t="s">
        <v>8221</v>
      </c>
      <c r="C790" s="41">
        <v>2</v>
      </c>
      <c r="E790" s="39" cm="1">
        <f t="array" ref="E790:G790">CHOOSE({1,2,3},Sheet1!A1751,Sheet1!F1751,Sheet1!L1751)</f>
        <v>1749</v>
      </c>
      <c r="F790" s="40" t="str">
        <v>successful</v>
      </c>
      <c r="G790" s="41">
        <v>131</v>
      </c>
    </row>
    <row r="791" spans="1:7" x14ac:dyDescent="0.3">
      <c r="A791" s="39">
        <v>1866</v>
      </c>
      <c r="B791" s="35" t="s">
        <v>8221</v>
      </c>
      <c r="C791" s="41">
        <v>2</v>
      </c>
      <c r="E791" s="39" cm="1">
        <f t="array" ref="E791:G791">CHOOSE({1,2,3},Sheet1!A1752,Sheet1!F1752,Sheet1!L1752)</f>
        <v>1750</v>
      </c>
      <c r="F791" s="40" t="str">
        <v>successful</v>
      </c>
      <c r="G791" s="41">
        <v>125</v>
      </c>
    </row>
    <row r="792" spans="1:7" x14ac:dyDescent="0.3">
      <c r="A792" s="39">
        <v>1867</v>
      </c>
      <c r="B792" s="35" t="s">
        <v>8221</v>
      </c>
      <c r="C792" s="41">
        <v>1</v>
      </c>
      <c r="E792" s="39" cm="1">
        <f t="array" ref="E792:G792">CHOOSE({1,2,3},Sheet1!A1753,Sheet1!F1753,Sheet1!L1753)</f>
        <v>1751</v>
      </c>
      <c r="F792" s="40" t="str">
        <v>successful</v>
      </c>
      <c r="G792" s="41">
        <v>61</v>
      </c>
    </row>
    <row r="793" spans="1:7" x14ac:dyDescent="0.3">
      <c r="A793" s="39">
        <v>1868</v>
      </c>
      <c r="B793" s="35" t="s">
        <v>8221</v>
      </c>
      <c r="C793" s="41">
        <v>17</v>
      </c>
      <c r="E793" s="39" cm="1">
        <f t="array" ref="E793:G793">CHOOSE({1,2,3},Sheet1!A1754,Sheet1!F1754,Sheet1!L1754)</f>
        <v>1752</v>
      </c>
      <c r="F793" s="40" t="str">
        <v>successful</v>
      </c>
      <c r="G793" s="41">
        <v>90</v>
      </c>
    </row>
    <row r="794" spans="1:7" x14ac:dyDescent="0.3">
      <c r="A794" s="39">
        <v>1869</v>
      </c>
      <c r="B794" s="35" t="s">
        <v>8221</v>
      </c>
      <c r="C794" s="41">
        <v>0</v>
      </c>
      <c r="E794" s="39" cm="1">
        <f t="array" ref="E794:G794">CHOOSE({1,2,3},Sheet1!A1755,Sheet1!F1755,Sheet1!L1755)</f>
        <v>1753</v>
      </c>
      <c r="F794" s="40" t="str">
        <v>successful</v>
      </c>
      <c r="G794" s="41">
        <v>35</v>
      </c>
    </row>
    <row r="795" spans="1:7" x14ac:dyDescent="0.3">
      <c r="A795" s="39">
        <v>1870</v>
      </c>
      <c r="B795" s="35" t="s">
        <v>8221</v>
      </c>
      <c r="C795" s="41">
        <v>11</v>
      </c>
      <c r="E795" s="39" cm="1">
        <f t="array" ref="E795:G795">CHOOSE({1,2,3},Sheet1!A1756,Sheet1!F1756,Sheet1!L1756)</f>
        <v>1754</v>
      </c>
      <c r="F795" s="40" t="str">
        <v>successful</v>
      </c>
      <c r="G795" s="41">
        <v>90</v>
      </c>
    </row>
    <row r="796" spans="1:7" x14ac:dyDescent="0.3">
      <c r="A796" s="39">
        <v>1871</v>
      </c>
      <c r="B796" s="35" t="s">
        <v>8221</v>
      </c>
      <c r="C796" s="41">
        <v>95</v>
      </c>
      <c r="E796" s="39" cm="1">
        <f t="array" ref="E796:G796">CHOOSE({1,2,3},Sheet1!A1757,Sheet1!F1757,Sheet1!L1757)</f>
        <v>1755</v>
      </c>
      <c r="F796" s="40" t="str">
        <v>successful</v>
      </c>
      <c r="G796" s="41">
        <v>4</v>
      </c>
    </row>
    <row r="797" spans="1:7" x14ac:dyDescent="0.3">
      <c r="A797" s="39">
        <v>1872</v>
      </c>
      <c r="B797" s="35" t="s">
        <v>8221</v>
      </c>
      <c r="C797" s="41">
        <v>13</v>
      </c>
      <c r="E797" s="39" cm="1">
        <f t="array" ref="E797:G797">CHOOSE({1,2,3},Sheet1!A1758,Sheet1!F1758,Sheet1!L1758)</f>
        <v>1756</v>
      </c>
      <c r="F797" s="40" t="str">
        <v>successful</v>
      </c>
      <c r="G797" s="41">
        <v>120</v>
      </c>
    </row>
    <row r="798" spans="1:7" x14ac:dyDescent="0.3">
      <c r="A798" s="39">
        <v>1873</v>
      </c>
      <c r="B798" s="35" t="s">
        <v>8221</v>
      </c>
      <c r="C798" s="41">
        <v>2</v>
      </c>
      <c r="E798" s="39" cm="1">
        <f t="array" ref="E798:G798">CHOOSE({1,2,3},Sheet1!A1759,Sheet1!F1759,Sheet1!L1759)</f>
        <v>1757</v>
      </c>
      <c r="F798" s="40" t="str">
        <v>successful</v>
      </c>
      <c r="G798" s="41">
        <v>14</v>
      </c>
    </row>
    <row r="799" spans="1:7" x14ac:dyDescent="0.3">
      <c r="A799" s="39">
        <v>1874</v>
      </c>
      <c r="B799" s="35" t="s">
        <v>8221</v>
      </c>
      <c r="C799" s="41">
        <v>2</v>
      </c>
      <c r="E799" s="39" cm="1">
        <f t="array" ref="E799:G799">CHOOSE({1,2,3},Sheet1!A1760,Sheet1!F1760,Sheet1!L1760)</f>
        <v>1758</v>
      </c>
      <c r="F799" s="40" t="str">
        <v>successful</v>
      </c>
      <c r="G799" s="41">
        <v>27</v>
      </c>
    </row>
    <row r="800" spans="1:7" x14ac:dyDescent="0.3">
      <c r="A800" s="39">
        <v>1875</v>
      </c>
      <c r="B800" s="35" t="s">
        <v>8221</v>
      </c>
      <c r="C800" s="41">
        <v>3</v>
      </c>
      <c r="E800" s="39" cm="1">
        <f t="array" ref="E800:G800">CHOOSE({1,2,3},Sheet1!A1761,Sheet1!F1761,Sheet1!L1761)</f>
        <v>1759</v>
      </c>
      <c r="F800" s="40" t="str">
        <v>successful</v>
      </c>
      <c r="G800" s="41">
        <v>49</v>
      </c>
    </row>
    <row r="801" spans="1:7" x14ac:dyDescent="0.3">
      <c r="A801" s="39">
        <v>1876</v>
      </c>
      <c r="B801" s="35" t="s">
        <v>8221</v>
      </c>
      <c r="C801" s="41">
        <v>0</v>
      </c>
      <c r="E801" s="39" cm="1">
        <f t="array" ref="E801:G801">CHOOSE({1,2,3},Sheet1!A1762,Sheet1!F1762,Sheet1!L1762)</f>
        <v>1760</v>
      </c>
      <c r="F801" s="40" t="str">
        <v>successful</v>
      </c>
      <c r="G801" s="41">
        <v>102</v>
      </c>
    </row>
    <row r="802" spans="1:7" x14ac:dyDescent="0.3">
      <c r="A802" s="39">
        <v>1877</v>
      </c>
      <c r="B802" s="35" t="s">
        <v>8221</v>
      </c>
      <c r="C802" s="41">
        <v>0</v>
      </c>
      <c r="E802" s="39" cm="1">
        <f t="array" ref="E802:G802">CHOOSE({1,2,3},Sheet1!A1763,Sheet1!F1763,Sheet1!L1763)</f>
        <v>1761</v>
      </c>
      <c r="F802" s="40" t="str">
        <v>successful</v>
      </c>
      <c r="G802" s="41">
        <v>3</v>
      </c>
    </row>
    <row r="803" spans="1:7" x14ac:dyDescent="0.3">
      <c r="A803" s="39">
        <v>1878</v>
      </c>
      <c r="B803" s="35" t="s">
        <v>8221</v>
      </c>
      <c r="C803" s="41">
        <v>0</v>
      </c>
      <c r="E803" s="39" cm="1">
        <f t="array" ref="E803:G803">CHOOSE({1,2,3},Sheet1!A1764,Sheet1!F1764,Sheet1!L1764)</f>
        <v>1762</v>
      </c>
      <c r="F803" s="40" t="str">
        <v>successful</v>
      </c>
      <c r="G803" s="41">
        <v>25</v>
      </c>
    </row>
    <row r="804" spans="1:7" x14ac:dyDescent="0.3">
      <c r="A804" s="39">
        <v>1879</v>
      </c>
      <c r="B804" s="35" t="s">
        <v>8221</v>
      </c>
      <c r="C804" s="41">
        <v>2</v>
      </c>
      <c r="E804" s="39" cm="1">
        <f t="array" ref="E804:G804">CHOOSE({1,2,3},Sheet1!A1765,Sheet1!F1765,Sheet1!L1765)</f>
        <v>1763</v>
      </c>
      <c r="F804" s="40" t="str">
        <v>successful</v>
      </c>
      <c r="G804" s="41">
        <v>118</v>
      </c>
    </row>
    <row r="805" spans="1:7" x14ac:dyDescent="0.3">
      <c r="A805" s="39">
        <v>1880</v>
      </c>
      <c r="B805" s="35" t="s">
        <v>8221</v>
      </c>
      <c r="C805" s="41">
        <v>24</v>
      </c>
      <c r="E805" s="39" cm="1">
        <f t="array" ref="E805:G805">CHOOSE({1,2,3},Sheet1!A1823,Sheet1!F1823,Sheet1!L1823)</f>
        <v>1821</v>
      </c>
      <c r="F805" s="40" t="str">
        <v>successful</v>
      </c>
      <c r="G805" s="41">
        <v>57</v>
      </c>
    </row>
    <row r="806" spans="1:7" x14ac:dyDescent="0.3">
      <c r="A806" s="39">
        <v>1901</v>
      </c>
      <c r="B806" s="35" t="s">
        <v>8221</v>
      </c>
      <c r="C806" s="41">
        <v>25</v>
      </c>
      <c r="E806" s="39" cm="1">
        <f t="array" ref="E806:G806">CHOOSE({1,2,3},Sheet1!A1824,Sheet1!F1824,Sheet1!L1824)</f>
        <v>1822</v>
      </c>
      <c r="F806" s="40" t="str">
        <v>successful</v>
      </c>
      <c r="G806" s="41">
        <v>11</v>
      </c>
    </row>
    <row r="807" spans="1:7" x14ac:dyDescent="0.3">
      <c r="A807" s="39">
        <v>1902</v>
      </c>
      <c r="B807" s="35" t="s">
        <v>8221</v>
      </c>
      <c r="C807" s="41">
        <v>3</v>
      </c>
      <c r="E807" s="39" cm="1">
        <f t="array" ref="E807:G807">CHOOSE({1,2,3},Sheet1!A1825,Sheet1!F1825,Sheet1!L1825)</f>
        <v>1823</v>
      </c>
      <c r="F807" s="40" t="str">
        <v>successful</v>
      </c>
      <c r="G807" s="41">
        <v>33</v>
      </c>
    </row>
    <row r="808" spans="1:7" x14ac:dyDescent="0.3">
      <c r="A808" s="39">
        <v>1903</v>
      </c>
      <c r="B808" s="35" t="s">
        <v>8221</v>
      </c>
      <c r="C808" s="41">
        <v>41</v>
      </c>
      <c r="E808" s="39" cm="1">
        <f t="array" ref="E808:G808">CHOOSE({1,2,3},Sheet1!A1826,Sheet1!F1826,Sheet1!L1826)</f>
        <v>1824</v>
      </c>
      <c r="F808" s="40" t="str">
        <v>successful</v>
      </c>
      <c r="G808" s="41">
        <v>40</v>
      </c>
    </row>
    <row r="809" spans="1:7" x14ac:dyDescent="0.3">
      <c r="A809" s="39">
        <v>1904</v>
      </c>
      <c r="B809" s="35" t="s">
        <v>8221</v>
      </c>
      <c r="C809" s="41">
        <v>2</v>
      </c>
      <c r="E809" s="39" cm="1">
        <f t="array" ref="E809:G809">CHOOSE({1,2,3},Sheet1!A1827,Sheet1!F1827,Sheet1!L1827)</f>
        <v>1825</v>
      </c>
      <c r="F809" s="40" t="str">
        <v>successful</v>
      </c>
      <c r="G809" s="41">
        <v>50</v>
      </c>
    </row>
    <row r="810" spans="1:7" x14ac:dyDescent="0.3">
      <c r="A810" s="39">
        <v>1905</v>
      </c>
      <c r="B810" s="35" t="s">
        <v>8221</v>
      </c>
      <c r="C810" s="41">
        <v>4</v>
      </c>
      <c r="E810" s="39" cm="1">
        <f t="array" ref="E810:G810">CHOOSE({1,2,3},Sheet1!A1828,Sheet1!F1828,Sheet1!L1828)</f>
        <v>1826</v>
      </c>
      <c r="F810" s="40" t="str">
        <v>successful</v>
      </c>
      <c r="G810" s="41">
        <v>38</v>
      </c>
    </row>
    <row r="811" spans="1:7" x14ac:dyDescent="0.3">
      <c r="A811" s="39">
        <v>1906</v>
      </c>
      <c r="B811" s="35" t="s">
        <v>8221</v>
      </c>
      <c r="C811" s="41">
        <v>99</v>
      </c>
      <c r="E811" s="39" cm="1">
        <f t="array" ref="E811:G811">CHOOSE({1,2,3},Sheet1!A1829,Sheet1!F1829,Sheet1!L1829)</f>
        <v>1827</v>
      </c>
      <c r="F811" s="40" t="str">
        <v>successful</v>
      </c>
      <c r="G811" s="41">
        <v>96</v>
      </c>
    </row>
    <row r="812" spans="1:7" x14ac:dyDescent="0.3">
      <c r="A812" s="39">
        <v>1907</v>
      </c>
      <c r="B812" s="35" t="s">
        <v>8221</v>
      </c>
      <c r="C812" s="41">
        <v>4</v>
      </c>
      <c r="E812" s="39" cm="1">
        <f t="array" ref="E812:G812">CHOOSE({1,2,3},Sheet1!A1830,Sheet1!F1830,Sheet1!L1830)</f>
        <v>1828</v>
      </c>
      <c r="F812" s="40" t="str">
        <v>successful</v>
      </c>
      <c r="G812" s="41">
        <v>48</v>
      </c>
    </row>
    <row r="813" spans="1:7" x14ac:dyDescent="0.3">
      <c r="A813" s="39">
        <v>1908</v>
      </c>
      <c r="B813" s="35" t="s">
        <v>8221</v>
      </c>
      <c r="C813" s="41">
        <v>4</v>
      </c>
      <c r="E813" s="39" cm="1">
        <f t="array" ref="E813:G813">CHOOSE({1,2,3},Sheet1!A1831,Sheet1!F1831,Sheet1!L1831)</f>
        <v>1829</v>
      </c>
      <c r="F813" s="40" t="str">
        <v>successful</v>
      </c>
      <c r="G813" s="41">
        <v>33</v>
      </c>
    </row>
    <row r="814" spans="1:7" x14ac:dyDescent="0.3">
      <c r="A814" s="39">
        <v>1909</v>
      </c>
      <c r="B814" s="35" t="s">
        <v>8221</v>
      </c>
      <c r="C814" s="41">
        <v>38</v>
      </c>
      <c r="E814" s="39" cm="1">
        <f t="array" ref="E814:G814">CHOOSE({1,2,3},Sheet1!A1832,Sheet1!F1832,Sheet1!L1832)</f>
        <v>1830</v>
      </c>
      <c r="F814" s="40" t="str">
        <v>successful</v>
      </c>
      <c r="G814" s="41">
        <v>226</v>
      </c>
    </row>
    <row r="815" spans="1:7" x14ac:dyDescent="0.3">
      <c r="A815" s="39">
        <v>1910</v>
      </c>
      <c r="B815" s="35" t="s">
        <v>8221</v>
      </c>
      <c r="C815" s="41">
        <v>285</v>
      </c>
      <c r="E815" s="39" cm="1">
        <f t="array" ref="E815:G815">CHOOSE({1,2,3},Sheet1!A1833,Sheet1!F1833,Sheet1!L1833)</f>
        <v>1831</v>
      </c>
      <c r="F815" s="40" t="str">
        <v>successful</v>
      </c>
      <c r="G815" s="41">
        <v>14</v>
      </c>
    </row>
    <row r="816" spans="1:7" x14ac:dyDescent="0.3">
      <c r="A816" s="39">
        <v>1911</v>
      </c>
      <c r="B816" s="35" t="s">
        <v>8221</v>
      </c>
      <c r="C816" s="41">
        <v>1</v>
      </c>
      <c r="E816" s="39" cm="1">
        <f t="array" ref="E816:G816">CHOOSE({1,2,3},Sheet1!A1834,Sheet1!F1834,Sheet1!L1834)</f>
        <v>1832</v>
      </c>
      <c r="F816" s="40" t="str">
        <v>successful</v>
      </c>
      <c r="G816" s="41">
        <v>20</v>
      </c>
    </row>
    <row r="817" spans="1:7" x14ac:dyDescent="0.3">
      <c r="A817" s="39">
        <v>1912</v>
      </c>
      <c r="B817" s="35" t="s">
        <v>8221</v>
      </c>
      <c r="C817" s="41">
        <v>42</v>
      </c>
      <c r="E817" s="39" cm="1">
        <f t="array" ref="E817:G817">CHOOSE({1,2,3},Sheet1!A1835,Sheet1!F1835,Sheet1!L1835)</f>
        <v>1833</v>
      </c>
      <c r="F817" s="40" t="str">
        <v>successful</v>
      </c>
      <c r="G817" s="41">
        <v>25</v>
      </c>
    </row>
    <row r="818" spans="1:7" x14ac:dyDescent="0.3">
      <c r="A818" s="39">
        <v>1913</v>
      </c>
      <c r="B818" s="35" t="s">
        <v>8221</v>
      </c>
      <c r="C818" s="41">
        <v>26</v>
      </c>
      <c r="E818" s="39" cm="1">
        <f t="array" ref="E818:G818">CHOOSE({1,2,3},Sheet1!A1836,Sheet1!F1836,Sheet1!L1836)</f>
        <v>1834</v>
      </c>
      <c r="F818" s="40" t="str">
        <v>successful</v>
      </c>
      <c r="G818" s="41">
        <v>90</v>
      </c>
    </row>
    <row r="819" spans="1:7" x14ac:dyDescent="0.3">
      <c r="A819" s="39">
        <v>1914</v>
      </c>
      <c r="B819" s="35" t="s">
        <v>8221</v>
      </c>
      <c r="C819" s="41">
        <v>2</v>
      </c>
      <c r="E819" s="39" cm="1">
        <f t="array" ref="E819:G819">CHOOSE({1,2,3},Sheet1!A1837,Sheet1!F1837,Sheet1!L1837)</f>
        <v>1835</v>
      </c>
      <c r="F819" s="40" t="str">
        <v>successful</v>
      </c>
      <c r="G819" s="41">
        <v>11</v>
      </c>
    </row>
    <row r="820" spans="1:7" x14ac:dyDescent="0.3">
      <c r="A820" s="39">
        <v>1915</v>
      </c>
      <c r="B820" s="35" t="s">
        <v>8221</v>
      </c>
      <c r="C820" s="41">
        <v>4</v>
      </c>
      <c r="E820" s="39" cm="1">
        <f t="array" ref="E820:G820">CHOOSE({1,2,3},Sheet1!A1838,Sheet1!F1838,Sheet1!L1838)</f>
        <v>1836</v>
      </c>
      <c r="F820" s="40" t="str">
        <v>successful</v>
      </c>
      <c r="G820" s="41">
        <v>55</v>
      </c>
    </row>
    <row r="821" spans="1:7" x14ac:dyDescent="0.3">
      <c r="A821" s="39">
        <v>1916</v>
      </c>
      <c r="B821" s="35" t="s">
        <v>8221</v>
      </c>
      <c r="C821" s="41">
        <v>6</v>
      </c>
      <c r="E821" s="39" cm="1">
        <f t="array" ref="E821:G821">CHOOSE({1,2,3},Sheet1!A1839,Sheet1!F1839,Sheet1!L1839)</f>
        <v>1837</v>
      </c>
      <c r="F821" s="40" t="str">
        <v>successful</v>
      </c>
      <c r="G821" s="41">
        <v>30</v>
      </c>
    </row>
    <row r="822" spans="1:7" x14ac:dyDescent="0.3">
      <c r="A822" s="39">
        <v>1917</v>
      </c>
      <c r="B822" s="35" t="s">
        <v>8221</v>
      </c>
      <c r="C822" s="41">
        <v>70</v>
      </c>
      <c r="E822" s="39" cm="1">
        <f t="array" ref="E822:G822">CHOOSE({1,2,3},Sheet1!A1840,Sheet1!F1840,Sheet1!L1840)</f>
        <v>1838</v>
      </c>
      <c r="F822" s="40" t="str">
        <v>successful</v>
      </c>
      <c r="G822" s="41">
        <v>28</v>
      </c>
    </row>
    <row r="823" spans="1:7" x14ac:dyDescent="0.3">
      <c r="A823" s="39">
        <v>1918</v>
      </c>
      <c r="B823" s="35" t="s">
        <v>8221</v>
      </c>
      <c r="C823" s="41">
        <v>9</v>
      </c>
      <c r="E823" s="39" cm="1">
        <f t="array" ref="E823:G823">CHOOSE({1,2,3},Sheet1!A1841,Sheet1!F1841,Sheet1!L1841)</f>
        <v>1839</v>
      </c>
      <c r="F823" s="40" t="str">
        <v>successful</v>
      </c>
      <c r="G823" s="41">
        <v>45</v>
      </c>
    </row>
    <row r="824" spans="1:7" x14ac:dyDescent="0.3">
      <c r="A824" s="39">
        <v>1919</v>
      </c>
      <c r="B824" s="35" t="s">
        <v>8221</v>
      </c>
      <c r="C824" s="41">
        <v>8</v>
      </c>
      <c r="E824" s="39" cm="1">
        <f t="array" ref="E824:G824">CHOOSE({1,2,3},Sheet1!A1842,Sheet1!F1842,Sheet1!L1842)</f>
        <v>1840</v>
      </c>
      <c r="F824" s="40" t="str">
        <v>successful</v>
      </c>
      <c r="G824" s="41">
        <v>13</v>
      </c>
    </row>
    <row r="825" spans="1:7" x14ac:dyDescent="0.3">
      <c r="A825" s="39">
        <v>1920</v>
      </c>
      <c r="B825" s="35" t="s">
        <v>8221</v>
      </c>
      <c r="C825" s="41">
        <v>105</v>
      </c>
      <c r="E825" s="39" cm="1">
        <f t="array" ref="E825:G825">CHOOSE({1,2,3},Sheet1!A1843,Sheet1!F1843,Sheet1!L1843)</f>
        <v>1841</v>
      </c>
      <c r="F825" s="40" t="str">
        <v>successful</v>
      </c>
      <c r="G825" s="41">
        <v>40</v>
      </c>
    </row>
    <row r="826" spans="1:7" x14ac:dyDescent="0.3">
      <c r="A826" s="39">
        <v>1981</v>
      </c>
      <c r="B826" s="35" t="s">
        <v>8221</v>
      </c>
      <c r="C826" s="41">
        <v>12</v>
      </c>
      <c r="E826" s="39" cm="1">
        <f t="array" ref="E826:G826">CHOOSE({1,2,3},Sheet1!A1844,Sheet1!F1844,Sheet1!L1844)</f>
        <v>1842</v>
      </c>
      <c r="F826" s="40" t="str">
        <v>successful</v>
      </c>
      <c r="G826" s="41">
        <v>21</v>
      </c>
    </row>
    <row r="827" spans="1:7" x14ac:dyDescent="0.3">
      <c r="A827" s="39">
        <v>1982</v>
      </c>
      <c r="B827" s="35" t="s">
        <v>8221</v>
      </c>
      <c r="C827" s="41">
        <v>0</v>
      </c>
      <c r="E827" s="39" cm="1">
        <f t="array" ref="E827:G827">CHOOSE({1,2,3},Sheet1!A1845,Sheet1!F1845,Sheet1!L1845)</f>
        <v>1843</v>
      </c>
      <c r="F827" s="40" t="str">
        <v>successful</v>
      </c>
      <c r="G827" s="41">
        <v>134</v>
      </c>
    </row>
    <row r="828" spans="1:7" x14ac:dyDescent="0.3">
      <c r="A828" s="39">
        <v>1983</v>
      </c>
      <c r="B828" s="35" t="s">
        <v>8221</v>
      </c>
      <c r="C828" s="41">
        <v>16</v>
      </c>
      <c r="E828" s="39" cm="1">
        <f t="array" ref="E828:G828">CHOOSE({1,2,3},Sheet1!A1846,Sheet1!F1846,Sheet1!L1846)</f>
        <v>1844</v>
      </c>
      <c r="F828" s="40" t="str">
        <v>successful</v>
      </c>
      <c r="G828" s="41">
        <v>20</v>
      </c>
    </row>
    <row r="829" spans="1:7" x14ac:dyDescent="0.3">
      <c r="A829" s="39">
        <v>1984</v>
      </c>
      <c r="B829" s="35" t="s">
        <v>8221</v>
      </c>
      <c r="C829" s="41">
        <v>7</v>
      </c>
      <c r="E829" s="39" cm="1">
        <f t="array" ref="E829:G829">CHOOSE({1,2,3},Sheet1!A1847,Sheet1!F1847,Sheet1!L1847)</f>
        <v>1845</v>
      </c>
      <c r="F829" s="40" t="str">
        <v>successful</v>
      </c>
      <c r="G829" s="41">
        <v>19</v>
      </c>
    </row>
    <row r="830" spans="1:7" x14ac:dyDescent="0.3">
      <c r="A830" s="39">
        <v>1985</v>
      </c>
      <c r="B830" s="35" t="s">
        <v>8221</v>
      </c>
      <c r="C830" s="41">
        <v>4</v>
      </c>
      <c r="E830" s="39" cm="1">
        <f t="array" ref="E830:G830">CHOOSE({1,2,3},Sheet1!A1848,Sheet1!F1848,Sheet1!L1848)</f>
        <v>1846</v>
      </c>
      <c r="F830" s="40" t="str">
        <v>successful</v>
      </c>
      <c r="G830" s="41">
        <v>209</v>
      </c>
    </row>
    <row r="831" spans="1:7" x14ac:dyDescent="0.3">
      <c r="A831" s="39">
        <v>1986</v>
      </c>
      <c r="B831" s="35" t="s">
        <v>8221</v>
      </c>
      <c r="C831" s="41">
        <v>1</v>
      </c>
      <c r="E831" s="39" cm="1">
        <f t="array" ref="E831:G831">CHOOSE({1,2,3},Sheet1!A1849,Sheet1!F1849,Sheet1!L1849)</f>
        <v>1847</v>
      </c>
      <c r="F831" s="40" t="str">
        <v>successful</v>
      </c>
      <c r="G831" s="41">
        <v>38</v>
      </c>
    </row>
    <row r="832" spans="1:7" x14ac:dyDescent="0.3">
      <c r="A832" s="39">
        <v>1987</v>
      </c>
      <c r="B832" s="35" t="s">
        <v>8221</v>
      </c>
      <c r="C832" s="41">
        <v>28</v>
      </c>
      <c r="E832" s="39" cm="1">
        <f t="array" ref="E832:G832">CHOOSE({1,2,3},Sheet1!A1850,Sheet1!F1850,Sheet1!L1850)</f>
        <v>1848</v>
      </c>
      <c r="F832" s="40" t="str">
        <v>successful</v>
      </c>
      <c r="G832" s="41">
        <v>24</v>
      </c>
    </row>
    <row r="833" spans="1:7" x14ac:dyDescent="0.3">
      <c r="A833" s="39">
        <v>1988</v>
      </c>
      <c r="B833" s="35" t="s">
        <v>8221</v>
      </c>
      <c r="C833" s="41">
        <v>1</v>
      </c>
      <c r="E833" s="39" cm="1">
        <f t="array" ref="E833:G833">CHOOSE({1,2,3},Sheet1!A1851,Sheet1!F1851,Sheet1!L1851)</f>
        <v>1849</v>
      </c>
      <c r="F833" s="40" t="str">
        <v>successful</v>
      </c>
      <c r="G833" s="41">
        <v>8</v>
      </c>
    </row>
    <row r="834" spans="1:7" x14ac:dyDescent="0.3">
      <c r="A834" s="39">
        <v>1989</v>
      </c>
      <c r="B834" s="35" t="s">
        <v>8221</v>
      </c>
      <c r="C834" s="41">
        <v>1</v>
      </c>
      <c r="E834" s="39" cm="1">
        <f t="array" ref="E834:G834">CHOOSE({1,2,3},Sheet1!A1852,Sheet1!F1852,Sheet1!L1852)</f>
        <v>1850</v>
      </c>
      <c r="F834" s="40" t="str">
        <v>successful</v>
      </c>
      <c r="G834" s="41">
        <v>179</v>
      </c>
    </row>
    <row r="835" spans="1:7" x14ac:dyDescent="0.3">
      <c r="A835" s="39">
        <v>1990</v>
      </c>
      <c r="B835" s="35" t="s">
        <v>8221</v>
      </c>
      <c r="C835" s="41">
        <v>5</v>
      </c>
      <c r="E835" s="39" cm="1">
        <f t="array" ref="E835:G835">CHOOSE({1,2,3},Sheet1!A1853,Sheet1!F1853,Sheet1!L1853)</f>
        <v>1851</v>
      </c>
      <c r="F835" s="40" t="str">
        <v>successful</v>
      </c>
      <c r="G835" s="41">
        <v>26</v>
      </c>
    </row>
    <row r="836" spans="1:7" x14ac:dyDescent="0.3">
      <c r="A836" s="39">
        <v>1991</v>
      </c>
      <c r="B836" s="35" t="s">
        <v>8221</v>
      </c>
      <c r="C836" s="41">
        <v>3</v>
      </c>
      <c r="E836" s="39" cm="1">
        <f t="array" ref="E836:G836">CHOOSE({1,2,3},Sheet1!A1854,Sheet1!F1854,Sheet1!L1854)</f>
        <v>1852</v>
      </c>
      <c r="F836" s="40" t="str">
        <v>successful</v>
      </c>
      <c r="G836" s="41">
        <v>131</v>
      </c>
    </row>
    <row r="837" spans="1:7" x14ac:dyDescent="0.3">
      <c r="A837" s="39">
        <v>1992</v>
      </c>
      <c r="B837" s="35" t="s">
        <v>8221</v>
      </c>
      <c r="C837" s="41">
        <v>2</v>
      </c>
      <c r="E837" s="39" cm="1">
        <f t="array" ref="E837:G837">CHOOSE({1,2,3},Sheet1!A1855,Sheet1!F1855,Sheet1!L1855)</f>
        <v>1853</v>
      </c>
      <c r="F837" s="40" t="str">
        <v>successful</v>
      </c>
      <c r="G837" s="41">
        <v>14</v>
      </c>
    </row>
    <row r="838" spans="1:7" x14ac:dyDescent="0.3">
      <c r="A838" s="39">
        <v>1993</v>
      </c>
      <c r="B838" s="35" t="s">
        <v>8221</v>
      </c>
      <c r="C838" s="41">
        <v>0</v>
      </c>
      <c r="E838" s="39" cm="1">
        <f t="array" ref="E838:G838">CHOOSE({1,2,3},Sheet1!A1856,Sheet1!F1856,Sheet1!L1856)</f>
        <v>1854</v>
      </c>
      <c r="F838" s="40" t="str">
        <v>successful</v>
      </c>
      <c r="G838" s="41">
        <v>174</v>
      </c>
    </row>
    <row r="839" spans="1:7" x14ac:dyDescent="0.3">
      <c r="A839" s="39">
        <v>1994</v>
      </c>
      <c r="B839" s="35" t="s">
        <v>8221</v>
      </c>
      <c r="C839" s="41">
        <v>0</v>
      </c>
      <c r="E839" s="39" cm="1">
        <f t="array" ref="E839:G839">CHOOSE({1,2,3},Sheet1!A1857,Sheet1!F1857,Sheet1!L1857)</f>
        <v>1855</v>
      </c>
      <c r="F839" s="40" t="str">
        <v>successful</v>
      </c>
      <c r="G839" s="41">
        <v>191</v>
      </c>
    </row>
    <row r="840" spans="1:7" x14ac:dyDescent="0.3">
      <c r="A840" s="39">
        <v>1995</v>
      </c>
      <c r="B840" s="35" t="s">
        <v>8221</v>
      </c>
      <c r="C840" s="41">
        <v>3</v>
      </c>
      <c r="E840" s="39" cm="1">
        <f t="array" ref="E840:G840">CHOOSE({1,2,3},Sheet1!A1858,Sheet1!F1858,Sheet1!L1858)</f>
        <v>1856</v>
      </c>
      <c r="F840" s="40" t="str">
        <v>successful</v>
      </c>
      <c r="G840" s="41">
        <v>38</v>
      </c>
    </row>
    <row r="841" spans="1:7" x14ac:dyDescent="0.3">
      <c r="A841" s="39">
        <v>1996</v>
      </c>
      <c r="B841" s="35" t="s">
        <v>8221</v>
      </c>
      <c r="C841" s="41">
        <v>0</v>
      </c>
      <c r="E841" s="39" cm="1">
        <f t="array" ref="E841:G841">CHOOSE({1,2,3},Sheet1!A1859,Sheet1!F1859,Sheet1!L1859)</f>
        <v>1857</v>
      </c>
      <c r="F841" s="40" t="str">
        <v>successful</v>
      </c>
      <c r="G841" s="41">
        <v>22</v>
      </c>
    </row>
    <row r="842" spans="1:7" x14ac:dyDescent="0.3">
      <c r="A842" s="39">
        <v>1997</v>
      </c>
      <c r="B842" s="35" t="s">
        <v>8221</v>
      </c>
      <c r="C842" s="41">
        <v>0</v>
      </c>
      <c r="E842" s="39" cm="1">
        <f t="array" ref="E842:G842">CHOOSE({1,2,3},Sheet1!A1860,Sheet1!F1860,Sheet1!L1860)</f>
        <v>1858</v>
      </c>
      <c r="F842" s="40" t="str">
        <v>successful</v>
      </c>
      <c r="G842" s="41">
        <v>149</v>
      </c>
    </row>
    <row r="843" spans="1:7" x14ac:dyDescent="0.3">
      <c r="A843" s="39">
        <v>1998</v>
      </c>
      <c r="B843" s="35" t="s">
        <v>8221</v>
      </c>
      <c r="C843" s="41">
        <v>3</v>
      </c>
      <c r="E843" s="39" cm="1">
        <f t="array" ref="E843:G843">CHOOSE({1,2,3},Sheet1!A1861,Sheet1!F1861,Sheet1!L1861)</f>
        <v>1859</v>
      </c>
      <c r="F843" s="40" t="str">
        <v>successful</v>
      </c>
      <c r="G843" s="41">
        <v>56</v>
      </c>
    </row>
    <row r="844" spans="1:7" x14ac:dyDescent="0.3">
      <c r="A844" s="39">
        <v>1999</v>
      </c>
      <c r="B844" s="35" t="s">
        <v>8221</v>
      </c>
      <c r="C844" s="41">
        <v>7</v>
      </c>
      <c r="E844" s="39" cm="1">
        <f t="array" ref="E844:G844">CHOOSE({1,2,3},Sheet1!A1862,Sheet1!F1862,Sheet1!L1862)</f>
        <v>1860</v>
      </c>
      <c r="F844" s="40" t="str">
        <v>successful</v>
      </c>
      <c r="G844" s="41">
        <v>19</v>
      </c>
    </row>
    <row r="845" spans="1:7" x14ac:dyDescent="0.3">
      <c r="A845" s="39">
        <v>2000</v>
      </c>
      <c r="B845" s="35" t="s">
        <v>8221</v>
      </c>
      <c r="C845" s="41">
        <v>25</v>
      </c>
      <c r="E845" s="39" cm="1">
        <f t="array" ref="E845:G845">CHOOSE({1,2,3},Sheet1!A1883,Sheet1!F1883,Sheet1!L1883)</f>
        <v>1881</v>
      </c>
      <c r="F845" s="40" t="str">
        <v>successful</v>
      </c>
      <c r="G845" s="41">
        <v>70</v>
      </c>
    </row>
    <row r="846" spans="1:7" x14ac:dyDescent="0.3">
      <c r="A846" s="39">
        <v>2121</v>
      </c>
      <c r="B846" s="35" t="s">
        <v>8221</v>
      </c>
      <c r="C846" s="41">
        <v>10</v>
      </c>
      <c r="E846" s="39" cm="1">
        <f t="array" ref="E846:G846">CHOOSE({1,2,3},Sheet1!A1884,Sheet1!F1884,Sheet1!L1884)</f>
        <v>1882</v>
      </c>
      <c r="F846" s="40" t="str">
        <v>successful</v>
      </c>
      <c r="G846" s="41">
        <v>81</v>
      </c>
    </row>
    <row r="847" spans="1:7" x14ac:dyDescent="0.3">
      <c r="A847" s="39">
        <v>2122</v>
      </c>
      <c r="B847" s="35" t="s">
        <v>8221</v>
      </c>
      <c r="C847" s="41">
        <v>3</v>
      </c>
      <c r="E847" s="39" cm="1">
        <f t="array" ref="E847:G847">CHOOSE({1,2,3},Sheet1!A1885,Sheet1!F1885,Sheet1!L1885)</f>
        <v>1883</v>
      </c>
      <c r="F847" s="40" t="str">
        <v>successful</v>
      </c>
      <c r="G847" s="41">
        <v>32</v>
      </c>
    </row>
    <row r="848" spans="1:7" x14ac:dyDescent="0.3">
      <c r="A848" s="39">
        <v>2123</v>
      </c>
      <c r="B848" s="35" t="s">
        <v>8221</v>
      </c>
      <c r="C848" s="41">
        <v>5</v>
      </c>
      <c r="E848" s="39" cm="1">
        <f t="array" ref="E848:G848">CHOOSE({1,2,3},Sheet1!A1886,Sheet1!F1886,Sheet1!L1886)</f>
        <v>1884</v>
      </c>
      <c r="F848" s="40" t="str">
        <v>successful</v>
      </c>
      <c r="G848" s="41">
        <v>26</v>
      </c>
    </row>
    <row r="849" spans="1:7" x14ac:dyDescent="0.3">
      <c r="A849" s="39">
        <v>2124</v>
      </c>
      <c r="B849" s="35" t="s">
        <v>8221</v>
      </c>
      <c r="C849" s="41">
        <v>5</v>
      </c>
      <c r="E849" s="39" cm="1">
        <f t="array" ref="E849:G849">CHOOSE({1,2,3},Sheet1!A1887,Sheet1!F1887,Sheet1!L1887)</f>
        <v>1885</v>
      </c>
      <c r="F849" s="40" t="str">
        <v>successful</v>
      </c>
      <c r="G849" s="41">
        <v>105</v>
      </c>
    </row>
    <row r="850" spans="1:7" x14ac:dyDescent="0.3">
      <c r="A850" s="39">
        <v>2125</v>
      </c>
      <c r="B850" s="35" t="s">
        <v>8221</v>
      </c>
      <c r="C850" s="41">
        <v>27</v>
      </c>
      <c r="E850" s="39" cm="1">
        <f t="array" ref="E850:G850">CHOOSE({1,2,3},Sheet1!A1888,Sheet1!F1888,Sheet1!L1888)</f>
        <v>1886</v>
      </c>
      <c r="F850" s="40" t="str">
        <v>successful</v>
      </c>
      <c r="G850" s="41">
        <v>29</v>
      </c>
    </row>
    <row r="851" spans="1:7" x14ac:dyDescent="0.3">
      <c r="A851" s="39">
        <v>2126</v>
      </c>
      <c r="B851" s="35" t="s">
        <v>8221</v>
      </c>
      <c r="C851" s="41">
        <v>2</v>
      </c>
      <c r="E851" s="39" cm="1">
        <f t="array" ref="E851:G851">CHOOSE({1,2,3},Sheet1!A1889,Sheet1!F1889,Sheet1!L1889)</f>
        <v>1887</v>
      </c>
      <c r="F851" s="40" t="str">
        <v>successful</v>
      </c>
      <c r="G851" s="41">
        <v>8</v>
      </c>
    </row>
    <row r="852" spans="1:7" x14ac:dyDescent="0.3">
      <c r="A852" s="39">
        <v>2127</v>
      </c>
      <c r="B852" s="35" t="s">
        <v>8221</v>
      </c>
      <c r="C852" s="41">
        <v>236</v>
      </c>
      <c r="E852" s="39" cm="1">
        <f t="array" ref="E852:G852">CHOOSE({1,2,3},Sheet1!A1890,Sheet1!F1890,Sheet1!L1890)</f>
        <v>1888</v>
      </c>
      <c r="F852" s="40" t="str">
        <v>successful</v>
      </c>
      <c r="G852" s="41">
        <v>89</v>
      </c>
    </row>
    <row r="853" spans="1:7" x14ac:dyDescent="0.3">
      <c r="A853" s="39">
        <v>2128</v>
      </c>
      <c r="B853" s="35" t="s">
        <v>8221</v>
      </c>
      <c r="C853" s="41">
        <v>1</v>
      </c>
      <c r="E853" s="39" cm="1">
        <f t="array" ref="E853:G853">CHOOSE({1,2,3},Sheet1!A1891,Sheet1!F1891,Sheet1!L1891)</f>
        <v>1889</v>
      </c>
      <c r="F853" s="40" t="str">
        <v>successful</v>
      </c>
      <c r="G853" s="41">
        <v>44</v>
      </c>
    </row>
    <row r="854" spans="1:7" x14ac:dyDescent="0.3">
      <c r="A854" s="39">
        <v>2129</v>
      </c>
      <c r="B854" s="35" t="s">
        <v>8221</v>
      </c>
      <c r="C854" s="41">
        <v>12</v>
      </c>
      <c r="E854" s="39" cm="1">
        <f t="array" ref="E854:G854">CHOOSE({1,2,3},Sheet1!A1892,Sheet1!F1892,Sheet1!L1892)</f>
        <v>1890</v>
      </c>
      <c r="F854" s="40" t="str">
        <v>successful</v>
      </c>
      <c r="G854" s="41">
        <v>246</v>
      </c>
    </row>
    <row r="855" spans="1:7" x14ac:dyDescent="0.3">
      <c r="A855" s="39">
        <v>2130</v>
      </c>
      <c r="B855" s="35" t="s">
        <v>8221</v>
      </c>
      <c r="C855" s="41">
        <v>4</v>
      </c>
      <c r="E855" s="39" cm="1">
        <f t="array" ref="E855:G855">CHOOSE({1,2,3},Sheet1!A1893,Sheet1!F1893,Sheet1!L1893)</f>
        <v>1891</v>
      </c>
      <c r="F855" s="40" t="str">
        <v>successful</v>
      </c>
      <c r="G855" s="41">
        <v>120</v>
      </c>
    </row>
    <row r="856" spans="1:7" x14ac:dyDescent="0.3">
      <c r="A856" s="39">
        <v>2131</v>
      </c>
      <c r="B856" s="35" t="s">
        <v>8221</v>
      </c>
      <c r="C856" s="41">
        <v>3</v>
      </c>
      <c r="E856" s="39" cm="1">
        <f t="array" ref="E856:G856">CHOOSE({1,2,3},Sheet1!A1894,Sheet1!F1894,Sheet1!L1894)</f>
        <v>1892</v>
      </c>
      <c r="F856" s="40" t="str">
        <v>successful</v>
      </c>
      <c r="G856" s="41">
        <v>26</v>
      </c>
    </row>
    <row r="857" spans="1:7" x14ac:dyDescent="0.3">
      <c r="A857" s="39">
        <v>2132</v>
      </c>
      <c r="B857" s="35" t="s">
        <v>8221</v>
      </c>
      <c r="C857" s="41">
        <v>99</v>
      </c>
      <c r="E857" s="39" cm="1">
        <f t="array" ref="E857:G857">CHOOSE({1,2,3},Sheet1!A1895,Sheet1!F1895,Sheet1!L1895)</f>
        <v>1893</v>
      </c>
      <c r="F857" s="40" t="str">
        <v>successful</v>
      </c>
      <c r="G857" s="41">
        <v>45</v>
      </c>
    </row>
    <row r="858" spans="1:7" x14ac:dyDescent="0.3">
      <c r="A858" s="39">
        <v>2133</v>
      </c>
      <c r="B858" s="35" t="s">
        <v>8221</v>
      </c>
      <c r="C858" s="41">
        <v>3</v>
      </c>
      <c r="E858" s="39" cm="1">
        <f t="array" ref="E858:G858">CHOOSE({1,2,3},Sheet1!A1896,Sheet1!F1896,Sheet1!L1896)</f>
        <v>1894</v>
      </c>
      <c r="F858" s="40" t="str">
        <v>successful</v>
      </c>
      <c r="G858" s="41">
        <v>20</v>
      </c>
    </row>
    <row r="859" spans="1:7" x14ac:dyDescent="0.3">
      <c r="A859" s="39">
        <v>2134</v>
      </c>
      <c r="B859" s="35" t="s">
        <v>8221</v>
      </c>
      <c r="C859" s="41">
        <v>3</v>
      </c>
      <c r="E859" s="39" cm="1">
        <f t="array" ref="E859:G859">CHOOSE({1,2,3},Sheet1!A1897,Sheet1!F1897,Sheet1!L1897)</f>
        <v>1895</v>
      </c>
      <c r="F859" s="40" t="str">
        <v>successful</v>
      </c>
      <c r="G859" s="41">
        <v>47</v>
      </c>
    </row>
    <row r="860" spans="1:7" x14ac:dyDescent="0.3">
      <c r="A860" s="39">
        <v>2135</v>
      </c>
      <c r="B860" s="35" t="s">
        <v>8221</v>
      </c>
      <c r="C860" s="41">
        <v>22</v>
      </c>
      <c r="E860" s="39" cm="1">
        <f t="array" ref="E860:G860">CHOOSE({1,2,3},Sheet1!A1898,Sheet1!F1898,Sheet1!L1898)</f>
        <v>1896</v>
      </c>
      <c r="F860" s="40" t="str">
        <v>successful</v>
      </c>
      <c r="G860" s="41">
        <v>13</v>
      </c>
    </row>
    <row r="861" spans="1:7" x14ac:dyDescent="0.3">
      <c r="A861" s="39">
        <v>2136</v>
      </c>
      <c r="B861" s="35" t="s">
        <v>8221</v>
      </c>
      <c r="C861" s="41">
        <v>4</v>
      </c>
      <c r="E861" s="39" cm="1">
        <f t="array" ref="E861:G861">CHOOSE({1,2,3},Sheet1!A1899,Sheet1!F1899,Sheet1!L1899)</f>
        <v>1897</v>
      </c>
      <c r="F861" s="40" t="str">
        <v>successful</v>
      </c>
      <c r="G861" s="41">
        <v>183</v>
      </c>
    </row>
    <row r="862" spans="1:7" x14ac:dyDescent="0.3">
      <c r="A862" s="39">
        <v>2137</v>
      </c>
      <c r="B862" s="35" t="s">
        <v>8221</v>
      </c>
      <c r="C862" s="41">
        <v>534</v>
      </c>
      <c r="E862" s="39" cm="1">
        <f t="array" ref="E862:G862">CHOOSE({1,2,3},Sheet1!A1900,Sheet1!F1900,Sheet1!L1900)</f>
        <v>1898</v>
      </c>
      <c r="F862" s="40" t="str">
        <v>successful</v>
      </c>
      <c r="G862" s="41">
        <v>21</v>
      </c>
    </row>
    <row r="863" spans="1:7" x14ac:dyDescent="0.3">
      <c r="A863" s="39">
        <v>2138</v>
      </c>
      <c r="B863" s="35" t="s">
        <v>8221</v>
      </c>
      <c r="C863" s="41">
        <v>12</v>
      </c>
      <c r="E863" s="39" cm="1">
        <f t="array" ref="E863:G863">CHOOSE({1,2,3},Sheet1!A1901,Sheet1!F1901,Sheet1!L1901)</f>
        <v>1899</v>
      </c>
      <c r="F863" s="40" t="str">
        <v>successful</v>
      </c>
      <c r="G863" s="41">
        <v>42</v>
      </c>
    </row>
    <row r="864" spans="1:7" x14ac:dyDescent="0.3">
      <c r="A864" s="39">
        <v>2139</v>
      </c>
      <c r="B864" s="35" t="s">
        <v>8221</v>
      </c>
      <c r="C864" s="41">
        <v>56</v>
      </c>
      <c r="E864" s="39" cm="1">
        <f t="array" ref="E864:G864">CHOOSE({1,2,3},Sheet1!A1902,Sheet1!F1902,Sheet1!L1902)</f>
        <v>1900</v>
      </c>
      <c r="F864" s="40" t="str">
        <v>successful</v>
      </c>
      <c r="G864" s="41">
        <v>54</v>
      </c>
    </row>
    <row r="865" spans="1:7" x14ac:dyDescent="0.3">
      <c r="A865" s="39">
        <v>2140</v>
      </c>
      <c r="B865" s="35" t="s">
        <v>8221</v>
      </c>
      <c r="C865" s="41">
        <v>11</v>
      </c>
      <c r="E865" s="39" cm="1">
        <f t="array" ref="E865:G865">CHOOSE({1,2,3},Sheet1!A1923,Sheet1!F1923,Sheet1!L1923)</f>
        <v>1921</v>
      </c>
      <c r="F865" s="40" t="str">
        <v>successful</v>
      </c>
      <c r="G865" s="41">
        <v>38</v>
      </c>
    </row>
    <row r="866" spans="1:7" x14ac:dyDescent="0.3">
      <c r="A866" s="39">
        <v>2141</v>
      </c>
      <c r="B866" s="35" t="s">
        <v>8221</v>
      </c>
      <c r="C866" s="41">
        <v>0</v>
      </c>
      <c r="E866" s="39" cm="1">
        <f t="array" ref="E866:G866">CHOOSE({1,2,3},Sheet1!A1924,Sheet1!F1924,Sheet1!L1924)</f>
        <v>1922</v>
      </c>
      <c r="F866" s="40" t="str">
        <v>successful</v>
      </c>
      <c r="G866" s="41">
        <v>64</v>
      </c>
    </row>
    <row r="867" spans="1:7" x14ac:dyDescent="0.3">
      <c r="A867" s="39">
        <v>2142</v>
      </c>
      <c r="B867" s="35" t="s">
        <v>8221</v>
      </c>
      <c r="C867" s="41">
        <v>12</v>
      </c>
      <c r="E867" s="39" cm="1">
        <f t="array" ref="E867:G867">CHOOSE({1,2,3},Sheet1!A1925,Sheet1!F1925,Sheet1!L1925)</f>
        <v>1923</v>
      </c>
      <c r="F867" s="40" t="str">
        <v>successful</v>
      </c>
      <c r="G867" s="41">
        <v>13</v>
      </c>
    </row>
    <row r="868" spans="1:7" x14ac:dyDescent="0.3">
      <c r="A868" s="39">
        <v>2143</v>
      </c>
      <c r="B868" s="35" t="s">
        <v>8221</v>
      </c>
      <c r="C868" s="41">
        <v>5</v>
      </c>
      <c r="E868" s="39" cm="1">
        <f t="array" ref="E868:G868">CHOOSE({1,2,3},Sheet1!A1926,Sheet1!F1926,Sheet1!L1926)</f>
        <v>1924</v>
      </c>
      <c r="F868" s="40" t="str">
        <v>successful</v>
      </c>
      <c r="G868" s="41">
        <v>33</v>
      </c>
    </row>
    <row r="869" spans="1:7" x14ac:dyDescent="0.3">
      <c r="A869" s="39">
        <v>2144</v>
      </c>
      <c r="B869" s="35" t="s">
        <v>8221</v>
      </c>
      <c r="C869" s="41">
        <v>24</v>
      </c>
      <c r="E869" s="39" cm="1">
        <f t="array" ref="E869:G869">CHOOSE({1,2,3},Sheet1!A1927,Sheet1!F1927,Sheet1!L1927)</f>
        <v>1925</v>
      </c>
      <c r="F869" s="40" t="str">
        <v>successful</v>
      </c>
      <c r="G869" s="41">
        <v>52</v>
      </c>
    </row>
    <row r="870" spans="1:7" x14ac:dyDescent="0.3">
      <c r="A870" s="39">
        <v>2145</v>
      </c>
      <c r="B870" s="35" t="s">
        <v>8221</v>
      </c>
      <c r="C870" s="41">
        <v>89</v>
      </c>
      <c r="E870" s="39" cm="1">
        <f t="array" ref="E870:G870">CHOOSE({1,2,3},Sheet1!A1928,Sheet1!F1928,Sheet1!L1928)</f>
        <v>1926</v>
      </c>
      <c r="F870" s="40" t="str">
        <v>successful</v>
      </c>
      <c r="G870" s="41">
        <v>107</v>
      </c>
    </row>
    <row r="871" spans="1:7" x14ac:dyDescent="0.3">
      <c r="A871" s="39">
        <v>2146</v>
      </c>
      <c r="B871" s="35" t="s">
        <v>8221</v>
      </c>
      <c r="C871" s="41">
        <v>1</v>
      </c>
      <c r="E871" s="39" cm="1">
        <f t="array" ref="E871:G871">CHOOSE({1,2,3},Sheet1!A1929,Sheet1!F1929,Sheet1!L1929)</f>
        <v>1927</v>
      </c>
      <c r="F871" s="40" t="str">
        <v>successful</v>
      </c>
      <c r="G871" s="41">
        <v>11</v>
      </c>
    </row>
    <row r="872" spans="1:7" x14ac:dyDescent="0.3">
      <c r="A872" s="39">
        <v>2147</v>
      </c>
      <c r="B872" s="35" t="s">
        <v>8221</v>
      </c>
      <c r="C872" s="41">
        <v>55</v>
      </c>
      <c r="E872" s="39" cm="1">
        <f t="array" ref="E872:G872">CHOOSE({1,2,3},Sheet1!A1930,Sheet1!F1930,Sheet1!L1930)</f>
        <v>1928</v>
      </c>
      <c r="F872" s="40" t="str">
        <v>successful</v>
      </c>
      <c r="G872" s="41">
        <v>34</v>
      </c>
    </row>
    <row r="873" spans="1:7" x14ac:dyDescent="0.3">
      <c r="A873" s="39">
        <v>2148</v>
      </c>
      <c r="B873" s="35" t="s">
        <v>8221</v>
      </c>
      <c r="C873" s="41">
        <v>2</v>
      </c>
      <c r="E873" s="39" cm="1">
        <f t="array" ref="E873:G873">CHOOSE({1,2,3},Sheet1!A1931,Sheet1!F1931,Sheet1!L1931)</f>
        <v>1929</v>
      </c>
      <c r="F873" s="40" t="str">
        <v>successful</v>
      </c>
      <c r="G873" s="41">
        <v>75</v>
      </c>
    </row>
    <row r="874" spans="1:7" x14ac:dyDescent="0.3">
      <c r="A874" s="39">
        <v>2149</v>
      </c>
      <c r="B874" s="35" t="s">
        <v>8221</v>
      </c>
      <c r="C874" s="41">
        <v>0</v>
      </c>
      <c r="E874" s="39" cm="1">
        <f t="array" ref="E874:G874">CHOOSE({1,2,3},Sheet1!A1932,Sheet1!F1932,Sheet1!L1932)</f>
        <v>1930</v>
      </c>
      <c r="F874" s="40" t="str">
        <v>successful</v>
      </c>
      <c r="G874" s="41">
        <v>26</v>
      </c>
    </row>
    <row r="875" spans="1:7" x14ac:dyDescent="0.3">
      <c r="A875" s="39">
        <v>2150</v>
      </c>
      <c r="B875" s="35" t="s">
        <v>8221</v>
      </c>
      <c r="C875" s="41">
        <v>4</v>
      </c>
      <c r="E875" s="39" cm="1">
        <f t="array" ref="E875:G875">CHOOSE({1,2,3},Sheet1!A1933,Sheet1!F1933,Sheet1!L1933)</f>
        <v>1931</v>
      </c>
      <c r="F875" s="40" t="str">
        <v>successful</v>
      </c>
      <c r="G875" s="41">
        <v>50</v>
      </c>
    </row>
    <row r="876" spans="1:7" x14ac:dyDescent="0.3">
      <c r="A876" s="39">
        <v>2151</v>
      </c>
      <c r="B876" s="35" t="s">
        <v>8221</v>
      </c>
      <c r="C876" s="41">
        <v>6</v>
      </c>
      <c r="E876" s="39" cm="1">
        <f t="array" ref="E876:G876">CHOOSE({1,2,3},Sheet1!A1934,Sheet1!F1934,Sheet1!L1934)</f>
        <v>1932</v>
      </c>
      <c r="F876" s="40" t="str">
        <v>successful</v>
      </c>
      <c r="G876" s="41">
        <v>80</v>
      </c>
    </row>
    <row r="877" spans="1:7" x14ac:dyDescent="0.3">
      <c r="A877" s="39">
        <v>2152</v>
      </c>
      <c r="B877" s="35" t="s">
        <v>8221</v>
      </c>
      <c r="C877" s="41">
        <v>4</v>
      </c>
      <c r="E877" s="39" cm="1">
        <f t="array" ref="E877:G877">CHOOSE({1,2,3},Sheet1!A1935,Sheet1!F1935,Sheet1!L1935)</f>
        <v>1933</v>
      </c>
      <c r="F877" s="40" t="str">
        <v>successful</v>
      </c>
      <c r="G877" s="41">
        <v>110</v>
      </c>
    </row>
    <row r="878" spans="1:7" x14ac:dyDescent="0.3">
      <c r="A878" s="39">
        <v>2153</v>
      </c>
      <c r="B878" s="35" t="s">
        <v>8221</v>
      </c>
      <c r="C878" s="41">
        <v>4</v>
      </c>
      <c r="E878" s="39" cm="1">
        <f t="array" ref="E878:G878">CHOOSE({1,2,3},Sheet1!A1936,Sheet1!F1936,Sheet1!L1936)</f>
        <v>1934</v>
      </c>
      <c r="F878" s="40" t="str">
        <v>successful</v>
      </c>
      <c r="G878" s="41">
        <v>77</v>
      </c>
    </row>
    <row r="879" spans="1:7" x14ac:dyDescent="0.3">
      <c r="A879" s="39">
        <v>2154</v>
      </c>
      <c r="B879" s="35" t="s">
        <v>8221</v>
      </c>
      <c r="C879" s="41">
        <v>2</v>
      </c>
      <c r="E879" s="39" cm="1">
        <f t="array" ref="E879:G879">CHOOSE({1,2,3},Sheet1!A1937,Sheet1!F1937,Sheet1!L1937)</f>
        <v>1935</v>
      </c>
      <c r="F879" s="40" t="str">
        <v>successful</v>
      </c>
      <c r="G879" s="41">
        <v>50</v>
      </c>
    </row>
    <row r="880" spans="1:7" x14ac:dyDescent="0.3">
      <c r="A880" s="39">
        <v>2155</v>
      </c>
      <c r="B880" s="35" t="s">
        <v>8221</v>
      </c>
      <c r="C880" s="41">
        <v>5</v>
      </c>
      <c r="E880" s="39" cm="1">
        <f t="array" ref="E880:G880">CHOOSE({1,2,3},Sheet1!A1938,Sheet1!F1938,Sheet1!L1938)</f>
        <v>1936</v>
      </c>
      <c r="F880" s="40" t="str">
        <v>successful</v>
      </c>
      <c r="G880" s="41">
        <v>145</v>
      </c>
    </row>
    <row r="881" spans="1:7" x14ac:dyDescent="0.3">
      <c r="A881" s="39">
        <v>2156</v>
      </c>
      <c r="B881" s="35" t="s">
        <v>8221</v>
      </c>
      <c r="C881" s="41">
        <v>83</v>
      </c>
      <c r="E881" s="39" cm="1">
        <f t="array" ref="E881:G881">CHOOSE({1,2,3},Sheet1!A1939,Sheet1!F1939,Sheet1!L1939)</f>
        <v>1937</v>
      </c>
      <c r="F881" s="40" t="str">
        <v>successful</v>
      </c>
      <c r="G881" s="41">
        <v>29</v>
      </c>
    </row>
    <row r="882" spans="1:7" x14ac:dyDescent="0.3">
      <c r="A882" s="39">
        <v>2157</v>
      </c>
      <c r="B882" s="35" t="s">
        <v>8221</v>
      </c>
      <c r="C882" s="41">
        <v>57</v>
      </c>
      <c r="E882" s="39" cm="1">
        <f t="array" ref="E882:G882">CHOOSE({1,2,3},Sheet1!A1940,Sheet1!F1940,Sheet1!L1940)</f>
        <v>1938</v>
      </c>
      <c r="F882" s="40" t="str">
        <v>successful</v>
      </c>
      <c r="G882" s="41">
        <v>114</v>
      </c>
    </row>
    <row r="883" spans="1:7" x14ac:dyDescent="0.3">
      <c r="A883" s="39">
        <v>2158</v>
      </c>
      <c r="B883" s="35" t="s">
        <v>8221</v>
      </c>
      <c r="C883" s="41">
        <v>311</v>
      </c>
      <c r="E883" s="39" cm="1">
        <f t="array" ref="E883:G883">CHOOSE({1,2,3},Sheet1!A1941,Sheet1!F1941,Sheet1!L1941)</f>
        <v>1939</v>
      </c>
      <c r="F883" s="40" t="str">
        <v>successful</v>
      </c>
      <c r="G883" s="41">
        <v>96</v>
      </c>
    </row>
    <row r="884" spans="1:7" x14ac:dyDescent="0.3">
      <c r="A884" s="39">
        <v>2159</v>
      </c>
      <c r="B884" s="35" t="s">
        <v>8221</v>
      </c>
      <c r="C884" s="41">
        <v>2</v>
      </c>
      <c r="E884" s="39" cm="1">
        <f t="array" ref="E884:G884">CHOOSE({1,2,3},Sheet1!A1942,Sheet1!F1942,Sheet1!L1942)</f>
        <v>1940</v>
      </c>
      <c r="F884" s="40" t="str">
        <v>successful</v>
      </c>
      <c r="G884" s="41">
        <v>31</v>
      </c>
    </row>
    <row r="885" spans="1:7" x14ac:dyDescent="0.3">
      <c r="A885" s="39">
        <v>2160</v>
      </c>
      <c r="B885" s="35" t="s">
        <v>8221</v>
      </c>
      <c r="C885" s="41">
        <v>16</v>
      </c>
      <c r="E885" s="39" cm="1">
        <f t="array" ref="E885:G885">CHOOSE({1,2,3},Sheet1!A1943,Sheet1!F1943,Sheet1!L1943)</f>
        <v>1941</v>
      </c>
      <c r="F885" s="40" t="str">
        <v>successful</v>
      </c>
      <c r="G885" s="41">
        <v>4883</v>
      </c>
    </row>
    <row r="886" spans="1:7" x14ac:dyDescent="0.3">
      <c r="A886" s="39">
        <v>2401</v>
      </c>
      <c r="B886" s="35" t="s">
        <v>8221</v>
      </c>
      <c r="C886" s="41">
        <v>9</v>
      </c>
      <c r="E886" s="39" cm="1">
        <f t="array" ref="E886:G886">CHOOSE({1,2,3},Sheet1!A1944,Sheet1!F1944,Sheet1!L1944)</f>
        <v>1942</v>
      </c>
      <c r="F886" s="40" t="str">
        <v>successful</v>
      </c>
      <c r="G886" s="41">
        <v>95</v>
      </c>
    </row>
    <row r="887" spans="1:7" x14ac:dyDescent="0.3">
      <c r="A887" s="39">
        <v>2402</v>
      </c>
      <c r="B887" s="35" t="s">
        <v>8221</v>
      </c>
      <c r="C887" s="41">
        <v>1</v>
      </c>
      <c r="E887" s="39" cm="1">
        <f t="array" ref="E887:G887">CHOOSE({1,2,3},Sheet1!A1945,Sheet1!F1945,Sheet1!L1945)</f>
        <v>1943</v>
      </c>
      <c r="F887" s="40" t="str">
        <v>successful</v>
      </c>
      <c r="G887" s="41">
        <v>2478</v>
      </c>
    </row>
    <row r="888" spans="1:7" x14ac:dyDescent="0.3">
      <c r="A888" s="39">
        <v>2403</v>
      </c>
      <c r="B888" s="35" t="s">
        <v>8221</v>
      </c>
      <c r="C888" s="41">
        <v>12</v>
      </c>
      <c r="E888" s="39" cm="1">
        <f t="array" ref="E888:G888">CHOOSE({1,2,3},Sheet1!A1946,Sheet1!F1946,Sheet1!L1946)</f>
        <v>1944</v>
      </c>
      <c r="F888" s="40" t="str">
        <v>successful</v>
      </c>
      <c r="G888" s="41">
        <v>1789</v>
      </c>
    </row>
    <row r="889" spans="1:7" x14ac:dyDescent="0.3">
      <c r="A889" s="39">
        <v>2404</v>
      </c>
      <c r="B889" s="35" t="s">
        <v>8221</v>
      </c>
      <c r="C889" s="41">
        <v>0</v>
      </c>
      <c r="E889" s="39" cm="1">
        <f t="array" ref="E889:G889">CHOOSE({1,2,3},Sheet1!A1947,Sheet1!F1947,Sheet1!L1947)</f>
        <v>1945</v>
      </c>
      <c r="F889" s="40" t="str">
        <v>successful</v>
      </c>
      <c r="G889" s="41">
        <v>680</v>
      </c>
    </row>
    <row r="890" spans="1:7" x14ac:dyDescent="0.3">
      <c r="A890" s="39">
        <v>2405</v>
      </c>
      <c r="B890" s="35" t="s">
        <v>8221</v>
      </c>
      <c r="C890" s="41">
        <v>20</v>
      </c>
      <c r="E890" s="39" cm="1">
        <f t="array" ref="E890:G890">CHOOSE({1,2,3},Sheet1!A1948,Sheet1!F1948,Sheet1!L1948)</f>
        <v>1946</v>
      </c>
      <c r="F890" s="40" t="str">
        <v>successful</v>
      </c>
      <c r="G890" s="41">
        <v>70</v>
      </c>
    </row>
    <row r="891" spans="1:7" x14ac:dyDescent="0.3">
      <c r="A891" s="39">
        <v>2406</v>
      </c>
      <c r="B891" s="35" t="s">
        <v>8221</v>
      </c>
      <c r="C891" s="41">
        <v>16</v>
      </c>
      <c r="E891" s="39" cm="1">
        <f t="array" ref="E891:G891">CHOOSE({1,2,3},Sheet1!A1949,Sheet1!F1949,Sheet1!L1949)</f>
        <v>1947</v>
      </c>
      <c r="F891" s="40" t="str">
        <v>successful</v>
      </c>
      <c r="G891" s="41">
        <v>23</v>
      </c>
    </row>
    <row r="892" spans="1:7" x14ac:dyDescent="0.3">
      <c r="A892" s="39">
        <v>2407</v>
      </c>
      <c r="B892" s="35" t="s">
        <v>8221</v>
      </c>
      <c r="C892" s="41">
        <v>33</v>
      </c>
      <c r="E892" s="39" cm="1">
        <f t="array" ref="E892:G892">CHOOSE({1,2,3},Sheet1!A1950,Sheet1!F1950,Sheet1!L1950)</f>
        <v>1948</v>
      </c>
      <c r="F892" s="40" t="str">
        <v>successful</v>
      </c>
      <c r="G892" s="41">
        <v>4245</v>
      </c>
    </row>
    <row r="893" spans="1:7" x14ac:dyDescent="0.3">
      <c r="A893" s="39">
        <v>2408</v>
      </c>
      <c r="B893" s="35" t="s">
        <v>8221</v>
      </c>
      <c r="C893" s="41">
        <v>2</v>
      </c>
      <c r="E893" s="39" cm="1">
        <f t="array" ref="E893:G893">CHOOSE({1,2,3},Sheet1!A1951,Sheet1!F1951,Sheet1!L1951)</f>
        <v>1949</v>
      </c>
      <c r="F893" s="40" t="str">
        <v>successful</v>
      </c>
      <c r="G893" s="41">
        <v>943</v>
      </c>
    </row>
    <row r="894" spans="1:7" x14ac:dyDescent="0.3">
      <c r="A894" s="39">
        <v>2409</v>
      </c>
      <c r="B894" s="35" t="s">
        <v>8221</v>
      </c>
      <c r="C894" s="41">
        <v>6</v>
      </c>
      <c r="E894" s="39" cm="1">
        <f t="array" ref="E894:G894">CHOOSE({1,2,3},Sheet1!A1952,Sheet1!F1952,Sheet1!L1952)</f>
        <v>1950</v>
      </c>
      <c r="F894" s="40" t="str">
        <v>successful</v>
      </c>
      <c r="G894" s="41">
        <v>1876</v>
      </c>
    </row>
    <row r="895" spans="1:7" x14ac:dyDescent="0.3">
      <c r="A895" s="39">
        <v>2410</v>
      </c>
      <c r="B895" s="35" t="s">
        <v>8221</v>
      </c>
      <c r="C895" s="41">
        <v>0</v>
      </c>
      <c r="E895" s="39" cm="1">
        <f t="array" ref="E895:G895">CHOOSE({1,2,3},Sheet1!A1953,Sheet1!F1953,Sheet1!L1953)</f>
        <v>1951</v>
      </c>
      <c r="F895" s="40" t="str">
        <v>successful</v>
      </c>
      <c r="G895" s="41">
        <v>834</v>
      </c>
    </row>
    <row r="896" spans="1:7" x14ac:dyDescent="0.3">
      <c r="A896" s="39">
        <v>2411</v>
      </c>
      <c r="B896" s="35" t="s">
        <v>8221</v>
      </c>
      <c r="C896" s="41">
        <v>3</v>
      </c>
      <c r="E896" s="39" cm="1">
        <f t="array" ref="E896:G896">CHOOSE({1,2,3},Sheet1!A1954,Sheet1!F1954,Sheet1!L1954)</f>
        <v>1952</v>
      </c>
      <c r="F896" s="40" t="str">
        <v>successful</v>
      </c>
      <c r="G896" s="41">
        <v>682</v>
      </c>
    </row>
    <row r="897" spans="1:7" x14ac:dyDescent="0.3">
      <c r="A897" s="39">
        <v>2412</v>
      </c>
      <c r="B897" s="35" t="s">
        <v>8221</v>
      </c>
      <c r="C897" s="41">
        <v>0</v>
      </c>
      <c r="E897" s="39" cm="1">
        <f t="array" ref="E897:G897">CHOOSE({1,2,3},Sheet1!A1955,Sheet1!F1955,Sheet1!L1955)</f>
        <v>1953</v>
      </c>
      <c r="F897" s="40" t="str">
        <v>successful</v>
      </c>
      <c r="G897" s="41">
        <v>147</v>
      </c>
    </row>
    <row r="898" spans="1:7" x14ac:dyDescent="0.3">
      <c r="A898" s="39">
        <v>2413</v>
      </c>
      <c r="B898" s="35" t="s">
        <v>8221</v>
      </c>
      <c r="C898" s="41">
        <v>3</v>
      </c>
      <c r="E898" s="39" cm="1">
        <f t="array" ref="E898:G898">CHOOSE({1,2,3},Sheet1!A1956,Sheet1!F1956,Sheet1!L1956)</f>
        <v>1954</v>
      </c>
      <c r="F898" s="40" t="str">
        <v>successful</v>
      </c>
      <c r="G898" s="41">
        <v>415</v>
      </c>
    </row>
    <row r="899" spans="1:7" x14ac:dyDescent="0.3">
      <c r="A899" s="39">
        <v>2414</v>
      </c>
      <c r="B899" s="35" t="s">
        <v>8221</v>
      </c>
      <c r="C899" s="41">
        <v>13</v>
      </c>
      <c r="E899" s="39" cm="1">
        <f t="array" ref="E899:G899">CHOOSE({1,2,3},Sheet1!A1957,Sheet1!F1957,Sheet1!L1957)</f>
        <v>1955</v>
      </c>
      <c r="F899" s="40" t="str">
        <v>successful</v>
      </c>
      <c r="G899" s="41">
        <v>290</v>
      </c>
    </row>
    <row r="900" spans="1:7" x14ac:dyDescent="0.3">
      <c r="A900" s="39">
        <v>2415</v>
      </c>
      <c r="B900" s="35" t="s">
        <v>8221</v>
      </c>
      <c r="C900" s="41">
        <v>6</v>
      </c>
      <c r="E900" s="39" cm="1">
        <f t="array" ref="E900:G900">CHOOSE({1,2,3},Sheet1!A1958,Sheet1!F1958,Sheet1!L1958)</f>
        <v>1956</v>
      </c>
      <c r="F900" s="40" t="str">
        <v>successful</v>
      </c>
      <c r="G900" s="41">
        <v>365</v>
      </c>
    </row>
    <row r="901" spans="1:7" x14ac:dyDescent="0.3">
      <c r="A901" s="39">
        <v>2416</v>
      </c>
      <c r="B901" s="35" t="s">
        <v>8221</v>
      </c>
      <c r="C901" s="41">
        <v>1</v>
      </c>
      <c r="E901" s="39" cm="1">
        <f t="array" ref="E901:G901">CHOOSE({1,2,3},Sheet1!A1959,Sheet1!F1959,Sheet1!L1959)</f>
        <v>1957</v>
      </c>
      <c r="F901" s="40" t="str">
        <v>successful</v>
      </c>
      <c r="G901" s="41">
        <v>660</v>
      </c>
    </row>
    <row r="902" spans="1:7" x14ac:dyDescent="0.3">
      <c r="A902" s="39">
        <v>2417</v>
      </c>
      <c r="B902" s="35" t="s">
        <v>8221</v>
      </c>
      <c r="C902" s="41">
        <v>0</v>
      </c>
      <c r="E902" s="39" cm="1">
        <f t="array" ref="E902:G902">CHOOSE({1,2,3},Sheet1!A1960,Sheet1!F1960,Sheet1!L1960)</f>
        <v>1958</v>
      </c>
      <c r="F902" s="40" t="str">
        <v>successful</v>
      </c>
      <c r="G902" s="41">
        <v>1356</v>
      </c>
    </row>
    <row r="903" spans="1:7" x14ac:dyDescent="0.3">
      <c r="A903" s="39">
        <v>2418</v>
      </c>
      <c r="B903" s="35" t="s">
        <v>8221</v>
      </c>
      <c r="C903" s="41">
        <v>5</v>
      </c>
      <c r="E903" s="39" cm="1">
        <f t="array" ref="E903:G903">CHOOSE({1,2,3},Sheet1!A1961,Sheet1!F1961,Sheet1!L1961)</f>
        <v>1959</v>
      </c>
      <c r="F903" s="40" t="str">
        <v>successful</v>
      </c>
      <c r="G903" s="41">
        <v>424</v>
      </c>
    </row>
    <row r="904" spans="1:7" x14ac:dyDescent="0.3">
      <c r="A904" s="39">
        <v>2419</v>
      </c>
      <c r="B904" s="35" t="s">
        <v>8221</v>
      </c>
      <c r="C904" s="41">
        <v>0</v>
      </c>
      <c r="E904" s="39" cm="1">
        <f t="array" ref="E904:G904">CHOOSE({1,2,3},Sheet1!A1962,Sheet1!F1962,Sheet1!L1962)</f>
        <v>1960</v>
      </c>
      <c r="F904" s="40" t="str">
        <v>successful</v>
      </c>
      <c r="G904" s="41">
        <v>33</v>
      </c>
    </row>
    <row r="905" spans="1:7" x14ac:dyDescent="0.3">
      <c r="A905" s="39">
        <v>2420</v>
      </c>
      <c r="B905" s="35" t="s">
        <v>8221</v>
      </c>
      <c r="C905" s="41">
        <v>36</v>
      </c>
      <c r="E905" s="39" cm="1">
        <f t="array" ref="E905:G905">CHOOSE({1,2,3},Sheet1!A1963,Sheet1!F1963,Sheet1!L1963)</f>
        <v>1961</v>
      </c>
      <c r="F905" s="40" t="str">
        <v>successful</v>
      </c>
      <c r="G905" s="41">
        <v>1633</v>
      </c>
    </row>
    <row r="906" spans="1:7" x14ac:dyDescent="0.3">
      <c r="A906" s="39">
        <v>2421</v>
      </c>
      <c r="B906" s="35" t="s">
        <v>8221</v>
      </c>
      <c r="C906" s="41">
        <v>1</v>
      </c>
      <c r="E906" s="39" cm="1">
        <f t="array" ref="E906:G906">CHOOSE({1,2,3},Sheet1!A1964,Sheet1!F1964,Sheet1!L1964)</f>
        <v>1962</v>
      </c>
      <c r="F906" s="40" t="str">
        <v>successful</v>
      </c>
      <c r="G906" s="41">
        <v>306</v>
      </c>
    </row>
    <row r="907" spans="1:7" x14ac:dyDescent="0.3">
      <c r="A907" s="39">
        <v>2422</v>
      </c>
      <c r="B907" s="35" t="s">
        <v>8221</v>
      </c>
      <c r="C907" s="41">
        <v>1</v>
      </c>
      <c r="E907" s="39" cm="1">
        <f t="array" ref="E907:G907">CHOOSE({1,2,3},Sheet1!A1965,Sheet1!F1965,Sheet1!L1965)</f>
        <v>1963</v>
      </c>
      <c r="F907" s="40" t="str">
        <v>successful</v>
      </c>
      <c r="G907" s="41">
        <v>205</v>
      </c>
    </row>
    <row r="908" spans="1:7" x14ac:dyDescent="0.3">
      <c r="A908" s="39">
        <v>2423</v>
      </c>
      <c r="B908" s="35" t="s">
        <v>8221</v>
      </c>
      <c r="C908" s="41">
        <v>1</v>
      </c>
      <c r="E908" s="39" cm="1">
        <f t="array" ref="E908:G908">CHOOSE({1,2,3},Sheet1!A1966,Sheet1!F1966,Sheet1!L1966)</f>
        <v>1964</v>
      </c>
      <c r="F908" s="40" t="str">
        <v>successful</v>
      </c>
      <c r="G908" s="41">
        <v>1281</v>
      </c>
    </row>
    <row r="909" spans="1:7" x14ac:dyDescent="0.3">
      <c r="A909" s="39">
        <v>2424</v>
      </c>
      <c r="B909" s="35" t="s">
        <v>8221</v>
      </c>
      <c r="C909" s="41">
        <v>9</v>
      </c>
      <c r="E909" s="39" cm="1">
        <f t="array" ref="E909:G909">CHOOSE({1,2,3},Sheet1!A1967,Sheet1!F1967,Sheet1!L1967)</f>
        <v>1965</v>
      </c>
      <c r="F909" s="40" t="str">
        <v>successful</v>
      </c>
      <c r="G909" s="41">
        <v>103</v>
      </c>
    </row>
    <row r="910" spans="1:7" x14ac:dyDescent="0.3">
      <c r="A910" s="39">
        <v>2425</v>
      </c>
      <c r="B910" s="35" t="s">
        <v>8221</v>
      </c>
      <c r="C910" s="41">
        <v>1</v>
      </c>
      <c r="E910" s="39" cm="1">
        <f t="array" ref="E910:G910">CHOOSE({1,2,3},Sheet1!A1968,Sheet1!F1968,Sheet1!L1968)</f>
        <v>1966</v>
      </c>
      <c r="F910" s="40" t="str">
        <v>successful</v>
      </c>
      <c r="G910" s="41">
        <v>1513</v>
      </c>
    </row>
    <row r="911" spans="1:7" x14ac:dyDescent="0.3">
      <c r="A911" s="39">
        <v>2426</v>
      </c>
      <c r="B911" s="35" t="s">
        <v>8221</v>
      </c>
      <c r="C911" s="41">
        <v>0</v>
      </c>
      <c r="E911" s="39" cm="1">
        <f t="array" ref="E911:G911">CHOOSE({1,2,3},Sheet1!A1969,Sheet1!F1969,Sheet1!L1969)</f>
        <v>1967</v>
      </c>
      <c r="F911" s="40" t="str">
        <v>successful</v>
      </c>
      <c r="G911" s="41">
        <v>405</v>
      </c>
    </row>
    <row r="912" spans="1:7" x14ac:dyDescent="0.3">
      <c r="A912" s="39">
        <v>2427</v>
      </c>
      <c r="B912" s="35" t="s">
        <v>8221</v>
      </c>
      <c r="C912" s="41">
        <v>1</v>
      </c>
      <c r="E912" s="39" cm="1">
        <f t="array" ref="E912:G912">CHOOSE({1,2,3},Sheet1!A1970,Sheet1!F1970,Sheet1!L1970)</f>
        <v>1968</v>
      </c>
      <c r="F912" s="40" t="str">
        <v>successful</v>
      </c>
      <c r="G912" s="41">
        <v>510</v>
      </c>
    </row>
    <row r="913" spans="1:7" x14ac:dyDescent="0.3">
      <c r="A913" s="39">
        <v>2428</v>
      </c>
      <c r="B913" s="35" t="s">
        <v>8221</v>
      </c>
      <c r="C913" s="41">
        <v>1</v>
      </c>
      <c r="E913" s="39" cm="1">
        <f t="array" ref="E913:G913">CHOOSE({1,2,3},Sheet1!A1971,Sheet1!F1971,Sheet1!L1971)</f>
        <v>1969</v>
      </c>
      <c r="F913" s="40" t="str">
        <v>successful</v>
      </c>
      <c r="G913" s="41">
        <v>1887</v>
      </c>
    </row>
    <row r="914" spans="1:7" x14ac:dyDescent="0.3">
      <c r="A914" s="39">
        <v>2429</v>
      </c>
      <c r="B914" s="35" t="s">
        <v>8221</v>
      </c>
      <c r="C914" s="41">
        <v>4</v>
      </c>
      <c r="E914" s="39" cm="1">
        <f t="array" ref="E914:G914">CHOOSE({1,2,3},Sheet1!A1972,Sheet1!F1972,Sheet1!L1972)</f>
        <v>1970</v>
      </c>
      <c r="F914" s="40" t="str">
        <v>successful</v>
      </c>
      <c r="G914" s="41">
        <v>701</v>
      </c>
    </row>
    <row r="915" spans="1:7" x14ac:dyDescent="0.3">
      <c r="A915" s="39">
        <v>2430</v>
      </c>
      <c r="B915" s="35" t="s">
        <v>8221</v>
      </c>
      <c r="C915" s="41">
        <v>2</v>
      </c>
      <c r="E915" s="39" cm="1">
        <f t="array" ref="E915:G915">CHOOSE({1,2,3},Sheet1!A1973,Sheet1!F1973,Sheet1!L1973)</f>
        <v>1971</v>
      </c>
      <c r="F915" s="40" t="str">
        <v>successful</v>
      </c>
      <c r="G915" s="41">
        <v>3863</v>
      </c>
    </row>
    <row r="916" spans="1:7" x14ac:dyDescent="0.3">
      <c r="A916" s="39">
        <v>2431</v>
      </c>
      <c r="B916" s="35" t="s">
        <v>8221</v>
      </c>
      <c r="C916" s="41">
        <v>2</v>
      </c>
      <c r="E916" s="39" cm="1">
        <f t="array" ref="E916:G916">CHOOSE({1,2,3},Sheet1!A1974,Sheet1!F1974,Sheet1!L1974)</f>
        <v>1972</v>
      </c>
      <c r="F916" s="40" t="str">
        <v>successful</v>
      </c>
      <c r="G916" s="41">
        <v>238</v>
      </c>
    </row>
    <row r="917" spans="1:7" x14ac:dyDescent="0.3">
      <c r="A917" s="39">
        <v>2432</v>
      </c>
      <c r="B917" s="35" t="s">
        <v>8221</v>
      </c>
      <c r="C917" s="41">
        <v>2</v>
      </c>
      <c r="E917" s="39" cm="1">
        <f t="array" ref="E917:G917">CHOOSE({1,2,3},Sheet1!A1975,Sheet1!F1975,Sheet1!L1975)</f>
        <v>1973</v>
      </c>
      <c r="F917" s="40" t="str">
        <v>successful</v>
      </c>
      <c r="G917" s="41">
        <v>2051</v>
      </c>
    </row>
    <row r="918" spans="1:7" x14ac:dyDescent="0.3">
      <c r="A918" s="39">
        <v>2433</v>
      </c>
      <c r="B918" s="35" t="s">
        <v>8221</v>
      </c>
      <c r="C918" s="41">
        <v>0</v>
      </c>
      <c r="E918" s="39" cm="1">
        <f t="array" ref="E918:G918">CHOOSE({1,2,3},Sheet1!A1976,Sheet1!F1976,Sheet1!L1976)</f>
        <v>1974</v>
      </c>
      <c r="F918" s="40" t="str">
        <v>successful</v>
      </c>
      <c r="G918" s="41">
        <v>402</v>
      </c>
    </row>
    <row r="919" spans="1:7" x14ac:dyDescent="0.3">
      <c r="A919" s="39">
        <v>2434</v>
      </c>
      <c r="B919" s="35" t="s">
        <v>8221</v>
      </c>
      <c r="C919" s="41">
        <v>2</v>
      </c>
      <c r="E919" s="39" cm="1">
        <f t="array" ref="E919:G919">CHOOSE({1,2,3},Sheet1!A1977,Sheet1!F1977,Sheet1!L1977)</f>
        <v>1975</v>
      </c>
      <c r="F919" s="40" t="str">
        <v>successful</v>
      </c>
      <c r="G919" s="41">
        <v>253</v>
      </c>
    </row>
    <row r="920" spans="1:7" x14ac:dyDescent="0.3">
      <c r="A920" s="39">
        <v>2435</v>
      </c>
      <c r="B920" s="35" t="s">
        <v>8221</v>
      </c>
      <c r="C920" s="41">
        <v>4</v>
      </c>
      <c r="E920" s="39" cm="1">
        <f t="array" ref="E920:G920">CHOOSE({1,2,3},Sheet1!A1978,Sheet1!F1978,Sheet1!L1978)</f>
        <v>1976</v>
      </c>
      <c r="F920" s="40" t="str">
        <v>successful</v>
      </c>
      <c r="G920" s="41">
        <v>473</v>
      </c>
    </row>
    <row r="921" spans="1:7" x14ac:dyDescent="0.3">
      <c r="A921" s="39">
        <v>2436</v>
      </c>
      <c r="B921" s="35" t="s">
        <v>8221</v>
      </c>
      <c r="C921" s="41">
        <v>2</v>
      </c>
      <c r="E921" s="39" cm="1">
        <f t="array" ref="E921:G921">CHOOSE({1,2,3},Sheet1!A1979,Sheet1!F1979,Sheet1!L1979)</f>
        <v>1977</v>
      </c>
      <c r="F921" s="40" t="str">
        <v>successful</v>
      </c>
      <c r="G921" s="41">
        <v>821</v>
      </c>
    </row>
    <row r="922" spans="1:7" x14ac:dyDescent="0.3">
      <c r="A922" s="39">
        <v>2437</v>
      </c>
      <c r="B922" s="35" t="s">
        <v>8221</v>
      </c>
      <c r="C922" s="41">
        <v>0</v>
      </c>
      <c r="E922" s="39" cm="1">
        <f t="array" ref="E922:G922">CHOOSE({1,2,3},Sheet1!A1980,Sheet1!F1980,Sheet1!L1980)</f>
        <v>1978</v>
      </c>
      <c r="F922" s="40" t="str">
        <v>successful</v>
      </c>
      <c r="G922" s="41">
        <v>388</v>
      </c>
    </row>
    <row r="923" spans="1:7" x14ac:dyDescent="0.3">
      <c r="A923" s="39">
        <v>2438</v>
      </c>
      <c r="B923" s="35" t="s">
        <v>8221</v>
      </c>
      <c r="C923" s="41">
        <v>1</v>
      </c>
      <c r="E923" s="39" cm="1">
        <f t="array" ref="E923:G923">CHOOSE({1,2,3},Sheet1!A1981,Sheet1!F1981,Sheet1!L1981)</f>
        <v>1979</v>
      </c>
      <c r="F923" s="40" t="str">
        <v>successful</v>
      </c>
      <c r="G923" s="41">
        <v>813</v>
      </c>
    </row>
    <row r="924" spans="1:7" x14ac:dyDescent="0.3">
      <c r="A924" s="39">
        <v>2439</v>
      </c>
      <c r="B924" s="35" t="s">
        <v>8221</v>
      </c>
      <c r="C924" s="41">
        <v>0</v>
      </c>
      <c r="E924" s="39" cm="1">
        <f t="array" ref="E924:G924">CHOOSE({1,2,3},Sheet1!A1982,Sheet1!F1982,Sheet1!L1982)</f>
        <v>1980</v>
      </c>
      <c r="F924" s="40" t="str">
        <v>successful</v>
      </c>
      <c r="G924" s="41">
        <v>1945</v>
      </c>
    </row>
    <row r="925" spans="1:7" x14ac:dyDescent="0.3">
      <c r="A925" s="39">
        <v>2440</v>
      </c>
      <c r="B925" s="35" t="s">
        <v>8221</v>
      </c>
      <c r="C925" s="41">
        <v>2</v>
      </c>
      <c r="E925" s="39" cm="1">
        <f t="array" ref="E925:G925">CHOOSE({1,2,3},Sheet1!A2003,Sheet1!F2003,Sheet1!L2003)</f>
        <v>2001</v>
      </c>
      <c r="F925" s="40" t="str">
        <v>successful</v>
      </c>
      <c r="G925" s="41">
        <v>1637</v>
      </c>
    </row>
    <row r="926" spans="1:7" x14ac:dyDescent="0.3">
      <c r="A926" s="39">
        <v>2501</v>
      </c>
      <c r="B926" s="35" t="s">
        <v>8221</v>
      </c>
      <c r="C926" s="41">
        <v>7</v>
      </c>
      <c r="E926" s="39" cm="1">
        <f t="array" ref="E926:G926">CHOOSE({1,2,3},Sheet1!A2004,Sheet1!F2004,Sheet1!L2004)</f>
        <v>2002</v>
      </c>
      <c r="F926" s="40" t="str">
        <v>successful</v>
      </c>
      <c r="G926" s="41">
        <v>1375</v>
      </c>
    </row>
    <row r="927" spans="1:7" x14ac:dyDescent="0.3">
      <c r="A927" s="39">
        <v>2502</v>
      </c>
      <c r="B927" s="35" t="s">
        <v>8221</v>
      </c>
      <c r="C927" s="41">
        <v>5</v>
      </c>
      <c r="E927" s="39" cm="1">
        <f t="array" ref="E927:G927">CHOOSE({1,2,3},Sheet1!A2005,Sheet1!F2005,Sheet1!L2005)</f>
        <v>2003</v>
      </c>
      <c r="F927" s="40" t="str">
        <v>successful</v>
      </c>
      <c r="G927" s="41">
        <v>17</v>
      </c>
    </row>
    <row r="928" spans="1:7" x14ac:dyDescent="0.3">
      <c r="A928" s="39">
        <v>2503</v>
      </c>
      <c r="B928" s="35" t="s">
        <v>8221</v>
      </c>
      <c r="C928" s="41">
        <v>0</v>
      </c>
      <c r="E928" s="39" cm="1">
        <f t="array" ref="E928:G928">CHOOSE({1,2,3},Sheet1!A2006,Sheet1!F2006,Sheet1!L2006)</f>
        <v>2004</v>
      </c>
      <c r="F928" s="40" t="str">
        <v>successful</v>
      </c>
      <c r="G928" s="41">
        <v>354</v>
      </c>
    </row>
    <row r="929" spans="1:7" x14ac:dyDescent="0.3">
      <c r="A929" s="39">
        <v>2504</v>
      </c>
      <c r="B929" s="35" t="s">
        <v>8221</v>
      </c>
      <c r="C929" s="41">
        <v>0</v>
      </c>
      <c r="E929" s="39" cm="1">
        <f t="array" ref="E929:G929">CHOOSE({1,2,3},Sheet1!A2007,Sheet1!F2007,Sheet1!L2007)</f>
        <v>2005</v>
      </c>
      <c r="F929" s="40" t="str">
        <v>successful</v>
      </c>
      <c r="G929" s="41">
        <v>191</v>
      </c>
    </row>
    <row r="930" spans="1:7" x14ac:dyDescent="0.3">
      <c r="A930" s="39">
        <v>2505</v>
      </c>
      <c r="B930" s="35" t="s">
        <v>8221</v>
      </c>
      <c r="C930" s="41">
        <v>0</v>
      </c>
      <c r="E930" s="39" cm="1">
        <f t="array" ref="E930:G930">CHOOSE({1,2,3},Sheet1!A2008,Sheet1!F2008,Sheet1!L2008)</f>
        <v>2006</v>
      </c>
      <c r="F930" s="40" t="str">
        <v>successful</v>
      </c>
      <c r="G930" s="41">
        <v>303</v>
      </c>
    </row>
    <row r="931" spans="1:7" x14ac:dyDescent="0.3">
      <c r="A931" s="39">
        <v>2506</v>
      </c>
      <c r="B931" s="35" t="s">
        <v>8221</v>
      </c>
      <c r="C931" s="41">
        <v>2</v>
      </c>
      <c r="E931" s="39" cm="1">
        <f t="array" ref="E931:G931">CHOOSE({1,2,3},Sheet1!A2009,Sheet1!F2009,Sheet1!L2009)</f>
        <v>2007</v>
      </c>
      <c r="F931" s="40" t="str">
        <v>successful</v>
      </c>
      <c r="G931" s="41">
        <v>137</v>
      </c>
    </row>
    <row r="932" spans="1:7" x14ac:dyDescent="0.3">
      <c r="A932" s="39">
        <v>2507</v>
      </c>
      <c r="B932" s="35" t="s">
        <v>8221</v>
      </c>
      <c r="C932" s="41">
        <v>0</v>
      </c>
      <c r="E932" s="39" cm="1">
        <f t="array" ref="E932:G932">CHOOSE({1,2,3},Sheet1!A2010,Sheet1!F2010,Sheet1!L2010)</f>
        <v>2008</v>
      </c>
      <c r="F932" s="40" t="str">
        <v>successful</v>
      </c>
      <c r="G932" s="41">
        <v>41</v>
      </c>
    </row>
    <row r="933" spans="1:7" x14ac:dyDescent="0.3">
      <c r="A933" s="39">
        <v>2508</v>
      </c>
      <c r="B933" s="35" t="s">
        <v>8221</v>
      </c>
      <c r="C933" s="41">
        <v>0</v>
      </c>
      <c r="E933" s="39" cm="1">
        <f t="array" ref="E933:G933">CHOOSE({1,2,3},Sheet1!A2011,Sheet1!F2011,Sheet1!L2011)</f>
        <v>2009</v>
      </c>
      <c r="F933" s="40" t="str">
        <v>successful</v>
      </c>
      <c r="G933" s="41">
        <v>398</v>
      </c>
    </row>
    <row r="934" spans="1:7" x14ac:dyDescent="0.3">
      <c r="A934" s="39">
        <v>2509</v>
      </c>
      <c r="B934" s="35" t="s">
        <v>8221</v>
      </c>
      <c r="C934" s="41">
        <v>28</v>
      </c>
      <c r="E934" s="39" cm="1">
        <f t="array" ref="E934:G934">CHOOSE({1,2,3},Sheet1!A2012,Sheet1!F2012,Sheet1!L2012)</f>
        <v>2010</v>
      </c>
      <c r="F934" s="40" t="str">
        <v>successful</v>
      </c>
      <c r="G934" s="41">
        <v>1737</v>
      </c>
    </row>
    <row r="935" spans="1:7" x14ac:dyDescent="0.3">
      <c r="A935" s="39">
        <v>2510</v>
      </c>
      <c r="B935" s="35" t="s">
        <v>8221</v>
      </c>
      <c r="C935" s="41">
        <v>2</v>
      </c>
      <c r="E935" s="39" cm="1">
        <f t="array" ref="E935:G935">CHOOSE({1,2,3},Sheet1!A2013,Sheet1!F2013,Sheet1!L2013)</f>
        <v>2011</v>
      </c>
      <c r="F935" s="40" t="str">
        <v>successful</v>
      </c>
      <c r="G935" s="41">
        <v>971</v>
      </c>
    </row>
    <row r="936" spans="1:7" x14ac:dyDescent="0.3">
      <c r="A936" s="39">
        <v>2511</v>
      </c>
      <c r="B936" s="35" t="s">
        <v>8221</v>
      </c>
      <c r="C936" s="41">
        <v>0</v>
      </c>
      <c r="E936" s="39" cm="1">
        <f t="array" ref="E936:G936">CHOOSE({1,2,3},Sheet1!A2014,Sheet1!F2014,Sheet1!L2014)</f>
        <v>2012</v>
      </c>
      <c r="F936" s="40" t="str">
        <v>successful</v>
      </c>
      <c r="G936" s="41">
        <v>183</v>
      </c>
    </row>
    <row r="937" spans="1:7" x14ac:dyDescent="0.3">
      <c r="A937" s="39">
        <v>2512</v>
      </c>
      <c r="B937" s="35" t="s">
        <v>8221</v>
      </c>
      <c r="C937" s="41">
        <v>0</v>
      </c>
      <c r="E937" s="39" cm="1">
        <f t="array" ref="E937:G937">CHOOSE({1,2,3},Sheet1!A2015,Sheet1!F2015,Sheet1!L2015)</f>
        <v>2013</v>
      </c>
      <c r="F937" s="40" t="str">
        <v>successful</v>
      </c>
      <c r="G937" s="41">
        <v>4562</v>
      </c>
    </row>
    <row r="938" spans="1:7" x14ac:dyDescent="0.3">
      <c r="A938" s="39">
        <v>2513</v>
      </c>
      <c r="B938" s="35" t="s">
        <v>8221</v>
      </c>
      <c r="C938" s="41">
        <v>0</v>
      </c>
      <c r="E938" s="39" cm="1">
        <f t="array" ref="E938:G938">CHOOSE({1,2,3},Sheet1!A2016,Sheet1!F2016,Sheet1!L2016)</f>
        <v>2014</v>
      </c>
      <c r="F938" s="40" t="str">
        <v>successful</v>
      </c>
      <c r="G938" s="41">
        <v>26457</v>
      </c>
    </row>
    <row r="939" spans="1:7" x14ac:dyDescent="0.3">
      <c r="A939" s="39">
        <v>2514</v>
      </c>
      <c r="B939" s="35" t="s">
        <v>8221</v>
      </c>
      <c r="C939" s="41">
        <v>4</v>
      </c>
      <c r="E939" s="39" cm="1">
        <f t="array" ref="E939:G939">CHOOSE({1,2,3},Sheet1!A2017,Sheet1!F2017,Sheet1!L2017)</f>
        <v>2015</v>
      </c>
      <c r="F939" s="40" t="str">
        <v>successful</v>
      </c>
      <c r="G939" s="41">
        <v>162</v>
      </c>
    </row>
    <row r="940" spans="1:7" x14ac:dyDescent="0.3">
      <c r="A940" s="39">
        <v>2515</v>
      </c>
      <c r="B940" s="35" t="s">
        <v>8221</v>
      </c>
      <c r="C940" s="41">
        <v>12</v>
      </c>
      <c r="E940" s="39" cm="1">
        <f t="array" ref="E940:G940">CHOOSE({1,2,3},Sheet1!A2018,Sheet1!F2018,Sheet1!L2018)</f>
        <v>2016</v>
      </c>
      <c r="F940" s="40" t="str">
        <v>successful</v>
      </c>
      <c r="G940" s="41">
        <v>479</v>
      </c>
    </row>
    <row r="941" spans="1:7" x14ac:dyDescent="0.3">
      <c r="A941" s="39">
        <v>2516</v>
      </c>
      <c r="B941" s="35" t="s">
        <v>8221</v>
      </c>
      <c r="C941" s="41">
        <v>0</v>
      </c>
      <c r="E941" s="39" cm="1">
        <f t="array" ref="E941:G941">CHOOSE({1,2,3},Sheet1!A2019,Sheet1!F2019,Sheet1!L2019)</f>
        <v>2017</v>
      </c>
      <c r="F941" s="40" t="str">
        <v>successful</v>
      </c>
      <c r="G941" s="41">
        <v>426</v>
      </c>
    </row>
    <row r="942" spans="1:7" x14ac:dyDescent="0.3">
      <c r="A942" s="39">
        <v>2517</v>
      </c>
      <c r="B942" s="35" t="s">
        <v>8221</v>
      </c>
      <c r="C942" s="41">
        <v>33</v>
      </c>
      <c r="E942" s="39" cm="1">
        <f t="array" ref="E942:G942">CHOOSE({1,2,3},Sheet1!A2020,Sheet1!F2020,Sheet1!L2020)</f>
        <v>2018</v>
      </c>
      <c r="F942" s="40" t="str">
        <v>successful</v>
      </c>
      <c r="G942" s="41">
        <v>450</v>
      </c>
    </row>
    <row r="943" spans="1:7" x14ac:dyDescent="0.3">
      <c r="A943" s="39">
        <v>2518</v>
      </c>
      <c r="B943" s="35" t="s">
        <v>8221</v>
      </c>
      <c r="C943" s="41">
        <v>0</v>
      </c>
      <c r="E943" s="39" cm="1">
        <f t="array" ref="E943:G943">CHOOSE({1,2,3},Sheet1!A2021,Sheet1!F2021,Sheet1!L2021)</f>
        <v>2019</v>
      </c>
      <c r="F943" s="40" t="str">
        <v>successful</v>
      </c>
      <c r="G943" s="41">
        <v>1780</v>
      </c>
    </row>
    <row r="944" spans="1:7" x14ac:dyDescent="0.3">
      <c r="A944" s="39">
        <v>2519</v>
      </c>
      <c r="B944" s="35" t="s">
        <v>8221</v>
      </c>
      <c r="C944" s="41">
        <v>4</v>
      </c>
      <c r="E944" s="39" cm="1">
        <f t="array" ref="E944:G944">CHOOSE({1,2,3},Sheet1!A2022,Sheet1!F2022,Sheet1!L2022)</f>
        <v>2020</v>
      </c>
      <c r="F944" s="40" t="str">
        <v>successful</v>
      </c>
      <c r="G944" s="41">
        <v>122</v>
      </c>
    </row>
    <row r="945" spans="1:7" x14ac:dyDescent="0.3">
      <c r="A945" s="39">
        <v>2520</v>
      </c>
      <c r="B945" s="35" t="s">
        <v>8221</v>
      </c>
      <c r="C945" s="41">
        <v>0</v>
      </c>
      <c r="E945" s="39" cm="1">
        <f t="array" ref="E945:G945">CHOOSE({1,2,3},Sheet1!A2023,Sheet1!F2023,Sheet1!L2023)</f>
        <v>2021</v>
      </c>
      <c r="F945" s="40" t="str">
        <v>successful</v>
      </c>
      <c r="G945" s="41">
        <v>95</v>
      </c>
    </row>
    <row r="946" spans="1:7" x14ac:dyDescent="0.3">
      <c r="A946" s="39">
        <v>2581</v>
      </c>
      <c r="B946" s="35" t="s">
        <v>8221</v>
      </c>
      <c r="C946" s="41">
        <v>11</v>
      </c>
      <c r="E946" s="39" cm="1">
        <f t="array" ref="E946:G946">CHOOSE({1,2,3},Sheet1!A2024,Sheet1!F2024,Sheet1!L2024)</f>
        <v>2022</v>
      </c>
      <c r="F946" s="40" t="str">
        <v>successful</v>
      </c>
      <c r="G946" s="41">
        <v>325</v>
      </c>
    </row>
    <row r="947" spans="1:7" x14ac:dyDescent="0.3">
      <c r="A947" s="39">
        <v>2582</v>
      </c>
      <c r="B947" s="35" t="s">
        <v>8221</v>
      </c>
      <c r="C947" s="41">
        <v>1</v>
      </c>
      <c r="E947" s="39" cm="1">
        <f t="array" ref="E947:G947">CHOOSE({1,2,3},Sheet1!A2025,Sheet1!F2025,Sheet1!L2025)</f>
        <v>2023</v>
      </c>
      <c r="F947" s="40" t="str">
        <v>successful</v>
      </c>
      <c r="G947" s="41">
        <v>353</v>
      </c>
    </row>
    <row r="948" spans="1:7" x14ac:dyDescent="0.3">
      <c r="A948" s="39">
        <v>2583</v>
      </c>
      <c r="B948" s="35" t="s">
        <v>8221</v>
      </c>
      <c r="C948" s="41">
        <v>5</v>
      </c>
      <c r="E948" s="39" cm="1">
        <f t="array" ref="E948:G948">CHOOSE({1,2,3},Sheet1!A2026,Sheet1!F2026,Sheet1!L2026)</f>
        <v>2024</v>
      </c>
      <c r="F948" s="40" t="str">
        <v>successful</v>
      </c>
      <c r="G948" s="41">
        <v>105</v>
      </c>
    </row>
    <row r="949" spans="1:7" x14ac:dyDescent="0.3">
      <c r="A949" s="39">
        <v>2584</v>
      </c>
      <c r="B949" s="35" t="s">
        <v>8221</v>
      </c>
      <c r="C949" s="41">
        <v>0</v>
      </c>
      <c r="E949" s="39" cm="1">
        <f t="array" ref="E949:G949">CHOOSE({1,2,3},Sheet1!A2027,Sheet1!F2027,Sheet1!L2027)</f>
        <v>2025</v>
      </c>
      <c r="F949" s="40" t="str">
        <v>successful</v>
      </c>
      <c r="G949" s="41">
        <v>729</v>
      </c>
    </row>
    <row r="950" spans="1:7" x14ac:dyDescent="0.3">
      <c r="A950" s="39">
        <v>2585</v>
      </c>
      <c r="B950" s="35" t="s">
        <v>8221</v>
      </c>
      <c r="C950" s="41">
        <v>1</v>
      </c>
      <c r="E950" s="39" cm="1">
        <f t="array" ref="E950:G950">CHOOSE({1,2,3},Sheet1!A2028,Sheet1!F2028,Sheet1!L2028)</f>
        <v>2026</v>
      </c>
      <c r="F950" s="40" t="str">
        <v>successful</v>
      </c>
      <c r="G950" s="41">
        <v>454</v>
      </c>
    </row>
    <row r="951" spans="1:7" x14ac:dyDescent="0.3">
      <c r="A951" s="39">
        <v>2586</v>
      </c>
      <c r="B951" s="35" t="s">
        <v>8221</v>
      </c>
      <c r="C951" s="41">
        <v>1</v>
      </c>
      <c r="E951" s="39" cm="1">
        <f t="array" ref="E951:G951">CHOOSE({1,2,3},Sheet1!A2029,Sheet1!F2029,Sheet1!L2029)</f>
        <v>2027</v>
      </c>
      <c r="F951" s="40" t="str">
        <v>successful</v>
      </c>
      <c r="G951" s="41">
        <v>539</v>
      </c>
    </row>
    <row r="952" spans="1:7" x14ac:dyDescent="0.3">
      <c r="A952" s="39">
        <v>2587</v>
      </c>
      <c r="B952" s="35" t="s">
        <v>8221</v>
      </c>
      <c r="C952" s="41">
        <v>6</v>
      </c>
      <c r="E952" s="39" cm="1">
        <f t="array" ref="E952:G952">CHOOSE({1,2,3},Sheet1!A2030,Sheet1!F2030,Sheet1!L2030)</f>
        <v>2028</v>
      </c>
      <c r="F952" s="40" t="str">
        <v>successful</v>
      </c>
      <c r="G952" s="41">
        <v>79</v>
      </c>
    </row>
    <row r="953" spans="1:7" x14ac:dyDescent="0.3">
      <c r="A953" s="39">
        <v>2588</v>
      </c>
      <c r="B953" s="35" t="s">
        <v>8221</v>
      </c>
      <c r="C953" s="41">
        <v>8</v>
      </c>
      <c r="E953" s="39" cm="1">
        <f t="array" ref="E953:G953">CHOOSE({1,2,3},Sheet1!A2031,Sheet1!F2031,Sheet1!L2031)</f>
        <v>2029</v>
      </c>
      <c r="F953" s="40" t="str">
        <v>successful</v>
      </c>
      <c r="G953" s="41">
        <v>94</v>
      </c>
    </row>
    <row r="954" spans="1:7" x14ac:dyDescent="0.3">
      <c r="A954" s="39">
        <v>2589</v>
      </c>
      <c r="B954" s="35" t="s">
        <v>8221</v>
      </c>
      <c r="C954" s="41">
        <v>1</v>
      </c>
      <c r="E954" s="39" cm="1">
        <f t="array" ref="E954:G954">CHOOSE({1,2,3},Sheet1!A2032,Sheet1!F2032,Sheet1!L2032)</f>
        <v>2030</v>
      </c>
      <c r="F954" s="40" t="str">
        <v>successful</v>
      </c>
      <c r="G954" s="41">
        <v>625</v>
      </c>
    </row>
    <row r="955" spans="1:7" x14ac:dyDescent="0.3">
      <c r="A955" s="39">
        <v>2590</v>
      </c>
      <c r="B955" s="35" t="s">
        <v>8221</v>
      </c>
      <c r="C955" s="41">
        <v>0</v>
      </c>
      <c r="E955" s="39" cm="1">
        <f t="array" ref="E955:G955">CHOOSE({1,2,3},Sheet1!A2033,Sheet1!F2033,Sheet1!L2033)</f>
        <v>2031</v>
      </c>
      <c r="F955" s="40" t="str">
        <v>successful</v>
      </c>
      <c r="G955" s="41">
        <v>508</v>
      </c>
    </row>
    <row r="956" spans="1:7" x14ac:dyDescent="0.3">
      <c r="A956" s="39">
        <v>2591</v>
      </c>
      <c r="B956" s="35" t="s">
        <v>8221</v>
      </c>
      <c r="C956" s="41">
        <v>2</v>
      </c>
      <c r="E956" s="39" cm="1">
        <f t="array" ref="E956:G956">CHOOSE({1,2,3},Sheet1!A2034,Sheet1!F2034,Sheet1!L2034)</f>
        <v>2032</v>
      </c>
      <c r="F956" s="40" t="str">
        <v>successful</v>
      </c>
      <c r="G956" s="41">
        <v>531</v>
      </c>
    </row>
    <row r="957" spans="1:7" x14ac:dyDescent="0.3">
      <c r="A957" s="39">
        <v>2592</v>
      </c>
      <c r="B957" s="35" t="s">
        <v>8221</v>
      </c>
      <c r="C957" s="41">
        <v>1</v>
      </c>
      <c r="E957" s="39" cm="1">
        <f t="array" ref="E957:G957">CHOOSE({1,2,3},Sheet1!A2035,Sheet1!F2035,Sheet1!L2035)</f>
        <v>2033</v>
      </c>
      <c r="F957" s="40" t="str">
        <v>successful</v>
      </c>
      <c r="G957" s="41">
        <v>158</v>
      </c>
    </row>
    <row r="958" spans="1:7" x14ac:dyDescent="0.3">
      <c r="A958" s="39">
        <v>2593</v>
      </c>
      <c r="B958" s="35" t="s">
        <v>8221</v>
      </c>
      <c r="C958" s="41">
        <v>0</v>
      </c>
      <c r="E958" s="39" cm="1">
        <f t="array" ref="E958:G958">CHOOSE({1,2,3},Sheet1!A2036,Sheet1!F2036,Sheet1!L2036)</f>
        <v>2034</v>
      </c>
      <c r="F958" s="40" t="str">
        <v>successful</v>
      </c>
      <c r="G958" s="41">
        <v>508</v>
      </c>
    </row>
    <row r="959" spans="1:7" x14ac:dyDescent="0.3">
      <c r="A959" s="39">
        <v>2594</v>
      </c>
      <c r="B959" s="35" t="s">
        <v>8221</v>
      </c>
      <c r="C959" s="41">
        <v>1</v>
      </c>
      <c r="E959" s="39" cm="1">
        <f t="array" ref="E959:G959">CHOOSE({1,2,3},Sheet1!A2037,Sheet1!F2037,Sheet1!L2037)</f>
        <v>2035</v>
      </c>
      <c r="F959" s="40" t="str">
        <v>successful</v>
      </c>
      <c r="G959" s="41">
        <v>644</v>
      </c>
    </row>
    <row r="960" spans="1:7" x14ac:dyDescent="0.3">
      <c r="A960" s="39">
        <v>2595</v>
      </c>
      <c r="B960" s="35" t="s">
        <v>8221</v>
      </c>
      <c r="C960" s="41">
        <v>19</v>
      </c>
      <c r="E960" s="39" cm="1">
        <f t="array" ref="E960:G960">CHOOSE({1,2,3},Sheet1!A2038,Sheet1!F2038,Sheet1!L2038)</f>
        <v>2036</v>
      </c>
      <c r="F960" s="40" t="str">
        <v>successful</v>
      </c>
      <c r="G960" s="41">
        <v>848</v>
      </c>
    </row>
    <row r="961" spans="1:7" x14ac:dyDescent="0.3">
      <c r="A961" s="39">
        <v>2596</v>
      </c>
      <c r="B961" s="35" t="s">
        <v>8221</v>
      </c>
      <c r="C961" s="41">
        <v>27</v>
      </c>
      <c r="E961" s="39" cm="1">
        <f t="array" ref="E961:G961">CHOOSE({1,2,3},Sheet1!A2039,Sheet1!F2039,Sheet1!L2039)</f>
        <v>2037</v>
      </c>
      <c r="F961" s="40" t="str">
        <v>successful</v>
      </c>
      <c r="G961" s="41">
        <v>429</v>
      </c>
    </row>
    <row r="962" spans="1:7" x14ac:dyDescent="0.3">
      <c r="A962" s="39">
        <v>2597</v>
      </c>
      <c r="B962" s="35" t="s">
        <v>8221</v>
      </c>
      <c r="C962" s="41">
        <v>7</v>
      </c>
      <c r="E962" s="39" cm="1">
        <f t="array" ref="E962:G962">CHOOSE({1,2,3},Sheet1!A2040,Sheet1!F2040,Sheet1!L2040)</f>
        <v>2038</v>
      </c>
      <c r="F962" s="40" t="str">
        <v>successful</v>
      </c>
      <c r="G962" s="41">
        <v>204</v>
      </c>
    </row>
    <row r="963" spans="1:7" x14ac:dyDescent="0.3">
      <c r="A963" s="39">
        <v>2598</v>
      </c>
      <c r="B963" s="35" t="s">
        <v>8221</v>
      </c>
      <c r="C963" s="41">
        <v>14</v>
      </c>
      <c r="E963" s="39" cm="1">
        <f t="array" ref="E963:G963">CHOOSE({1,2,3},Sheet1!A2041,Sheet1!F2041,Sheet1!L2041)</f>
        <v>2039</v>
      </c>
      <c r="F963" s="40" t="str">
        <v>successful</v>
      </c>
      <c r="G963" s="41">
        <v>379</v>
      </c>
    </row>
    <row r="964" spans="1:7" x14ac:dyDescent="0.3">
      <c r="A964" s="39">
        <v>2599</v>
      </c>
      <c r="B964" s="35" t="s">
        <v>8221</v>
      </c>
      <c r="C964" s="41">
        <v>5</v>
      </c>
      <c r="E964" s="39" cm="1">
        <f t="array" ref="E964:G964">CHOOSE({1,2,3},Sheet1!A2042,Sheet1!F2042,Sheet1!L2042)</f>
        <v>2040</v>
      </c>
      <c r="F964" s="40" t="str">
        <v>successful</v>
      </c>
      <c r="G964" s="41">
        <v>271</v>
      </c>
    </row>
    <row r="965" spans="1:7" x14ac:dyDescent="0.3">
      <c r="A965" s="39">
        <v>2600</v>
      </c>
      <c r="B965" s="35" t="s">
        <v>8221</v>
      </c>
      <c r="C965" s="41">
        <v>30</v>
      </c>
      <c r="E965" s="39" cm="1">
        <f t="array" ref="E965:G965">CHOOSE({1,2,3},Sheet1!A2043,Sheet1!F2043,Sheet1!L2043)</f>
        <v>2041</v>
      </c>
      <c r="F965" s="40" t="str">
        <v>successful</v>
      </c>
      <c r="G965" s="41">
        <v>120</v>
      </c>
    </row>
    <row r="966" spans="1:7" x14ac:dyDescent="0.3">
      <c r="A966" s="39">
        <v>2641</v>
      </c>
      <c r="B966" s="35" t="s">
        <v>8221</v>
      </c>
      <c r="C966" s="41">
        <v>1</v>
      </c>
      <c r="E966" s="39" cm="1">
        <f t="array" ref="E966:G966">CHOOSE({1,2,3},Sheet1!A2044,Sheet1!F2044,Sheet1!L2044)</f>
        <v>2042</v>
      </c>
      <c r="F966" s="40" t="str">
        <v>successful</v>
      </c>
      <c r="G966" s="41">
        <v>140</v>
      </c>
    </row>
    <row r="967" spans="1:7" x14ac:dyDescent="0.3">
      <c r="A967" s="39">
        <v>2642</v>
      </c>
      <c r="B967" s="35" t="s">
        <v>8221</v>
      </c>
      <c r="C967" s="41">
        <v>0</v>
      </c>
      <c r="E967" s="39" cm="1">
        <f t="array" ref="E967:G967">CHOOSE({1,2,3},Sheet1!A2045,Sheet1!F2045,Sheet1!L2045)</f>
        <v>2043</v>
      </c>
      <c r="F967" s="40" t="str">
        <v>successful</v>
      </c>
      <c r="G967" s="41">
        <v>193</v>
      </c>
    </row>
    <row r="968" spans="1:7" x14ac:dyDescent="0.3">
      <c r="A968" s="39">
        <v>2670</v>
      </c>
      <c r="B968" s="35" t="s">
        <v>8221</v>
      </c>
      <c r="C968" s="41">
        <v>60</v>
      </c>
      <c r="E968" s="39" cm="1">
        <f t="array" ref="E968:G968">CHOOSE({1,2,3},Sheet1!A2046,Sheet1!F2046,Sheet1!L2046)</f>
        <v>2044</v>
      </c>
      <c r="F968" s="40" t="str">
        <v>successful</v>
      </c>
      <c r="G968" s="41">
        <v>180</v>
      </c>
    </row>
    <row r="969" spans="1:7" x14ac:dyDescent="0.3">
      <c r="A969" s="39">
        <v>2671</v>
      </c>
      <c r="B969" s="35" t="s">
        <v>8221</v>
      </c>
      <c r="C969" s="41">
        <v>84</v>
      </c>
      <c r="E969" s="39" cm="1">
        <f t="array" ref="E969:G969">CHOOSE({1,2,3},Sheet1!A2047,Sheet1!F2047,Sheet1!L2047)</f>
        <v>2045</v>
      </c>
      <c r="F969" s="40" t="str">
        <v>successful</v>
      </c>
      <c r="G969" s="41">
        <v>263</v>
      </c>
    </row>
    <row r="970" spans="1:7" x14ac:dyDescent="0.3">
      <c r="A970" s="39">
        <v>2672</v>
      </c>
      <c r="B970" s="35" t="s">
        <v>8221</v>
      </c>
      <c r="C970" s="41">
        <v>47</v>
      </c>
      <c r="E970" s="39" cm="1">
        <f t="array" ref="E970:G970">CHOOSE({1,2,3},Sheet1!A2048,Sheet1!F2048,Sheet1!L2048)</f>
        <v>2046</v>
      </c>
      <c r="F970" s="40" t="str">
        <v>successful</v>
      </c>
      <c r="G970" s="41">
        <v>217</v>
      </c>
    </row>
    <row r="971" spans="1:7" x14ac:dyDescent="0.3">
      <c r="A971" s="39">
        <v>2673</v>
      </c>
      <c r="B971" s="35" t="s">
        <v>8221</v>
      </c>
      <c r="C971" s="41">
        <v>66</v>
      </c>
      <c r="E971" s="39" cm="1">
        <f t="array" ref="E971:G971">CHOOSE({1,2,3},Sheet1!A2049,Sheet1!F2049,Sheet1!L2049)</f>
        <v>2047</v>
      </c>
      <c r="F971" s="40" t="str">
        <v>successful</v>
      </c>
      <c r="G971" s="41">
        <v>443</v>
      </c>
    </row>
    <row r="972" spans="1:7" x14ac:dyDescent="0.3">
      <c r="A972" s="39">
        <v>2674</v>
      </c>
      <c r="B972" s="35" t="s">
        <v>8221</v>
      </c>
      <c r="C972" s="41">
        <v>171</v>
      </c>
      <c r="E972" s="39" cm="1">
        <f t="array" ref="E972:G972">CHOOSE({1,2,3},Sheet1!A2050,Sheet1!F2050,Sheet1!L2050)</f>
        <v>2048</v>
      </c>
      <c r="F972" s="40" t="str">
        <v>successful</v>
      </c>
      <c r="G972" s="41">
        <v>1373</v>
      </c>
    </row>
    <row r="973" spans="1:7" x14ac:dyDescent="0.3">
      <c r="A973" s="39">
        <v>2675</v>
      </c>
      <c r="B973" s="35" t="s">
        <v>8221</v>
      </c>
      <c r="C973" s="41">
        <v>29</v>
      </c>
      <c r="E973" s="39" cm="1">
        <f t="array" ref="E973:G973">CHOOSE({1,2,3},Sheet1!A2051,Sheet1!F2051,Sheet1!L2051)</f>
        <v>2049</v>
      </c>
      <c r="F973" s="40" t="str">
        <v>successful</v>
      </c>
      <c r="G973" s="41">
        <v>742</v>
      </c>
    </row>
    <row r="974" spans="1:7" x14ac:dyDescent="0.3">
      <c r="A974" s="39">
        <v>2676</v>
      </c>
      <c r="B974" s="35" t="s">
        <v>8221</v>
      </c>
      <c r="C974" s="41">
        <v>9</v>
      </c>
      <c r="E974" s="39" cm="1">
        <f t="array" ref="E974:G974">CHOOSE({1,2,3},Sheet1!A2052,Sheet1!F2052,Sheet1!L2052)</f>
        <v>2050</v>
      </c>
      <c r="F974" s="40" t="str">
        <v>successful</v>
      </c>
      <c r="G974" s="41">
        <v>170</v>
      </c>
    </row>
    <row r="975" spans="1:7" x14ac:dyDescent="0.3">
      <c r="A975" s="39">
        <v>2677</v>
      </c>
      <c r="B975" s="35" t="s">
        <v>8221</v>
      </c>
      <c r="C975" s="41">
        <v>27</v>
      </c>
      <c r="E975" s="39" cm="1">
        <f t="array" ref="E975:G975">CHOOSE({1,2,3},Sheet1!A2053,Sheet1!F2053,Sheet1!L2053)</f>
        <v>2051</v>
      </c>
      <c r="F975" s="40" t="str">
        <v>successful</v>
      </c>
      <c r="G975" s="41">
        <v>242</v>
      </c>
    </row>
    <row r="976" spans="1:7" x14ac:dyDescent="0.3">
      <c r="A976" s="39">
        <v>2678</v>
      </c>
      <c r="B976" s="35" t="s">
        <v>8221</v>
      </c>
      <c r="C976" s="41">
        <v>2</v>
      </c>
      <c r="E976" s="39" cm="1">
        <f t="array" ref="E976:G976">CHOOSE({1,2,3},Sheet1!A2054,Sheet1!F2054,Sheet1!L2054)</f>
        <v>2052</v>
      </c>
      <c r="F976" s="40" t="str">
        <v>successful</v>
      </c>
      <c r="G976" s="41">
        <v>541</v>
      </c>
    </row>
    <row r="977" spans="1:7" x14ac:dyDescent="0.3">
      <c r="A977" s="39">
        <v>2679</v>
      </c>
      <c r="B977" s="35" t="s">
        <v>8221</v>
      </c>
      <c r="C977" s="41">
        <v>3</v>
      </c>
      <c r="E977" s="39" cm="1">
        <f t="array" ref="E977:G977">CHOOSE({1,2,3},Sheet1!A2055,Sheet1!F2055,Sheet1!L2055)</f>
        <v>2053</v>
      </c>
      <c r="F977" s="40" t="str">
        <v>successful</v>
      </c>
      <c r="G977" s="41">
        <v>121</v>
      </c>
    </row>
    <row r="978" spans="1:7" x14ac:dyDescent="0.3">
      <c r="A978" s="39">
        <v>2680</v>
      </c>
      <c r="B978" s="35" t="s">
        <v>8221</v>
      </c>
      <c r="C978" s="41">
        <v>4</v>
      </c>
      <c r="E978" s="39" cm="1">
        <f t="array" ref="E978:G978">CHOOSE({1,2,3},Sheet1!A2056,Sheet1!F2056,Sheet1!L2056)</f>
        <v>2054</v>
      </c>
      <c r="F978" s="40" t="str">
        <v>successful</v>
      </c>
      <c r="G978" s="41">
        <v>621</v>
      </c>
    </row>
    <row r="979" spans="1:7" x14ac:dyDescent="0.3">
      <c r="A979" s="39">
        <v>2681</v>
      </c>
      <c r="B979" s="35" t="s">
        <v>8221</v>
      </c>
      <c r="C979" s="41">
        <v>2</v>
      </c>
      <c r="E979" s="39" cm="1">
        <f t="array" ref="E979:G979">CHOOSE({1,2,3},Sheet1!A2057,Sheet1!F2057,Sheet1!L2057)</f>
        <v>2055</v>
      </c>
      <c r="F979" s="40" t="str">
        <v>successful</v>
      </c>
      <c r="G979" s="41">
        <v>101</v>
      </c>
    </row>
    <row r="980" spans="1:7" x14ac:dyDescent="0.3">
      <c r="A980" s="39">
        <v>2682</v>
      </c>
      <c r="B980" s="35" t="s">
        <v>8221</v>
      </c>
      <c r="C980" s="41">
        <v>20</v>
      </c>
      <c r="E980" s="39" cm="1">
        <f t="array" ref="E980:G980">CHOOSE({1,2,3},Sheet1!A2058,Sheet1!F2058,Sheet1!L2058)</f>
        <v>2056</v>
      </c>
      <c r="F980" s="40" t="str">
        <v>successful</v>
      </c>
      <c r="G980" s="41">
        <v>554</v>
      </c>
    </row>
    <row r="981" spans="1:7" x14ac:dyDescent="0.3">
      <c r="A981" s="39">
        <v>2683</v>
      </c>
      <c r="B981" s="35" t="s">
        <v>8221</v>
      </c>
      <c r="C981" s="41">
        <v>3</v>
      </c>
      <c r="E981" s="39" cm="1">
        <f t="array" ref="E981:G981">CHOOSE({1,2,3},Sheet1!A2059,Sheet1!F2059,Sheet1!L2059)</f>
        <v>2057</v>
      </c>
      <c r="F981" s="40" t="str">
        <v>successful</v>
      </c>
      <c r="G981" s="41">
        <v>666</v>
      </c>
    </row>
    <row r="982" spans="1:7" x14ac:dyDescent="0.3">
      <c r="A982" s="39">
        <v>2684</v>
      </c>
      <c r="B982" s="35" t="s">
        <v>8221</v>
      </c>
      <c r="C982" s="41">
        <v>4</v>
      </c>
      <c r="E982" s="39" cm="1">
        <f t="array" ref="E982:G982">CHOOSE({1,2,3},Sheet1!A2060,Sheet1!F2060,Sheet1!L2060)</f>
        <v>2058</v>
      </c>
      <c r="F982" s="40" t="str">
        <v>successful</v>
      </c>
      <c r="G982" s="41">
        <v>410</v>
      </c>
    </row>
    <row r="983" spans="1:7" x14ac:dyDescent="0.3">
      <c r="A983" s="39">
        <v>2685</v>
      </c>
      <c r="B983" s="35" t="s">
        <v>8221</v>
      </c>
      <c r="C983" s="41">
        <v>1</v>
      </c>
      <c r="E983" s="39" cm="1">
        <f t="array" ref="E983:G983">CHOOSE({1,2,3},Sheet1!A2061,Sheet1!F2061,Sheet1!L2061)</f>
        <v>2059</v>
      </c>
      <c r="F983" s="40" t="str">
        <v>successful</v>
      </c>
      <c r="G983" s="41">
        <v>375</v>
      </c>
    </row>
    <row r="984" spans="1:7" x14ac:dyDescent="0.3">
      <c r="A984" s="39">
        <v>2686</v>
      </c>
      <c r="B984" s="35" t="s">
        <v>8221</v>
      </c>
      <c r="C984" s="41">
        <v>0</v>
      </c>
      <c r="E984" s="39" cm="1">
        <f t="array" ref="E984:G984">CHOOSE({1,2,3},Sheet1!A2062,Sheet1!F2062,Sheet1!L2062)</f>
        <v>2060</v>
      </c>
      <c r="F984" s="40" t="str">
        <v>successful</v>
      </c>
      <c r="G984" s="41">
        <v>1364</v>
      </c>
    </row>
    <row r="985" spans="1:7" x14ac:dyDescent="0.3">
      <c r="A985" s="39">
        <v>2687</v>
      </c>
      <c r="B985" s="35" t="s">
        <v>8221</v>
      </c>
      <c r="C985" s="41">
        <v>0</v>
      </c>
      <c r="E985" s="39" cm="1">
        <f t="array" ref="E985:G985">CHOOSE({1,2,3},Sheet1!A2063,Sheet1!F2063,Sheet1!L2063)</f>
        <v>2061</v>
      </c>
      <c r="F985" s="40" t="str">
        <v>successful</v>
      </c>
      <c r="G985" s="41">
        <v>35</v>
      </c>
    </row>
    <row r="986" spans="1:7" x14ac:dyDescent="0.3">
      <c r="A986" s="39">
        <v>2688</v>
      </c>
      <c r="B986" s="35" t="s">
        <v>8221</v>
      </c>
      <c r="C986" s="41">
        <v>14</v>
      </c>
      <c r="E986" s="39" cm="1">
        <f t="array" ref="E986:G986">CHOOSE({1,2,3},Sheet1!A2064,Sheet1!F2064,Sheet1!L2064)</f>
        <v>2062</v>
      </c>
      <c r="F986" s="40" t="str">
        <v>successful</v>
      </c>
      <c r="G986" s="41">
        <v>203</v>
      </c>
    </row>
    <row r="987" spans="1:7" x14ac:dyDescent="0.3">
      <c r="A987" s="39">
        <v>2689</v>
      </c>
      <c r="B987" s="35" t="s">
        <v>8221</v>
      </c>
      <c r="C987" s="41">
        <v>1</v>
      </c>
      <c r="E987" s="39" cm="1">
        <f t="array" ref="E987:G987">CHOOSE({1,2,3},Sheet1!A2065,Sheet1!F2065,Sheet1!L2065)</f>
        <v>2063</v>
      </c>
      <c r="F987" s="40" t="str">
        <v>successful</v>
      </c>
      <c r="G987" s="41">
        <v>49</v>
      </c>
    </row>
    <row r="988" spans="1:7" x14ac:dyDescent="0.3">
      <c r="A988" s="39">
        <v>2690</v>
      </c>
      <c r="B988" s="35" t="s">
        <v>8221</v>
      </c>
      <c r="C988" s="41">
        <v>118</v>
      </c>
      <c r="E988" s="39" cm="1">
        <f t="array" ref="E988:G988">CHOOSE({1,2,3},Sheet1!A2066,Sheet1!F2066,Sheet1!L2066)</f>
        <v>2064</v>
      </c>
      <c r="F988" s="40" t="str">
        <v>successful</v>
      </c>
      <c r="G988" s="41">
        <v>5812</v>
      </c>
    </row>
    <row r="989" spans="1:7" x14ac:dyDescent="0.3">
      <c r="A989" s="39">
        <v>2691</v>
      </c>
      <c r="B989" s="35" t="s">
        <v>8221</v>
      </c>
      <c r="C989" s="41">
        <v>2</v>
      </c>
      <c r="E989" s="39" cm="1">
        <f t="array" ref="E989:G989">CHOOSE({1,2,3},Sheet1!A2067,Sheet1!F2067,Sheet1!L2067)</f>
        <v>2065</v>
      </c>
      <c r="F989" s="40" t="str">
        <v>successful</v>
      </c>
      <c r="G989" s="41">
        <v>1556</v>
      </c>
    </row>
    <row r="990" spans="1:7" x14ac:dyDescent="0.3">
      <c r="A990" s="39">
        <v>2692</v>
      </c>
      <c r="B990" s="35" t="s">
        <v>8221</v>
      </c>
      <c r="C990" s="41">
        <v>1</v>
      </c>
      <c r="E990" s="39" cm="1">
        <f t="array" ref="E990:G990">CHOOSE({1,2,3},Sheet1!A2068,Sheet1!F2068,Sheet1!L2068)</f>
        <v>2066</v>
      </c>
      <c r="F990" s="40" t="str">
        <v>successful</v>
      </c>
      <c r="G990" s="41">
        <v>65</v>
      </c>
    </row>
    <row r="991" spans="1:7" x14ac:dyDescent="0.3">
      <c r="A991" s="39">
        <v>2693</v>
      </c>
      <c r="B991" s="35" t="s">
        <v>8221</v>
      </c>
      <c r="C991" s="41">
        <v>3</v>
      </c>
      <c r="E991" s="39" cm="1">
        <f t="array" ref="E991:G991">CHOOSE({1,2,3},Sheet1!A2069,Sheet1!F2069,Sheet1!L2069)</f>
        <v>2067</v>
      </c>
      <c r="F991" s="40" t="str">
        <v>successful</v>
      </c>
      <c r="G991" s="41">
        <v>10</v>
      </c>
    </row>
    <row r="992" spans="1:7" x14ac:dyDescent="0.3">
      <c r="A992" s="39">
        <v>2694</v>
      </c>
      <c r="B992" s="35" t="s">
        <v>8221</v>
      </c>
      <c r="C992" s="41">
        <v>1</v>
      </c>
      <c r="E992" s="39" cm="1">
        <f t="array" ref="E992:G992">CHOOSE({1,2,3},Sheet1!A2070,Sheet1!F2070,Sheet1!L2070)</f>
        <v>2068</v>
      </c>
      <c r="F992" s="40" t="str">
        <v>successful</v>
      </c>
      <c r="G992" s="41">
        <v>76</v>
      </c>
    </row>
    <row r="993" spans="1:7" x14ac:dyDescent="0.3">
      <c r="A993" s="39">
        <v>2695</v>
      </c>
      <c r="B993" s="35" t="s">
        <v>8221</v>
      </c>
      <c r="C993" s="41">
        <v>3</v>
      </c>
      <c r="E993" s="39" cm="1">
        <f t="array" ref="E993:G993">CHOOSE({1,2,3},Sheet1!A2071,Sheet1!F2071,Sheet1!L2071)</f>
        <v>2069</v>
      </c>
      <c r="F993" s="40" t="str">
        <v>successful</v>
      </c>
      <c r="G993" s="41">
        <v>263</v>
      </c>
    </row>
    <row r="994" spans="1:7" x14ac:dyDescent="0.3">
      <c r="A994" s="39">
        <v>2696</v>
      </c>
      <c r="B994" s="35" t="s">
        <v>8221</v>
      </c>
      <c r="C994" s="41">
        <v>38</v>
      </c>
      <c r="E994" s="39" cm="1">
        <f t="array" ref="E994:G994">CHOOSE({1,2,3},Sheet1!A2072,Sheet1!F2072,Sheet1!L2072)</f>
        <v>2070</v>
      </c>
      <c r="F994" s="40" t="str">
        <v>successful</v>
      </c>
      <c r="G994" s="41">
        <v>1530</v>
      </c>
    </row>
    <row r="995" spans="1:7" x14ac:dyDescent="0.3">
      <c r="A995" s="39">
        <v>2697</v>
      </c>
      <c r="B995" s="35" t="s">
        <v>8221</v>
      </c>
      <c r="C995" s="41">
        <v>52</v>
      </c>
      <c r="E995" s="39" cm="1">
        <f t="array" ref="E995:G995">CHOOSE({1,2,3},Sheet1!A2073,Sheet1!F2073,Sheet1!L2073)</f>
        <v>2071</v>
      </c>
      <c r="F995" s="40" t="str">
        <v>successful</v>
      </c>
      <c r="G995" s="41">
        <v>278</v>
      </c>
    </row>
    <row r="996" spans="1:7" x14ac:dyDescent="0.3">
      <c r="A996" s="39">
        <v>2698</v>
      </c>
      <c r="B996" s="35" t="s">
        <v>8221</v>
      </c>
      <c r="C996" s="41">
        <v>2</v>
      </c>
      <c r="E996" s="39" cm="1">
        <f t="array" ref="E996:G996">CHOOSE({1,2,3},Sheet1!A2074,Sheet1!F2074,Sheet1!L2074)</f>
        <v>2072</v>
      </c>
      <c r="F996" s="40" t="str">
        <v>successful</v>
      </c>
      <c r="G996" s="41">
        <v>350</v>
      </c>
    </row>
    <row r="997" spans="1:7" x14ac:dyDescent="0.3">
      <c r="A997" s="39">
        <v>2699</v>
      </c>
      <c r="B997" s="35" t="s">
        <v>8221</v>
      </c>
      <c r="C997" s="41">
        <v>0</v>
      </c>
      <c r="E997" s="39" cm="1">
        <f t="array" ref="E997:G997">CHOOSE({1,2,3},Sheet1!A2075,Sheet1!F2075,Sheet1!L2075)</f>
        <v>2073</v>
      </c>
      <c r="F997" s="40" t="str">
        <v>successful</v>
      </c>
      <c r="G997" s="41">
        <v>470</v>
      </c>
    </row>
    <row r="998" spans="1:7" x14ac:dyDescent="0.3">
      <c r="A998" s="39">
        <v>2700</v>
      </c>
      <c r="B998" s="35" t="s">
        <v>8221</v>
      </c>
      <c r="C998" s="41">
        <v>4</v>
      </c>
      <c r="E998" s="39" cm="1">
        <f t="array" ref="E998:G998">CHOOSE({1,2,3},Sheet1!A2076,Sheet1!F2076,Sheet1!L2076)</f>
        <v>2074</v>
      </c>
      <c r="F998" s="40" t="str">
        <v>successful</v>
      </c>
      <c r="G998" s="41">
        <v>3</v>
      </c>
    </row>
    <row r="999" spans="1:7" x14ac:dyDescent="0.3">
      <c r="A999" s="39">
        <v>2741</v>
      </c>
      <c r="B999" s="35" t="s">
        <v>8221</v>
      </c>
      <c r="C999" s="41">
        <v>4</v>
      </c>
      <c r="E999" s="39" cm="1">
        <f t="array" ref="E999:G999">CHOOSE({1,2,3},Sheet1!A2077,Sheet1!F2077,Sheet1!L2077)</f>
        <v>2075</v>
      </c>
      <c r="F999" s="40" t="str">
        <v>successful</v>
      </c>
      <c r="G999" s="41">
        <v>8200</v>
      </c>
    </row>
    <row r="1000" spans="1:7" x14ac:dyDescent="0.3">
      <c r="A1000" s="39">
        <v>2742</v>
      </c>
      <c r="B1000" s="35" t="s">
        <v>8221</v>
      </c>
      <c r="C1000" s="41">
        <v>18</v>
      </c>
      <c r="E1000" s="39" cm="1">
        <f t="array" ref="E1000:G1000">CHOOSE({1,2,3},Sheet1!A2078,Sheet1!F2078,Sheet1!L2078)</f>
        <v>2076</v>
      </c>
      <c r="F1000" s="40" t="str">
        <v>successful</v>
      </c>
      <c r="G1000" s="41">
        <v>8359</v>
      </c>
    </row>
    <row r="1001" spans="1:7" x14ac:dyDescent="0.3">
      <c r="A1001" s="39">
        <v>2743</v>
      </c>
      <c r="B1001" s="35" t="s">
        <v>8221</v>
      </c>
      <c r="C1001" s="41">
        <v>0</v>
      </c>
      <c r="E1001" s="39" cm="1">
        <f t="array" ref="E1001:G1001">CHOOSE({1,2,3},Sheet1!A2079,Sheet1!F2079,Sheet1!L2079)</f>
        <v>2077</v>
      </c>
      <c r="F1001" s="40" t="str">
        <v>successful</v>
      </c>
      <c r="G1001" s="41">
        <v>188</v>
      </c>
    </row>
    <row r="1002" spans="1:7" x14ac:dyDescent="0.3">
      <c r="A1002" s="39">
        <v>2744</v>
      </c>
      <c r="B1002" s="35" t="s">
        <v>8221</v>
      </c>
      <c r="C1002" s="41">
        <v>22</v>
      </c>
      <c r="E1002" s="39" cm="1">
        <f t="array" ref="E1002:G1002">CHOOSE({1,2,3},Sheet1!A2080,Sheet1!F2080,Sheet1!L2080)</f>
        <v>2078</v>
      </c>
      <c r="F1002" s="40" t="str">
        <v>successful</v>
      </c>
      <c r="G1002" s="41">
        <v>48</v>
      </c>
    </row>
    <row r="1003" spans="1:7" x14ac:dyDescent="0.3">
      <c r="A1003" s="39">
        <v>2745</v>
      </c>
      <c r="B1003" s="35" t="s">
        <v>8221</v>
      </c>
      <c r="C1003" s="41">
        <v>49</v>
      </c>
      <c r="E1003" s="39" cm="1">
        <f t="array" ref="E1003:G1003">CHOOSE({1,2,3},Sheet1!A2081,Sheet1!F2081,Sheet1!L2081)</f>
        <v>2079</v>
      </c>
      <c r="F1003" s="40" t="str">
        <v>successful</v>
      </c>
      <c r="G1003" s="41">
        <v>607</v>
      </c>
    </row>
    <row r="1004" spans="1:7" x14ac:dyDescent="0.3">
      <c r="A1004" s="39">
        <v>2746</v>
      </c>
      <c r="B1004" s="35" t="s">
        <v>8221</v>
      </c>
      <c r="C1004" s="41">
        <v>19</v>
      </c>
      <c r="E1004" s="39" cm="1">
        <f t="array" ref="E1004:G1004">CHOOSE({1,2,3},Sheet1!A2082,Sheet1!F2082,Sheet1!L2082)</f>
        <v>2080</v>
      </c>
      <c r="F1004" s="40" t="str">
        <v>successful</v>
      </c>
      <c r="G1004" s="41">
        <v>50</v>
      </c>
    </row>
    <row r="1005" spans="1:7" x14ac:dyDescent="0.3">
      <c r="A1005" s="39">
        <v>2747</v>
      </c>
      <c r="B1005" s="35" t="s">
        <v>8221</v>
      </c>
      <c r="C1005" s="41">
        <v>4</v>
      </c>
      <c r="E1005" s="39" cm="1">
        <f t="array" ref="E1005:G1005">CHOOSE({1,2,3},Sheet1!A2083,Sheet1!F2083,Sheet1!L2083)</f>
        <v>2081</v>
      </c>
      <c r="F1005" s="40" t="str">
        <v>successful</v>
      </c>
      <c r="G1005" s="41">
        <v>55</v>
      </c>
    </row>
    <row r="1006" spans="1:7" x14ac:dyDescent="0.3">
      <c r="A1006" s="39">
        <v>2748</v>
      </c>
      <c r="B1006" s="35" t="s">
        <v>8221</v>
      </c>
      <c r="C1006" s="41">
        <v>4</v>
      </c>
      <c r="E1006" s="39" cm="1">
        <f t="array" ref="E1006:G1006">CHOOSE({1,2,3},Sheet1!A2084,Sheet1!F2084,Sheet1!L2084)</f>
        <v>2082</v>
      </c>
      <c r="F1006" s="40" t="str">
        <v>successful</v>
      </c>
      <c r="G1006" s="41">
        <v>38</v>
      </c>
    </row>
    <row r="1007" spans="1:7" x14ac:dyDescent="0.3">
      <c r="A1007" s="39">
        <v>2749</v>
      </c>
      <c r="B1007" s="35" t="s">
        <v>8221</v>
      </c>
      <c r="C1007" s="41">
        <v>2</v>
      </c>
      <c r="E1007" s="39" cm="1">
        <f t="array" ref="E1007:G1007">CHOOSE({1,2,3},Sheet1!A2085,Sheet1!F2085,Sheet1!L2085)</f>
        <v>2083</v>
      </c>
      <c r="F1007" s="40" t="str">
        <v>successful</v>
      </c>
      <c r="G1007" s="41">
        <v>25</v>
      </c>
    </row>
    <row r="1008" spans="1:7" x14ac:dyDescent="0.3">
      <c r="A1008" s="39">
        <v>2750</v>
      </c>
      <c r="B1008" s="35" t="s">
        <v>8221</v>
      </c>
      <c r="C1008" s="41">
        <v>0</v>
      </c>
      <c r="E1008" s="39" cm="1">
        <f t="array" ref="E1008:G1008">CHOOSE({1,2,3},Sheet1!A2086,Sheet1!F2086,Sheet1!L2086)</f>
        <v>2084</v>
      </c>
      <c r="F1008" s="40" t="str">
        <v>successful</v>
      </c>
      <c r="G1008" s="41">
        <v>46</v>
      </c>
    </row>
    <row r="1009" spans="1:7" x14ac:dyDescent="0.3">
      <c r="A1009" s="39">
        <v>2751</v>
      </c>
      <c r="B1009" s="35" t="s">
        <v>8221</v>
      </c>
      <c r="C1009" s="41">
        <v>0</v>
      </c>
      <c r="E1009" s="39" cm="1">
        <f t="array" ref="E1009:G1009">CHOOSE({1,2,3},Sheet1!A2087,Sheet1!F2087,Sheet1!L2087)</f>
        <v>2085</v>
      </c>
      <c r="F1009" s="40" t="str">
        <v>successful</v>
      </c>
      <c r="G1009" s="41">
        <v>83</v>
      </c>
    </row>
    <row r="1010" spans="1:7" x14ac:dyDescent="0.3">
      <c r="A1010" s="39">
        <v>2752</v>
      </c>
      <c r="B1010" s="35" t="s">
        <v>8221</v>
      </c>
      <c r="C1010" s="41">
        <v>14</v>
      </c>
      <c r="E1010" s="39" cm="1">
        <f t="array" ref="E1010:G1010">CHOOSE({1,2,3},Sheet1!A2088,Sheet1!F2088,Sheet1!L2088)</f>
        <v>2086</v>
      </c>
      <c r="F1010" s="40" t="str">
        <v>successful</v>
      </c>
      <c r="G1010" s="41">
        <v>35</v>
      </c>
    </row>
    <row r="1011" spans="1:7" x14ac:dyDescent="0.3">
      <c r="A1011" s="39">
        <v>2753</v>
      </c>
      <c r="B1011" s="35" t="s">
        <v>8221</v>
      </c>
      <c r="C1011" s="41">
        <v>8</v>
      </c>
      <c r="E1011" s="39" cm="1">
        <f t="array" ref="E1011:G1011">CHOOSE({1,2,3},Sheet1!A2089,Sheet1!F2089,Sheet1!L2089)</f>
        <v>2087</v>
      </c>
      <c r="F1011" s="40" t="str">
        <v>successful</v>
      </c>
      <c r="G1011" s="41">
        <v>25</v>
      </c>
    </row>
    <row r="1012" spans="1:7" x14ac:dyDescent="0.3">
      <c r="A1012" s="39">
        <v>2754</v>
      </c>
      <c r="B1012" s="35" t="s">
        <v>8221</v>
      </c>
      <c r="C1012" s="41">
        <v>0</v>
      </c>
      <c r="E1012" s="39" cm="1">
        <f t="array" ref="E1012:G1012">CHOOSE({1,2,3},Sheet1!A2090,Sheet1!F2090,Sheet1!L2090)</f>
        <v>2088</v>
      </c>
      <c r="F1012" s="40" t="str">
        <v>successful</v>
      </c>
      <c r="G1012" s="41">
        <v>75</v>
      </c>
    </row>
    <row r="1013" spans="1:7" x14ac:dyDescent="0.3">
      <c r="A1013" s="39">
        <v>2755</v>
      </c>
      <c r="B1013" s="35" t="s">
        <v>8221</v>
      </c>
      <c r="C1013" s="41">
        <v>15</v>
      </c>
      <c r="E1013" s="39" cm="1">
        <f t="array" ref="E1013:G1013">CHOOSE({1,2,3},Sheet1!A2091,Sheet1!F2091,Sheet1!L2091)</f>
        <v>2089</v>
      </c>
      <c r="F1013" s="40" t="str">
        <v>successful</v>
      </c>
      <c r="G1013" s="41">
        <v>62</v>
      </c>
    </row>
    <row r="1014" spans="1:7" x14ac:dyDescent="0.3">
      <c r="A1014" s="39">
        <v>2756</v>
      </c>
      <c r="B1014" s="35" t="s">
        <v>8221</v>
      </c>
      <c r="C1014" s="41">
        <v>33</v>
      </c>
      <c r="E1014" s="39" cm="1">
        <f t="array" ref="E1014:G1014">CHOOSE({1,2,3},Sheet1!A2092,Sheet1!F2092,Sheet1!L2092)</f>
        <v>2090</v>
      </c>
      <c r="F1014" s="40" t="str">
        <v>successful</v>
      </c>
      <c r="G1014" s="41">
        <v>160</v>
      </c>
    </row>
    <row r="1015" spans="1:7" x14ac:dyDescent="0.3">
      <c r="A1015" s="39">
        <v>2757</v>
      </c>
      <c r="B1015" s="35" t="s">
        <v>8221</v>
      </c>
      <c r="C1015" s="41">
        <v>2</v>
      </c>
      <c r="E1015" s="39" cm="1">
        <f t="array" ref="E1015:G1015">CHOOSE({1,2,3},Sheet1!A2093,Sheet1!F2093,Sheet1!L2093)</f>
        <v>2091</v>
      </c>
      <c r="F1015" s="40" t="str">
        <v>successful</v>
      </c>
      <c r="G1015" s="41">
        <v>246</v>
      </c>
    </row>
    <row r="1016" spans="1:7" x14ac:dyDescent="0.3">
      <c r="A1016" s="39">
        <v>2758</v>
      </c>
      <c r="B1016" s="35" t="s">
        <v>8221</v>
      </c>
      <c r="C1016" s="41">
        <v>6</v>
      </c>
      <c r="E1016" s="39" cm="1">
        <f t="array" ref="E1016:G1016">CHOOSE({1,2,3},Sheet1!A2094,Sheet1!F2094,Sheet1!L2094)</f>
        <v>2092</v>
      </c>
      <c r="F1016" s="40" t="str">
        <v>successful</v>
      </c>
      <c r="G1016" s="41">
        <v>55</v>
      </c>
    </row>
    <row r="1017" spans="1:7" x14ac:dyDescent="0.3">
      <c r="A1017" s="39">
        <v>2759</v>
      </c>
      <c r="B1017" s="35" t="s">
        <v>8221</v>
      </c>
      <c r="C1017" s="41">
        <v>2</v>
      </c>
      <c r="E1017" s="39" cm="1">
        <f t="array" ref="E1017:G1017">CHOOSE({1,2,3},Sheet1!A2095,Sheet1!F2095,Sheet1!L2095)</f>
        <v>2093</v>
      </c>
      <c r="F1017" s="40" t="str">
        <v>successful</v>
      </c>
      <c r="G1017" s="41">
        <v>23</v>
      </c>
    </row>
    <row r="1018" spans="1:7" x14ac:dyDescent="0.3">
      <c r="A1018" s="39">
        <v>2760</v>
      </c>
      <c r="B1018" s="35" t="s">
        <v>8221</v>
      </c>
      <c r="C1018" s="41">
        <v>0</v>
      </c>
      <c r="E1018" s="39" cm="1">
        <f t="array" ref="E1018:G1018">CHOOSE({1,2,3},Sheet1!A2096,Sheet1!F2096,Sheet1!L2096)</f>
        <v>2094</v>
      </c>
      <c r="F1018" s="40" t="str">
        <v>successful</v>
      </c>
      <c r="G1018" s="41">
        <v>72</v>
      </c>
    </row>
    <row r="1019" spans="1:7" x14ac:dyDescent="0.3">
      <c r="A1019" s="39">
        <v>2761</v>
      </c>
      <c r="B1019" s="35" t="s">
        <v>8221</v>
      </c>
      <c r="C1019" s="41">
        <v>4</v>
      </c>
      <c r="E1019" s="39" cm="1">
        <f t="array" ref="E1019:G1019">CHOOSE({1,2,3},Sheet1!A2097,Sheet1!F2097,Sheet1!L2097)</f>
        <v>2095</v>
      </c>
      <c r="F1019" s="40" t="str">
        <v>successful</v>
      </c>
      <c r="G1019" s="41">
        <v>22</v>
      </c>
    </row>
    <row r="1020" spans="1:7" x14ac:dyDescent="0.3">
      <c r="A1020" s="39">
        <v>2762</v>
      </c>
      <c r="B1020" s="35" t="s">
        <v>8221</v>
      </c>
      <c r="C1020" s="41">
        <v>1</v>
      </c>
      <c r="E1020" s="39" cm="1">
        <f t="array" ref="E1020:G1020">CHOOSE({1,2,3},Sheet1!A2098,Sheet1!F2098,Sheet1!L2098)</f>
        <v>2096</v>
      </c>
      <c r="F1020" s="40" t="str">
        <v>successful</v>
      </c>
      <c r="G1020" s="41">
        <v>14</v>
      </c>
    </row>
    <row r="1021" spans="1:7" x14ac:dyDescent="0.3">
      <c r="A1021" s="39">
        <v>2763</v>
      </c>
      <c r="B1021" s="35" t="s">
        <v>8221</v>
      </c>
      <c r="C1021" s="41">
        <v>3</v>
      </c>
      <c r="E1021" s="39" cm="1">
        <f t="array" ref="E1021:G1021">CHOOSE({1,2,3},Sheet1!A2099,Sheet1!F2099,Sheet1!L2099)</f>
        <v>2097</v>
      </c>
      <c r="F1021" s="40" t="str">
        <v>successful</v>
      </c>
      <c r="G1021" s="41">
        <v>38</v>
      </c>
    </row>
    <row r="1022" spans="1:7" x14ac:dyDescent="0.3">
      <c r="A1022" s="39">
        <v>2764</v>
      </c>
      <c r="B1022" s="35" t="s">
        <v>8221</v>
      </c>
      <c r="C1022" s="41">
        <v>4</v>
      </c>
      <c r="E1022" s="39" cm="1">
        <f t="array" ref="E1022:G1022">CHOOSE({1,2,3},Sheet1!A2100,Sheet1!F2100,Sheet1!L2100)</f>
        <v>2098</v>
      </c>
      <c r="F1022" s="40" t="str">
        <v>successful</v>
      </c>
      <c r="G1022" s="41">
        <v>32</v>
      </c>
    </row>
    <row r="1023" spans="1:7" x14ac:dyDescent="0.3">
      <c r="A1023" s="39">
        <v>2765</v>
      </c>
      <c r="B1023" s="35" t="s">
        <v>8221</v>
      </c>
      <c r="C1023" s="41">
        <v>0</v>
      </c>
      <c r="E1023" s="39" cm="1">
        <f t="array" ref="E1023:G1023">CHOOSE({1,2,3},Sheet1!A2101,Sheet1!F2101,Sheet1!L2101)</f>
        <v>2099</v>
      </c>
      <c r="F1023" s="40" t="str">
        <v>successful</v>
      </c>
      <c r="G1023" s="41">
        <v>63</v>
      </c>
    </row>
    <row r="1024" spans="1:7" x14ac:dyDescent="0.3">
      <c r="A1024" s="39">
        <v>2766</v>
      </c>
      <c r="B1024" s="35" t="s">
        <v>8221</v>
      </c>
      <c r="C1024" s="41">
        <v>4</v>
      </c>
      <c r="E1024" s="39" cm="1">
        <f t="array" ref="E1024:G1024">CHOOSE({1,2,3},Sheet1!A2102,Sheet1!F2102,Sheet1!L2102)</f>
        <v>2100</v>
      </c>
      <c r="F1024" s="40" t="str">
        <v>successful</v>
      </c>
      <c r="G1024" s="41">
        <v>27</v>
      </c>
    </row>
    <row r="1025" spans="1:7" x14ac:dyDescent="0.3">
      <c r="A1025" s="39">
        <v>2767</v>
      </c>
      <c r="B1025" s="35" t="s">
        <v>8221</v>
      </c>
      <c r="C1025" s="41">
        <v>3</v>
      </c>
      <c r="E1025" s="39" cm="1">
        <f t="array" ref="E1025:G1025">CHOOSE({1,2,3},Sheet1!A2103,Sheet1!F2103,Sheet1!L2103)</f>
        <v>2101</v>
      </c>
      <c r="F1025" s="40" t="str">
        <v>successful</v>
      </c>
      <c r="G1025" s="41">
        <v>44</v>
      </c>
    </row>
    <row r="1026" spans="1:7" x14ac:dyDescent="0.3">
      <c r="A1026" s="39">
        <v>2768</v>
      </c>
      <c r="B1026" s="35" t="s">
        <v>8221</v>
      </c>
      <c r="C1026" s="41">
        <v>34</v>
      </c>
      <c r="E1026" s="39" cm="1">
        <f t="array" ref="E1026:G1026">CHOOSE({1,2,3},Sheet1!A2104,Sheet1!F2104,Sheet1!L2104)</f>
        <v>2102</v>
      </c>
      <c r="F1026" s="40" t="str">
        <v>successful</v>
      </c>
      <c r="G1026" s="41">
        <v>38</v>
      </c>
    </row>
    <row r="1027" spans="1:7" x14ac:dyDescent="0.3">
      <c r="A1027" s="39">
        <v>2769</v>
      </c>
      <c r="B1027" s="35" t="s">
        <v>8221</v>
      </c>
      <c r="C1027" s="41">
        <v>2</v>
      </c>
      <c r="E1027" s="39" cm="1">
        <f t="array" ref="E1027:G1027">CHOOSE({1,2,3},Sheet1!A2105,Sheet1!F2105,Sheet1!L2105)</f>
        <v>2103</v>
      </c>
      <c r="F1027" s="40" t="str">
        <v>successful</v>
      </c>
      <c r="G1027" s="41">
        <v>115</v>
      </c>
    </row>
    <row r="1028" spans="1:7" x14ac:dyDescent="0.3">
      <c r="A1028" s="39">
        <v>2770</v>
      </c>
      <c r="B1028" s="35" t="s">
        <v>8221</v>
      </c>
      <c r="C1028" s="41">
        <v>33</v>
      </c>
      <c r="E1028" s="39" cm="1">
        <f t="array" ref="E1028:G1028">CHOOSE({1,2,3},Sheet1!A2106,Sheet1!F2106,Sheet1!L2106)</f>
        <v>2104</v>
      </c>
      <c r="F1028" s="40" t="str">
        <v>successful</v>
      </c>
      <c r="G1028" s="41">
        <v>37</v>
      </c>
    </row>
    <row r="1029" spans="1:7" x14ac:dyDescent="0.3">
      <c r="A1029" s="39">
        <v>2771</v>
      </c>
      <c r="B1029" s="35" t="s">
        <v>8221</v>
      </c>
      <c r="C1029" s="41">
        <v>0</v>
      </c>
      <c r="E1029" s="39" cm="1">
        <f t="array" ref="E1029:G1029">CHOOSE({1,2,3},Sheet1!A2107,Sheet1!F2107,Sheet1!L2107)</f>
        <v>2105</v>
      </c>
      <c r="F1029" s="40" t="str">
        <v>successful</v>
      </c>
      <c r="G1029" s="41">
        <v>99</v>
      </c>
    </row>
    <row r="1030" spans="1:7" x14ac:dyDescent="0.3">
      <c r="A1030" s="39">
        <v>2772</v>
      </c>
      <c r="B1030" s="35" t="s">
        <v>8221</v>
      </c>
      <c r="C1030" s="41">
        <v>0</v>
      </c>
      <c r="E1030" s="39" cm="1">
        <f t="array" ref="E1030:G1030">CHOOSE({1,2,3},Sheet1!A2108,Sheet1!F2108,Sheet1!L2108)</f>
        <v>2106</v>
      </c>
      <c r="F1030" s="40" t="str">
        <v>successful</v>
      </c>
      <c r="G1030" s="41">
        <v>44</v>
      </c>
    </row>
    <row r="1031" spans="1:7" x14ac:dyDescent="0.3">
      <c r="A1031" s="39">
        <v>2773</v>
      </c>
      <c r="B1031" s="35" t="s">
        <v>8221</v>
      </c>
      <c r="C1031" s="41">
        <v>1</v>
      </c>
      <c r="E1031" s="39" cm="1">
        <f t="array" ref="E1031:G1031">CHOOSE({1,2,3},Sheet1!A2109,Sheet1!F2109,Sheet1!L2109)</f>
        <v>2107</v>
      </c>
      <c r="F1031" s="40" t="str">
        <v>successful</v>
      </c>
      <c r="G1031" s="41">
        <v>58</v>
      </c>
    </row>
    <row r="1032" spans="1:7" x14ac:dyDescent="0.3">
      <c r="A1032" s="39">
        <v>2774</v>
      </c>
      <c r="B1032" s="35" t="s">
        <v>8221</v>
      </c>
      <c r="C1032" s="41">
        <v>13</v>
      </c>
      <c r="E1032" s="39" cm="1">
        <f t="array" ref="E1032:G1032">CHOOSE({1,2,3},Sheet1!A2110,Sheet1!F2110,Sheet1!L2110)</f>
        <v>2108</v>
      </c>
      <c r="F1032" s="40" t="str">
        <v>successful</v>
      </c>
      <c r="G1032" s="41">
        <v>191</v>
      </c>
    </row>
    <row r="1033" spans="1:7" x14ac:dyDescent="0.3">
      <c r="A1033" s="39">
        <v>2775</v>
      </c>
      <c r="B1033" s="35" t="s">
        <v>8221</v>
      </c>
      <c r="C1033" s="41">
        <v>2</v>
      </c>
      <c r="E1033" s="39" cm="1">
        <f t="array" ref="E1033:G1033">CHOOSE({1,2,3},Sheet1!A2111,Sheet1!F2111,Sheet1!L2111)</f>
        <v>2109</v>
      </c>
      <c r="F1033" s="40" t="str">
        <v>successful</v>
      </c>
      <c r="G1033" s="41">
        <v>40</v>
      </c>
    </row>
    <row r="1034" spans="1:7" x14ac:dyDescent="0.3">
      <c r="A1034" s="39">
        <v>2776</v>
      </c>
      <c r="B1034" s="35" t="s">
        <v>8221</v>
      </c>
      <c r="C1034" s="41">
        <v>36</v>
      </c>
      <c r="E1034" s="39" cm="1">
        <f t="array" ref="E1034:G1034">CHOOSE({1,2,3},Sheet1!A2112,Sheet1!F2112,Sheet1!L2112)</f>
        <v>2110</v>
      </c>
      <c r="F1034" s="40" t="str">
        <v>successful</v>
      </c>
      <c r="G1034" s="41">
        <v>38</v>
      </c>
    </row>
    <row r="1035" spans="1:7" x14ac:dyDescent="0.3">
      <c r="A1035" s="39">
        <v>2777</v>
      </c>
      <c r="B1035" s="35" t="s">
        <v>8221</v>
      </c>
      <c r="C1035" s="41">
        <v>1</v>
      </c>
      <c r="E1035" s="39" cm="1">
        <f t="array" ref="E1035:G1035">CHOOSE({1,2,3},Sheet1!A2113,Sheet1!F2113,Sheet1!L2113)</f>
        <v>2111</v>
      </c>
      <c r="F1035" s="40" t="str">
        <v>successful</v>
      </c>
      <c r="G1035" s="41">
        <v>39</v>
      </c>
    </row>
    <row r="1036" spans="1:7" x14ac:dyDescent="0.3">
      <c r="A1036" s="39">
        <v>2778</v>
      </c>
      <c r="B1036" s="35" t="s">
        <v>8221</v>
      </c>
      <c r="C1036" s="41">
        <v>15</v>
      </c>
      <c r="E1036" s="39" cm="1">
        <f t="array" ref="E1036:G1036">CHOOSE({1,2,3},Sheet1!A2114,Sheet1!F2114,Sheet1!L2114)</f>
        <v>2112</v>
      </c>
      <c r="F1036" s="40" t="str">
        <v>successful</v>
      </c>
      <c r="G1036" s="41">
        <v>11</v>
      </c>
    </row>
    <row r="1037" spans="1:7" x14ac:dyDescent="0.3">
      <c r="A1037" s="39">
        <v>2779</v>
      </c>
      <c r="B1037" s="35" t="s">
        <v>8221</v>
      </c>
      <c r="C1037" s="41">
        <v>1</v>
      </c>
      <c r="E1037" s="39" cm="1">
        <f t="array" ref="E1037:G1037">CHOOSE({1,2,3},Sheet1!A2115,Sheet1!F2115,Sheet1!L2115)</f>
        <v>2113</v>
      </c>
      <c r="F1037" s="40" t="str">
        <v>successful</v>
      </c>
      <c r="G1037" s="41">
        <v>107</v>
      </c>
    </row>
    <row r="1038" spans="1:7" x14ac:dyDescent="0.3">
      <c r="A1038" s="39">
        <v>2780</v>
      </c>
      <c r="B1038" s="35" t="s">
        <v>8221</v>
      </c>
      <c r="C1038" s="41">
        <v>0</v>
      </c>
      <c r="E1038" s="39" cm="1">
        <f t="array" ref="E1038:G1038">CHOOSE({1,2,3},Sheet1!A2116,Sheet1!F2116,Sheet1!L2116)</f>
        <v>2114</v>
      </c>
      <c r="F1038" s="40" t="str">
        <v>successful</v>
      </c>
      <c r="G1038" s="41">
        <v>147</v>
      </c>
    </row>
    <row r="1039" spans="1:7" x14ac:dyDescent="0.3">
      <c r="A1039" s="39">
        <v>2841</v>
      </c>
      <c r="B1039" s="35" t="s">
        <v>8221</v>
      </c>
      <c r="C1039" s="41">
        <v>1</v>
      </c>
      <c r="E1039" s="39" cm="1">
        <f t="array" ref="E1039:G1039">CHOOSE({1,2,3},Sheet1!A2117,Sheet1!F2117,Sheet1!L2117)</f>
        <v>2115</v>
      </c>
      <c r="F1039" s="40" t="str">
        <v>successful</v>
      </c>
      <c r="G1039" s="41">
        <v>36</v>
      </c>
    </row>
    <row r="1040" spans="1:7" x14ac:dyDescent="0.3">
      <c r="A1040" s="39">
        <v>2842</v>
      </c>
      <c r="B1040" s="35" t="s">
        <v>8221</v>
      </c>
      <c r="C1040" s="41">
        <v>0</v>
      </c>
      <c r="E1040" s="39" cm="1">
        <f t="array" ref="E1040:G1040">CHOOSE({1,2,3},Sheet1!A2118,Sheet1!F2118,Sheet1!L2118)</f>
        <v>2116</v>
      </c>
      <c r="F1040" s="40" t="str">
        <v>successful</v>
      </c>
      <c r="G1040" s="41">
        <v>92</v>
      </c>
    </row>
    <row r="1041" spans="1:7" x14ac:dyDescent="0.3">
      <c r="A1041" s="39">
        <v>2843</v>
      </c>
      <c r="B1041" s="35" t="s">
        <v>8221</v>
      </c>
      <c r="C1041" s="41">
        <v>0</v>
      </c>
      <c r="E1041" s="39" cm="1">
        <f t="array" ref="E1041:G1041">CHOOSE({1,2,3},Sheet1!A2119,Sheet1!F2119,Sheet1!L2119)</f>
        <v>2117</v>
      </c>
      <c r="F1041" s="40" t="str">
        <v>successful</v>
      </c>
      <c r="G1041" s="41">
        <v>35</v>
      </c>
    </row>
    <row r="1042" spans="1:7" x14ac:dyDescent="0.3">
      <c r="A1042" s="39">
        <v>2844</v>
      </c>
      <c r="B1042" s="35" t="s">
        <v>8221</v>
      </c>
      <c r="C1042" s="41">
        <v>1</v>
      </c>
      <c r="E1042" s="39" cm="1">
        <f t="array" ref="E1042:G1042">CHOOSE({1,2,3},Sheet1!A2120,Sheet1!F2120,Sheet1!L2120)</f>
        <v>2118</v>
      </c>
      <c r="F1042" s="40" t="str">
        <v>successful</v>
      </c>
      <c r="G1042" s="41">
        <v>17</v>
      </c>
    </row>
    <row r="1043" spans="1:7" x14ac:dyDescent="0.3">
      <c r="A1043" s="39">
        <v>2845</v>
      </c>
      <c r="B1043" s="35" t="s">
        <v>8221</v>
      </c>
      <c r="C1043" s="41">
        <v>39</v>
      </c>
      <c r="E1043" s="39" cm="1">
        <f t="array" ref="E1043:G1043">CHOOSE({1,2,3},Sheet1!A2121,Sheet1!F2121,Sheet1!L2121)</f>
        <v>2119</v>
      </c>
      <c r="F1043" s="40" t="str">
        <v>successful</v>
      </c>
      <c r="G1043" s="41">
        <v>22</v>
      </c>
    </row>
    <row r="1044" spans="1:7" x14ac:dyDescent="0.3">
      <c r="A1044" s="39">
        <v>2846</v>
      </c>
      <c r="B1044" s="35" t="s">
        <v>8221</v>
      </c>
      <c r="C1044" s="41">
        <v>0</v>
      </c>
      <c r="E1044" s="39" cm="1">
        <f t="array" ref="E1044:G1044">CHOOSE({1,2,3},Sheet1!A2122,Sheet1!F2122,Sheet1!L2122)</f>
        <v>2120</v>
      </c>
      <c r="F1044" s="40" t="str">
        <v>successful</v>
      </c>
      <c r="G1044" s="41">
        <v>69</v>
      </c>
    </row>
    <row r="1045" spans="1:7" x14ac:dyDescent="0.3">
      <c r="A1045" s="39">
        <v>2847</v>
      </c>
      <c r="B1045" s="35" t="s">
        <v>8221</v>
      </c>
      <c r="C1045" s="41">
        <v>0</v>
      </c>
      <c r="E1045" s="39" cm="1">
        <f t="array" ref="E1045:G1045">CHOOSE({1,2,3},Sheet1!A2163,Sheet1!F2163,Sheet1!L2163)</f>
        <v>2161</v>
      </c>
      <c r="F1045" s="40" t="str">
        <v>successful</v>
      </c>
      <c r="G1045" s="41">
        <v>13</v>
      </c>
    </row>
    <row r="1046" spans="1:7" x14ac:dyDescent="0.3">
      <c r="A1046" s="39">
        <v>2848</v>
      </c>
      <c r="B1046" s="35" t="s">
        <v>8221</v>
      </c>
      <c r="C1046" s="41">
        <v>3</v>
      </c>
      <c r="E1046" s="39" cm="1">
        <f t="array" ref="E1046:G1046">CHOOSE({1,2,3},Sheet1!A2164,Sheet1!F2164,Sheet1!L2164)</f>
        <v>2162</v>
      </c>
      <c r="F1046" s="40" t="str">
        <v>successful</v>
      </c>
      <c r="G1046" s="41">
        <v>58</v>
      </c>
    </row>
    <row r="1047" spans="1:7" x14ac:dyDescent="0.3">
      <c r="A1047" s="39">
        <v>2849</v>
      </c>
      <c r="B1047" s="35" t="s">
        <v>8221</v>
      </c>
      <c r="C1047" s="41">
        <v>1</v>
      </c>
      <c r="E1047" s="39" cm="1">
        <f t="array" ref="E1047:G1047">CHOOSE({1,2,3},Sheet1!A2165,Sheet1!F2165,Sheet1!L2165)</f>
        <v>2163</v>
      </c>
      <c r="F1047" s="40" t="str">
        <v>successful</v>
      </c>
      <c r="G1047" s="41">
        <v>44</v>
      </c>
    </row>
    <row r="1048" spans="1:7" x14ac:dyDescent="0.3">
      <c r="A1048" s="39">
        <v>2850</v>
      </c>
      <c r="B1048" s="35" t="s">
        <v>8221</v>
      </c>
      <c r="C1048" s="41">
        <v>13</v>
      </c>
      <c r="E1048" s="39" cm="1">
        <f t="array" ref="E1048:G1048">CHOOSE({1,2,3},Sheet1!A2166,Sheet1!F2166,Sheet1!L2166)</f>
        <v>2164</v>
      </c>
      <c r="F1048" s="40" t="str">
        <v>successful</v>
      </c>
      <c r="G1048" s="41">
        <v>83</v>
      </c>
    </row>
    <row r="1049" spans="1:7" x14ac:dyDescent="0.3">
      <c r="A1049" s="39">
        <v>2851</v>
      </c>
      <c r="B1049" s="35" t="s">
        <v>8221</v>
      </c>
      <c r="C1049" s="41">
        <v>0</v>
      </c>
      <c r="E1049" s="39" cm="1">
        <f t="array" ref="E1049:G1049">CHOOSE({1,2,3},Sheet1!A2167,Sheet1!F2167,Sheet1!L2167)</f>
        <v>2165</v>
      </c>
      <c r="F1049" s="40" t="str">
        <v>successful</v>
      </c>
      <c r="G1049" s="41">
        <v>117</v>
      </c>
    </row>
    <row r="1050" spans="1:7" x14ac:dyDescent="0.3">
      <c r="A1050" s="39">
        <v>2852</v>
      </c>
      <c r="B1050" s="35" t="s">
        <v>8221</v>
      </c>
      <c r="C1050" s="41">
        <v>6</v>
      </c>
      <c r="E1050" s="39" cm="1">
        <f t="array" ref="E1050:G1050">CHOOSE({1,2,3},Sheet1!A2168,Sheet1!F2168,Sheet1!L2168)</f>
        <v>2166</v>
      </c>
      <c r="F1050" s="40" t="str">
        <v>successful</v>
      </c>
      <c r="G1050" s="41">
        <v>32</v>
      </c>
    </row>
    <row r="1051" spans="1:7" x14ac:dyDescent="0.3">
      <c r="A1051" s="39">
        <v>2853</v>
      </c>
      <c r="B1051" s="35" t="s">
        <v>8221</v>
      </c>
      <c r="C1051" s="41">
        <v>0</v>
      </c>
      <c r="E1051" s="39" cm="1">
        <f t="array" ref="E1051:G1051">CHOOSE({1,2,3},Sheet1!A2169,Sheet1!F2169,Sheet1!L2169)</f>
        <v>2167</v>
      </c>
      <c r="F1051" s="40" t="str">
        <v>successful</v>
      </c>
      <c r="G1051" s="41">
        <v>8</v>
      </c>
    </row>
    <row r="1052" spans="1:7" x14ac:dyDescent="0.3">
      <c r="A1052" s="39">
        <v>2854</v>
      </c>
      <c r="B1052" s="35" t="s">
        <v>8221</v>
      </c>
      <c r="C1052" s="41">
        <v>14</v>
      </c>
      <c r="E1052" s="39" cm="1">
        <f t="array" ref="E1052:G1052">CHOOSE({1,2,3},Sheet1!A2170,Sheet1!F2170,Sheet1!L2170)</f>
        <v>2168</v>
      </c>
      <c r="F1052" s="40" t="str">
        <v>successful</v>
      </c>
      <c r="G1052" s="41">
        <v>340</v>
      </c>
    </row>
    <row r="1053" spans="1:7" x14ac:dyDescent="0.3">
      <c r="A1053" s="39">
        <v>2855</v>
      </c>
      <c r="B1053" s="35" t="s">
        <v>8221</v>
      </c>
      <c r="C1053" s="41">
        <v>5</v>
      </c>
      <c r="E1053" s="39" cm="1">
        <f t="array" ref="E1053:G1053">CHOOSE({1,2,3},Sheet1!A2171,Sheet1!F2171,Sheet1!L2171)</f>
        <v>2169</v>
      </c>
      <c r="F1053" s="40" t="str">
        <v>successful</v>
      </c>
      <c r="G1053" s="41">
        <v>7</v>
      </c>
    </row>
    <row r="1054" spans="1:7" x14ac:dyDescent="0.3">
      <c r="A1054" s="39">
        <v>2856</v>
      </c>
      <c r="B1054" s="35" t="s">
        <v>8221</v>
      </c>
      <c r="C1054" s="41">
        <v>6</v>
      </c>
      <c r="E1054" s="39" cm="1">
        <f t="array" ref="E1054:G1054">CHOOSE({1,2,3},Sheet1!A2172,Sheet1!F2172,Sheet1!L2172)</f>
        <v>2170</v>
      </c>
      <c r="F1054" s="40" t="str">
        <v>successful</v>
      </c>
      <c r="G1054" s="41">
        <v>19</v>
      </c>
    </row>
    <row r="1055" spans="1:7" x14ac:dyDescent="0.3">
      <c r="A1055" s="39">
        <v>2857</v>
      </c>
      <c r="B1055" s="35" t="s">
        <v>8221</v>
      </c>
      <c r="C1055" s="41">
        <v>15</v>
      </c>
      <c r="E1055" s="39" cm="1">
        <f t="array" ref="E1055:G1055">CHOOSE({1,2,3},Sheet1!A2173,Sheet1!F2173,Sheet1!L2173)</f>
        <v>2171</v>
      </c>
      <c r="F1055" s="40" t="str">
        <v>successful</v>
      </c>
      <c r="G1055" s="41">
        <v>47</v>
      </c>
    </row>
    <row r="1056" spans="1:7" x14ac:dyDescent="0.3">
      <c r="A1056" s="39">
        <v>2858</v>
      </c>
      <c r="B1056" s="35" t="s">
        <v>8221</v>
      </c>
      <c r="C1056" s="41">
        <v>0</v>
      </c>
      <c r="E1056" s="39" cm="1">
        <f t="array" ref="E1056:G1056">CHOOSE({1,2,3},Sheet1!A2174,Sheet1!F2174,Sheet1!L2174)</f>
        <v>2172</v>
      </c>
      <c r="F1056" s="40" t="str">
        <v>successful</v>
      </c>
      <c r="G1056" s="41">
        <v>13</v>
      </c>
    </row>
    <row r="1057" spans="1:7" x14ac:dyDescent="0.3">
      <c r="A1057" s="39">
        <v>2859</v>
      </c>
      <c r="B1057" s="35" t="s">
        <v>8221</v>
      </c>
      <c r="C1057" s="41">
        <v>1</v>
      </c>
      <c r="E1057" s="39" cm="1">
        <f t="array" ref="E1057:G1057">CHOOSE({1,2,3},Sheet1!A2175,Sheet1!F2175,Sheet1!L2175)</f>
        <v>2173</v>
      </c>
      <c r="F1057" s="40" t="str">
        <v>successful</v>
      </c>
      <c r="G1057" s="41">
        <v>90</v>
      </c>
    </row>
    <row r="1058" spans="1:7" x14ac:dyDescent="0.3">
      <c r="A1058" s="39">
        <v>2860</v>
      </c>
      <c r="B1058" s="35" t="s">
        <v>8221</v>
      </c>
      <c r="C1058" s="41">
        <v>9</v>
      </c>
      <c r="E1058" s="39" cm="1">
        <f t="array" ref="E1058:G1058">CHOOSE({1,2,3},Sheet1!A2176,Sheet1!F2176,Sheet1!L2176)</f>
        <v>2174</v>
      </c>
      <c r="F1058" s="40" t="str">
        <v>successful</v>
      </c>
      <c r="G1058" s="41">
        <v>63</v>
      </c>
    </row>
    <row r="1059" spans="1:7" x14ac:dyDescent="0.3">
      <c r="A1059" s="39">
        <v>2861</v>
      </c>
      <c r="B1059" s="35" t="s">
        <v>8221</v>
      </c>
      <c r="C1059" s="41">
        <v>3</v>
      </c>
      <c r="E1059" s="39" cm="1">
        <f t="array" ref="E1059:G1059">CHOOSE({1,2,3},Sheet1!A2177,Sheet1!F2177,Sheet1!L2177)</f>
        <v>2175</v>
      </c>
      <c r="F1059" s="40" t="str">
        <v>successful</v>
      </c>
      <c r="G1059" s="41">
        <v>26</v>
      </c>
    </row>
    <row r="1060" spans="1:7" x14ac:dyDescent="0.3">
      <c r="A1060" s="39">
        <v>2862</v>
      </c>
      <c r="B1060" s="35" t="s">
        <v>8221</v>
      </c>
      <c r="C1060" s="41">
        <v>3</v>
      </c>
      <c r="E1060" s="39" cm="1">
        <f t="array" ref="E1060:G1060">CHOOSE({1,2,3},Sheet1!A2178,Sheet1!F2178,Sheet1!L2178)</f>
        <v>2176</v>
      </c>
      <c r="F1060" s="40" t="str">
        <v>successful</v>
      </c>
      <c r="G1060" s="41">
        <v>71</v>
      </c>
    </row>
    <row r="1061" spans="1:7" x14ac:dyDescent="0.3">
      <c r="A1061" s="39">
        <v>2863</v>
      </c>
      <c r="B1061" s="35" t="s">
        <v>8221</v>
      </c>
      <c r="C1061" s="41">
        <v>1</v>
      </c>
      <c r="E1061" s="39" cm="1">
        <f t="array" ref="E1061:G1061">CHOOSE({1,2,3},Sheet1!A2179,Sheet1!F2179,Sheet1!L2179)</f>
        <v>2177</v>
      </c>
      <c r="F1061" s="40" t="str">
        <v>successful</v>
      </c>
      <c r="G1061" s="41">
        <v>38</v>
      </c>
    </row>
    <row r="1062" spans="1:7" x14ac:dyDescent="0.3">
      <c r="A1062" s="39">
        <v>2864</v>
      </c>
      <c r="B1062" s="35" t="s">
        <v>8221</v>
      </c>
      <c r="C1062" s="41">
        <v>3</v>
      </c>
      <c r="E1062" s="39" cm="1">
        <f t="array" ref="E1062:G1062">CHOOSE({1,2,3},Sheet1!A2180,Sheet1!F2180,Sheet1!L2180)</f>
        <v>2178</v>
      </c>
      <c r="F1062" s="40" t="str">
        <v>successful</v>
      </c>
      <c r="G1062" s="41">
        <v>859</v>
      </c>
    </row>
    <row r="1063" spans="1:7" x14ac:dyDescent="0.3">
      <c r="A1063" s="39">
        <v>2865</v>
      </c>
      <c r="B1063" s="35" t="s">
        <v>8221</v>
      </c>
      <c r="C1063" s="41">
        <v>0</v>
      </c>
      <c r="E1063" s="39" cm="1">
        <f t="array" ref="E1063:G1063">CHOOSE({1,2,3},Sheet1!A2181,Sheet1!F2181,Sheet1!L2181)</f>
        <v>2179</v>
      </c>
      <c r="F1063" s="40" t="str">
        <v>successful</v>
      </c>
      <c r="G1063" s="41">
        <v>21</v>
      </c>
    </row>
    <row r="1064" spans="1:7" x14ac:dyDescent="0.3">
      <c r="A1064" s="39">
        <v>2866</v>
      </c>
      <c r="B1064" s="35" t="s">
        <v>8221</v>
      </c>
      <c r="C1064" s="41">
        <v>2</v>
      </c>
      <c r="E1064" s="39" cm="1">
        <f t="array" ref="E1064:G1064">CHOOSE({1,2,3},Sheet1!A2182,Sheet1!F2182,Sheet1!L2182)</f>
        <v>2180</v>
      </c>
      <c r="F1064" s="40" t="str">
        <v>successful</v>
      </c>
      <c r="G1064" s="41">
        <v>78</v>
      </c>
    </row>
    <row r="1065" spans="1:7" x14ac:dyDescent="0.3">
      <c r="A1065" s="39">
        <v>2867</v>
      </c>
      <c r="B1065" s="35" t="s">
        <v>8221</v>
      </c>
      <c r="C1065" s="41">
        <v>10</v>
      </c>
      <c r="E1065" s="39" cm="1">
        <f t="array" ref="E1065:G1065">CHOOSE({1,2,3},Sheet1!A2183,Sheet1!F2183,Sheet1!L2183)</f>
        <v>2181</v>
      </c>
      <c r="F1065" s="40" t="str">
        <v>successful</v>
      </c>
      <c r="G1065" s="41">
        <v>53</v>
      </c>
    </row>
    <row r="1066" spans="1:7" x14ac:dyDescent="0.3">
      <c r="A1066" s="39">
        <v>2868</v>
      </c>
      <c r="B1066" s="35" t="s">
        <v>8221</v>
      </c>
      <c r="C1066" s="41">
        <v>60</v>
      </c>
      <c r="E1066" s="39" cm="1">
        <f t="array" ref="E1066:G1066">CHOOSE({1,2,3},Sheet1!A2184,Sheet1!F2184,Sheet1!L2184)</f>
        <v>2182</v>
      </c>
      <c r="F1066" s="40" t="str">
        <v>successful</v>
      </c>
      <c r="G1066" s="41">
        <v>356</v>
      </c>
    </row>
    <row r="1067" spans="1:7" x14ac:dyDescent="0.3">
      <c r="A1067" s="39">
        <v>2869</v>
      </c>
      <c r="B1067" s="35" t="s">
        <v>8221</v>
      </c>
      <c r="C1067" s="41">
        <v>5</v>
      </c>
      <c r="E1067" s="39" cm="1">
        <f t="array" ref="E1067:G1067">CHOOSE({1,2,3},Sheet1!A2185,Sheet1!F2185,Sheet1!L2185)</f>
        <v>2183</v>
      </c>
      <c r="F1067" s="40" t="str">
        <v>successful</v>
      </c>
      <c r="G1067" s="41">
        <v>279</v>
      </c>
    </row>
    <row r="1068" spans="1:7" x14ac:dyDescent="0.3">
      <c r="A1068" s="39">
        <v>2870</v>
      </c>
      <c r="B1068" s="35" t="s">
        <v>8221</v>
      </c>
      <c r="C1068" s="41">
        <v>9</v>
      </c>
      <c r="E1068" s="39" cm="1">
        <f t="array" ref="E1068:G1068">CHOOSE({1,2,3},Sheet1!A2186,Sheet1!F2186,Sheet1!L2186)</f>
        <v>2184</v>
      </c>
      <c r="F1068" s="40" t="str">
        <v>successful</v>
      </c>
      <c r="G1068" s="41">
        <v>266</v>
      </c>
    </row>
    <row r="1069" spans="1:7" x14ac:dyDescent="0.3">
      <c r="A1069" s="39">
        <v>2871</v>
      </c>
      <c r="B1069" s="35" t="s">
        <v>8221</v>
      </c>
      <c r="C1069" s="41">
        <v>13</v>
      </c>
      <c r="E1069" s="39" cm="1">
        <f t="array" ref="E1069:G1069">CHOOSE({1,2,3},Sheet1!A2187,Sheet1!F2187,Sheet1!L2187)</f>
        <v>2185</v>
      </c>
      <c r="F1069" s="40" t="str">
        <v>successful</v>
      </c>
      <c r="G1069" s="41">
        <v>623</v>
      </c>
    </row>
    <row r="1070" spans="1:7" x14ac:dyDescent="0.3">
      <c r="A1070" s="39">
        <v>2872</v>
      </c>
      <c r="B1070" s="35" t="s">
        <v>8221</v>
      </c>
      <c r="C1070" s="41">
        <v>0</v>
      </c>
      <c r="E1070" s="39" cm="1">
        <f t="array" ref="E1070:G1070">CHOOSE({1,2,3},Sheet1!A2188,Sheet1!F2188,Sheet1!L2188)</f>
        <v>2186</v>
      </c>
      <c r="F1070" s="40" t="str">
        <v>successful</v>
      </c>
      <c r="G1070" s="41">
        <v>392</v>
      </c>
    </row>
    <row r="1071" spans="1:7" x14ac:dyDescent="0.3">
      <c r="A1071" s="39">
        <v>2873</v>
      </c>
      <c r="B1071" s="35" t="s">
        <v>8221</v>
      </c>
      <c r="C1071" s="41">
        <v>8</v>
      </c>
      <c r="E1071" s="39" cm="1">
        <f t="array" ref="E1071:G1071">CHOOSE({1,2,3},Sheet1!A2189,Sheet1!F2189,Sheet1!L2189)</f>
        <v>2187</v>
      </c>
      <c r="F1071" s="40" t="str">
        <v>successful</v>
      </c>
      <c r="G1071" s="41">
        <v>3562</v>
      </c>
    </row>
    <row r="1072" spans="1:7" x14ac:dyDescent="0.3">
      <c r="A1072" s="39">
        <v>2874</v>
      </c>
      <c r="B1072" s="35" t="s">
        <v>8221</v>
      </c>
      <c r="C1072" s="41">
        <v>3</v>
      </c>
      <c r="E1072" s="39" cm="1">
        <f t="array" ref="E1072:G1072">CHOOSE({1,2,3},Sheet1!A2190,Sheet1!F2190,Sheet1!L2190)</f>
        <v>2188</v>
      </c>
      <c r="F1072" s="40" t="str">
        <v>successful</v>
      </c>
      <c r="G1072" s="41">
        <v>514</v>
      </c>
    </row>
    <row r="1073" spans="1:7" x14ac:dyDescent="0.3">
      <c r="A1073" s="39">
        <v>2875</v>
      </c>
      <c r="B1073" s="35" t="s">
        <v>8221</v>
      </c>
      <c r="C1073" s="41">
        <v>3</v>
      </c>
      <c r="E1073" s="39" cm="1">
        <f t="array" ref="E1073:G1073">CHOOSE({1,2,3},Sheet1!A2191,Sheet1!F2191,Sheet1!L2191)</f>
        <v>2189</v>
      </c>
      <c r="F1073" s="40" t="str">
        <v>successful</v>
      </c>
      <c r="G1073" s="41">
        <v>88</v>
      </c>
    </row>
    <row r="1074" spans="1:7" x14ac:dyDescent="0.3">
      <c r="A1074" s="39">
        <v>2876</v>
      </c>
      <c r="B1074" s="35" t="s">
        <v>8221</v>
      </c>
      <c r="C1074" s="41">
        <v>0</v>
      </c>
      <c r="E1074" s="39" cm="1">
        <f t="array" ref="E1074:G1074">CHOOSE({1,2,3},Sheet1!A2192,Sheet1!F2192,Sheet1!L2192)</f>
        <v>2190</v>
      </c>
      <c r="F1074" s="40" t="str">
        <v>successful</v>
      </c>
      <c r="G1074" s="41">
        <v>537</v>
      </c>
    </row>
    <row r="1075" spans="1:7" x14ac:dyDescent="0.3">
      <c r="A1075" s="39">
        <v>2877</v>
      </c>
      <c r="B1075" s="35" t="s">
        <v>8221</v>
      </c>
      <c r="C1075" s="41">
        <v>6</v>
      </c>
      <c r="E1075" s="39" cm="1">
        <f t="array" ref="E1075:G1075">CHOOSE({1,2,3},Sheet1!A2193,Sheet1!F2193,Sheet1!L2193)</f>
        <v>2191</v>
      </c>
      <c r="F1075" s="40" t="str">
        <v>successful</v>
      </c>
      <c r="G1075" s="41">
        <v>25</v>
      </c>
    </row>
    <row r="1076" spans="1:7" x14ac:dyDescent="0.3">
      <c r="A1076" s="39">
        <v>2878</v>
      </c>
      <c r="B1076" s="35" t="s">
        <v>8221</v>
      </c>
      <c r="C1076" s="41">
        <v>4</v>
      </c>
      <c r="E1076" s="39" cm="1">
        <f t="array" ref="E1076:G1076">CHOOSE({1,2,3},Sheet1!A2194,Sheet1!F2194,Sheet1!L2194)</f>
        <v>2192</v>
      </c>
      <c r="F1076" s="40" t="str">
        <v>successful</v>
      </c>
      <c r="G1076" s="41">
        <v>3238</v>
      </c>
    </row>
    <row r="1077" spans="1:7" x14ac:dyDescent="0.3">
      <c r="A1077" s="39">
        <v>2879</v>
      </c>
      <c r="B1077" s="35" t="s">
        <v>8221</v>
      </c>
      <c r="C1077" s="41">
        <v>1</v>
      </c>
      <c r="E1077" s="39" cm="1">
        <f t="array" ref="E1077:G1077">CHOOSE({1,2,3},Sheet1!A2195,Sheet1!F2195,Sheet1!L2195)</f>
        <v>2193</v>
      </c>
      <c r="F1077" s="40" t="str">
        <v>successful</v>
      </c>
      <c r="G1077" s="41">
        <v>897</v>
      </c>
    </row>
    <row r="1078" spans="1:7" x14ac:dyDescent="0.3">
      <c r="A1078" s="39">
        <v>2880</v>
      </c>
      <c r="B1078" s="35" t="s">
        <v>8221</v>
      </c>
      <c r="C1078" s="41">
        <v>29</v>
      </c>
      <c r="E1078" s="39" cm="1">
        <f t="array" ref="E1078:G1078">CHOOSE({1,2,3},Sheet1!A2196,Sheet1!F2196,Sheet1!L2196)</f>
        <v>2194</v>
      </c>
      <c r="F1078" s="40" t="str">
        <v>successful</v>
      </c>
      <c r="G1078" s="41">
        <v>878</v>
      </c>
    </row>
    <row r="1079" spans="1:7" x14ac:dyDescent="0.3">
      <c r="A1079" s="39">
        <v>2881</v>
      </c>
      <c r="B1079" s="35" t="s">
        <v>8221</v>
      </c>
      <c r="C1079" s="41">
        <v>0</v>
      </c>
      <c r="E1079" s="39" cm="1">
        <f t="array" ref="E1079:G1079">CHOOSE({1,2,3},Sheet1!A2197,Sheet1!F2197,Sheet1!L2197)</f>
        <v>2195</v>
      </c>
      <c r="F1079" s="40" t="str">
        <v>successful</v>
      </c>
      <c r="G1079" s="41">
        <v>115</v>
      </c>
    </row>
    <row r="1080" spans="1:7" x14ac:dyDescent="0.3">
      <c r="A1080" s="39">
        <v>2882</v>
      </c>
      <c r="B1080" s="35" t="s">
        <v>8221</v>
      </c>
      <c r="C1080" s="41">
        <v>4</v>
      </c>
      <c r="E1080" s="39" cm="1">
        <f t="array" ref="E1080:G1080">CHOOSE({1,2,3},Sheet1!A2198,Sheet1!F2198,Sheet1!L2198)</f>
        <v>2196</v>
      </c>
      <c r="F1080" s="40" t="str">
        <v>successful</v>
      </c>
      <c r="G1080" s="41">
        <v>234</v>
      </c>
    </row>
    <row r="1081" spans="1:7" x14ac:dyDescent="0.3">
      <c r="A1081" s="39">
        <v>2883</v>
      </c>
      <c r="B1081" s="35" t="s">
        <v>8221</v>
      </c>
      <c r="C1081" s="41">
        <v>5</v>
      </c>
      <c r="E1081" s="39" cm="1">
        <f t="array" ref="E1081:G1081">CHOOSE({1,2,3},Sheet1!A2199,Sheet1!F2199,Sheet1!L2199)</f>
        <v>2197</v>
      </c>
      <c r="F1081" s="40" t="str">
        <v>successful</v>
      </c>
      <c r="G1081" s="41">
        <v>4330</v>
      </c>
    </row>
    <row r="1082" spans="1:7" x14ac:dyDescent="0.3">
      <c r="A1082" s="39">
        <v>2884</v>
      </c>
      <c r="B1082" s="35" t="s">
        <v>8221</v>
      </c>
      <c r="C1082" s="41">
        <v>4</v>
      </c>
      <c r="E1082" s="39" cm="1">
        <f t="array" ref="E1082:G1082">CHOOSE({1,2,3},Sheet1!A2200,Sheet1!F2200,Sheet1!L2200)</f>
        <v>2198</v>
      </c>
      <c r="F1082" s="40" t="str">
        <v>successful</v>
      </c>
      <c r="G1082" s="41">
        <v>651</v>
      </c>
    </row>
    <row r="1083" spans="1:7" x14ac:dyDescent="0.3">
      <c r="A1083" s="39">
        <v>2885</v>
      </c>
      <c r="B1083" s="35" t="s">
        <v>8221</v>
      </c>
      <c r="C1083" s="41">
        <v>5</v>
      </c>
      <c r="E1083" s="39" cm="1">
        <f t="array" ref="E1083:G1083">CHOOSE({1,2,3},Sheet1!A2201,Sheet1!F2201,Sheet1!L2201)</f>
        <v>2199</v>
      </c>
      <c r="F1083" s="40" t="str">
        <v>successful</v>
      </c>
      <c r="G1083" s="41">
        <v>251</v>
      </c>
    </row>
    <row r="1084" spans="1:7" x14ac:dyDescent="0.3">
      <c r="A1084" s="39">
        <v>2886</v>
      </c>
      <c r="B1084" s="35" t="s">
        <v>8221</v>
      </c>
      <c r="C1084" s="41">
        <v>1</v>
      </c>
      <c r="E1084" s="39" cm="1">
        <f t="array" ref="E1084:G1084">CHOOSE({1,2,3},Sheet1!A2202,Sheet1!F2202,Sheet1!L2202)</f>
        <v>2200</v>
      </c>
      <c r="F1084" s="40" t="str">
        <v>successful</v>
      </c>
      <c r="G1084" s="41">
        <v>263</v>
      </c>
    </row>
    <row r="1085" spans="1:7" x14ac:dyDescent="0.3">
      <c r="A1085" s="39">
        <v>2887</v>
      </c>
      <c r="B1085" s="35" t="s">
        <v>8221</v>
      </c>
      <c r="C1085" s="41">
        <v>1</v>
      </c>
      <c r="E1085" s="39" cm="1">
        <f t="array" ref="E1085:G1085">CHOOSE({1,2,3},Sheet1!A2203,Sheet1!F2203,Sheet1!L2203)</f>
        <v>2201</v>
      </c>
      <c r="F1085" s="40" t="str">
        <v>successful</v>
      </c>
      <c r="G1085" s="41">
        <v>28</v>
      </c>
    </row>
    <row r="1086" spans="1:7" x14ac:dyDescent="0.3">
      <c r="A1086" s="39">
        <v>2888</v>
      </c>
      <c r="B1086" s="35" t="s">
        <v>8221</v>
      </c>
      <c r="C1086" s="41">
        <v>0</v>
      </c>
      <c r="E1086" s="39" cm="1">
        <f t="array" ref="E1086:G1086">CHOOSE({1,2,3},Sheet1!A2204,Sheet1!F2204,Sheet1!L2204)</f>
        <v>2202</v>
      </c>
      <c r="F1086" s="40" t="str">
        <v>successful</v>
      </c>
      <c r="G1086" s="41">
        <v>721</v>
      </c>
    </row>
    <row r="1087" spans="1:7" x14ac:dyDescent="0.3">
      <c r="A1087" s="39">
        <v>2889</v>
      </c>
      <c r="B1087" s="35" t="s">
        <v>8221</v>
      </c>
      <c r="C1087" s="41">
        <v>14</v>
      </c>
      <c r="E1087" s="39" cm="1">
        <f t="array" ref="E1087:G1087">CHOOSE({1,2,3},Sheet1!A2205,Sheet1!F2205,Sheet1!L2205)</f>
        <v>2203</v>
      </c>
      <c r="F1087" s="40" t="str">
        <v>successful</v>
      </c>
      <c r="G1087" s="41">
        <v>50</v>
      </c>
    </row>
    <row r="1088" spans="1:7" x14ac:dyDescent="0.3">
      <c r="A1088" s="39">
        <v>2890</v>
      </c>
      <c r="B1088" s="35" t="s">
        <v>8221</v>
      </c>
      <c r="C1088" s="41">
        <v>3</v>
      </c>
      <c r="E1088" s="39" cm="1">
        <f t="array" ref="E1088:G1088">CHOOSE({1,2,3},Sheet1!A2206,Sheet1!F2206,Sheet1!L2206)</f>
        <v>2204</v>
      </c>
      <c r="F1088" s="40" t="str">
        <v>successful</v>
      </c>
      <c r="G1088" s="41">
        <v>73</v>
      </c>
    </row>
    <row r="1089" spans="1:7" x14ac:dyDescent="0.3">
      <c r="A1089" s="39">
        <v>2891</v>
      </c>
      <c r="B1089" s="35" t="s">
        <v>8221</v>
      </c>
      <c r="C1089" s="41">
        <v>10</v>
      </c>
      <c r="E1089" s="39" cm="1">
        <f t="array" ref="E1089:G1089">CHOOSE({1,2,3},Sheet1!A2207,Sheet1!F2207,Sheet1!L2207)</f>
        <v>2205</v>
      </c>
      <c r="F1089" s="40" t="str">
        <v>successful</v>
      </c>
      <c r="G1089" s="41">
        <v>27</v>
      </c>
    </row>
    <row r="1090" spans="1:7" x14ac:dyDescent="0.3">
      <c r="A1090" s="39">
        <v>2892</v>
      </c>
      <c r="B1090" s="35" t="s">
        <v>8221</v>
      </c>
      <c r="C1090" s="41">
        <v>17</v>
      </c>
      <c r="E1090" s="39" cm="1">
        <f t="array" ref="E1090:G1090">CHOOSE({1,2,3},Sheet1!A2208,Sheet1!F2208,Sheet1!L2208)</f>
        <v>2206</v>
      </c>
      <c r="F1090" s="40" t="str">
        <v>successful</v>
      </c>
      <c r="G1090" s="41">
        <v>34</v>
      </c>
    </row>
    <row r="1091" spans="1:7" x14ac:dyDescent="0.3">
      <c r="A1091" s="39">
        <v>2893</v>
      </c>
      <c r="B1091" s="35" t="s">
        <v>8221</v>
      </c>
      <c r="C1091" s="41">
        <v>2</v>
      </c>
      <c r="E1091" s="39" cm="1">
        <f t="array" ref="E1091:G1091">CHOOSE({1,2,3},Sheet1!A2209,Sheet1!F2209,Sheet1!L2209)</f>
        <v>2207</v>
      </c>
      <c r="F1091" s="40" t="str">
        <v>successful</v>
      </c>
      <c r="G1091" s="41">
        <v>7</v>
      </c>
    </row>
    <row r="1092" spans="1:7" x14ac:dyDescent="0.3">
      <c r="A1092" s="39">
        <v>2894</v>
      </c>
      <c r="B1092" s="35" t="s">
        <v>8221</v>
      </c>
      <c r="C1092" s="41">
        <v>0</v>
      </c>
      <c r="E1092" s="39" cm="1">
        <f t="array" ref="E1092:G1092">CHOOSE({1,2,3},Sheet1!A2210,Sheet1!F2210,Sheet1!L2210)</f>
        <v>2208</v>
      </c>
      <c r="F1092" s="40" t="str">
        <v>successful</v>
      </c>
      <c r="G1092" s="41">
        <v>24</v>
      </c>
    </row>
    <row r="1093" spans="1:7" x14ac:dyDescent="0.3">
      <c r="A1093" s="39">
        <v>2895</v>
      </c>
      <c r="B1093" s="35" t="s">
        <v>8221</v>
      </c>
      <c r="C1093" s="41">
        <v>4</v>
      </c>
      <c r="E1093" s="39" cm="1">
        <f t="array" ref="E1093:G1093">CHOOSE({1,2,3},Sheet1!A2211,Sheet1!F2211,Sheet1!L2211)</f>
        <v>2209</v>
      </c>
      <c r="F1093" s="40" t="str">
        <v>successful</v>
      </c>
      <c r="G1093" s="41">
        <v>15</v>
      </c>
    </row>
    <row r="1094" spans="1:7" x14ac:dyDescent="0.3">
      <c r="A1094" s="39">
        <v>2896</v>
      </c>
      <c r="B1094" s="35" t="s">
        <v>8221</v>
      </c>
      <c r="C1094" s="41">
        <v>12</v>
      </c>
      <c r="E1094" s="39" cm="1">
        <f t="array" ref="E1094:G1094">CHOOSE({1,2,3},Sheet1!A2212,Sheet1!F2212,Sheet1!L2212)</f>
        <v>2210</v>
      </c>
      <c r="F1094" s="40" t="str">
        <v>successful</v>
      </c>
      <c r="G1094" s="41">
        <v>72</v>
      </c>
    </row>
    <row r="1095" spans="1:7" x14ac:dyDescent="0.3">
      <c r="A1095" s="39">
        <v>2897</v>
      </c>
      <c r="B1095" s="35" t="s">
        <v>8221</v>
      </c>
      <c r="C1095" s="41">
        <v>3</v>
      </c>
      <c r="E1095" s="39" cm="1">
        <f t="array" ref="E1095:G1095">CHOOSE({1,2,3},Sheet1!A2213,Sheet1!F2213,Sheet1!L2213)</f>
        <v>2211</v>
      </c>
      <c r="F1095" s="40" t="str">
        <v>successful</v>
      </c>
      <c r="G1095" s="41">
        <v>120</v>
      </c>
    </row>
    <row r="1096" spans="1:7" x14ac:dyDescent="0.3">
      <c r="A1096" s="39">
        <v>2898</v>
      </c>
      <c r="B1096" s="35" t="s">
        <v>8221</v>
      </c>
      <c r="C1096" s="41">
        <v>12</v>
      </c>
      <c r="E1096" s="39" cm="1">
        <f t="array" ref="E1096:G1096">CHOOSE({1,2,3},Sheet1!A2214,Sheet1!F2214,Sheet1!L2214)</f>
        <v>2212</v>
      </c>
      <c r="F1096" s="40" t="str">
        <v>successful</v>
      </c>
      <c r="G1096" s="41">
        <v>123</v>
      </c>
    </row>
    <row r="1097" spans="1:7" x14ac:dyDescent="0.3">
      <c r="A1097" s="39">
        <v>2899</v>
      </c>
      <c r="B1097" s="35" t="s">
        <v>8221</v>
      </c>
      <c r="C1097" s="41">
        <v>0</v>
      </c>
      <c r="E1097" s="39" cm="1">
        <f t="array" ref="E1097:G1097">CHOOSE({1,2,3},Sheet1!A2215,Sheet1!F2215,Sheet1!L2215)</f>
        <v>2213</v>
      </c>
      <c r="F1097" s="40" t="str">
        <v>successful</v>
      </c>
      <c r="G1097" s="41">
        <v>1</v>
      </c>
    </row>
    <row r="1098" spans="1:7" x14ac:dyDescent="0.3">
      <c r="A1098" s="39">
        <v>2900</v>
      </c>
      <c r="B1098" s="35" t="s">
        <v>8221</v>
      </c>
      <c r="C1098" s="41">
        <v>7</v>
      </c>
      <c r="E1098" s="39" cm="1">
        <f t="array" ref="E1098:G1098">CHOOSE({1,2,3},Sheet1!A2216,Sheet1!F2216,Sheet1!L2216)</f>
        <v>2214</v>
      </c>
      <c r="F1098" s="40" t="str">
        <v>successful</v>
      </c>
      <c r="G1098" s="41">
        <v>24</v>
      </c>
    </row>
    <row r="1099" spans="1:7" x14ac:dyDescent="0.3">
      <c r="A1099" s="39">
        <v>2901</v>
      </c>
      <c r="B1099" s="35" t="s">
        <v>8221</v>
      </c>
      <c r="C1099" s="41">
        <v>2</v>
      </c>
      <c r="E1099" s="39" cm="1">
        <f t="array" ref="E1099:G1099">CHOOSE({1,2,3},Sheet1!A2217,Sheet1!F2217,Sheet1!L2217)</f>
        <v>2215</v>
      </c>
      <c r="F1099" s="40" t="str">
        <v>successful</v>
      </c>
      <c r="G1099" s="41">
        <v>33</v>
      </c>
    </row>
    <row r="1100" spans="1:7" x14ac:dyDescent="0.3">
      <c r="A1100" s="39">
        <v>2902</v>
      </c>
      <c r="B1100" s="35" t="s">
        <v>8221</v>
      </c>
      <c r="C1100" s="41">
        <v>1</v>
      </c>
      <c r="E1100" s="39" cm="1">
        <f t="array" ref="E1100:G1100">CHOOSE({1,2,3},Sheet1!A2218,Sheet1!F2218,Sheet1!L2218)</f>
        <v>2216</v>
      </c>
      <c r="F1100" s="40" t="str">
        <v>successful</v>
      </c>
      <c r="G1100" s="41">
        <v>14</v>
      </c>
    </row>
    <row r="1101" spans="1:7" x14ac:dyDescent="0.3">
      <c r="A1101" s="39">
        <v>2903</v>
      </c>
      <c r="B1101" s="35" t="s">
        <v>8221</v>
      </c>
      <c r="C1101" s="41">
        <v>4</v>
      </c>
      <c r="E1101" s="39" cm="1">
        <f t="array" ref="E1101:G1101">CHOOSE({1,2,3},Sheet1!A2219,Sheet1!F2219,Sheet1!L2219)</f>
        <v>2217</v>
      </c>
      <c r="F1101" s="40" t="str">
        <v>successful</v>
      </c>
      <c r="G1101" s="41">
        <v>9</v>
      </c>
    </row>
    <row r="1102" spans="1:7" x14ac:dyDescent="0.3">
      <c r="A1102" s="39">
        <v>2904</v>
      </c>
      <c r="B1102" s="35" t="s">
        <v>8221</v>
      </c>
      <c r="C1102" s="41">
        <v>4</v>
      </c>
      <c r="E1102" s="39" cm="1">
        <f t="array" ref="E1102:G1102">CHOOSE({1,2,3},Sheet1!A2220,Sheet1!F2220,Sheet1!L2220)</f>
        <v>2218</v>
      </c>
      <c r="F1102" s="40" t="str">
        <v>successful</v>
      </c>
      <c r="G1102" s="41">
        <v>76</v>
      </c>
    </row>
    <row r="1103" spans="1:7" x14ac:dyDescent="0.3">
      <c r="A1103" s="39">
        <v>2905</v>
      </c>
      <c r="B1103" s="35" t="s">
        <v>8221</v>
      </c>
      <c r="C1103" s="41">
        <v>17</v>
      </c>
      <c r="E1103" s="39" cm="1">
        <f t="array" ref="E1103:G1103">CHOOSE({1,2,3},Sheet1!A2221,Sheet1!F2221,Sheet1!L2221)</f>
        <v>2219</v>
      </c>
      <c r="F1103" s="40" t="str">
        <v>successful</v>
      </c>
      <c r="G1103" s="41">
        <v>19</v>
      </c>
    </row>
    <row r="1104" spans="1:7" x14ac:dyDescent="0.3">
      <c r="A1104" s="39">
        <v>2906</v>
      </c>
      <c r="B1104" s="35" t="s">
        <v>8221</v>
      </c>
      <c r="C1104" s="41">
        <v>7</v>
      </c>
      <c r="E1104" s="39" cm="1">
        <f t="array" ref="E1104:G1104">CHOOSE({1,2,3},Sheet1!A2222,Sheet1!F2222,Sheet1!L2222)</f>
        <v>2220</v>
      </c>
      <c r="F1104" s="40" t="str">
        <v>successful</v>
      </c>
      <c r="G1104" s="41">
        <v>69</v>
      </c>
    </row>
    <row r="1105" spans="1:7" x14ac:dyDescent="0.3">
      <c r="A1105" s="39">
        <v>2907</v>
      </c>
      <c r="B1105" s="35" t="s">
        <v>8221</v>
      </c>
      <c r="C1105" s="41">
        <v>2</v>
      </c>
      <c r="E1105" s="39" cm="1">
        <f t="array" ref="E1105:G1105">CHOOSE({1,2,3},Sheet1!A2223,Sheet1!F2223,Sheet1!L2223)</f>
        <v>2221</v>
      </c>
      <c r="F1105" s="40" t="str">
        <v>successful</v>
      </c>
      <c r="G1105" s="41">
        <v>218</v>
      </c>
    </row>
    <row r="1106" spans="1:7" x14ac:dyDescent="0.3">
      <c r="A1106" s="39">
        <v>2908</v>
      </c>
      <c r="B1106" s="35" t="s">
        <v>8221</v>
      </c>
      <c r="C1106" s="41">
        <v>5</v>
      </c>
      <c r="E1106" s="39" cm="1">
        <f t="array" ref="E1106:G1106">CHOOSE({1,2,3},Sheet1!A2224,Sheet1!F2224,Sheet1!L2224)</f>
        <v>2222</v>
      </c>
      <c r="F1106" s="40" t="str">
        <v>successful</v>
      </c>
      <c r="G1106" s="41">
        <v>30</v>
      </c>
    </row>
    <row r="1107" spans="1:7" x14ac:dyDescent="0.3">
      <c r="A1107" s="39">
        <v>2909</v>
      </c>
      <c r="B1107" s="35" t="s">
        <v>8221</v>
      </c>
      <c r="C1107" s="41">
        <v>1</v>
      </c>
      <c r="E1107" s="39" cm="1">
        <f t="array" ref="E1107:G1107">CHOOSE({1,2,3},Sheet1!A2225,Sheet1!F2225,Sheet1!L2225)</f>
        <v>2223</v>
      </c>
      <c r="F1107" s="40" t="str">
        <v>successful</v>
      </c>
      <c r="G1107" s="41">
        <v>100</v>
      </c>
    </row>
    <row r="1108" spans="1:7" x14ac:dyDescent="0.3">
      <c r="A1108" s="39">
        <v>2910</v>
      </c>
      <c r="B1108" s="35" t="s">
        <v>8221</v>
      </c>
      <c r="C1108" s="41">
        <v>1</v>
      </c>
      <c r="E1108" s="39" cm="1">
        <f t="array" ref="E1108:G1108">CHOOSE({1,2,3},Sheet1!A2226,Sheet1!F2226,Sheet1!L2226)</f>
        <v>2224</v>
      </c>
      <c r="F1108" s="40" t="str">
        <v>successful</v>
      </c>
      <c r="G1108" s="41">
        <v>296</v>
      </c>
    </row>
    <row r="1109" spans="1:7" x14ac:dyDescent="0.3">
      <c r="A1109" s="39">
        <v>2911</v>
      </c>
      <c r="B1109" s="35" t="s">
        <v>8221</v>
      </c>
      <c r="C1109" s="41">
        <v>14</v>
      </c>
      <c r="E1109" s="39" cm="1">
        <f t="array" ref="E1109:G1109">CHOOSE({1,2,3},Sheet1!A2227,Sheet1!F2227,Sheet1!L2227)</f>
        <v>2225</v>
      </c>
      <c r="F1109" s="40" t="str">
        <v>successful</v>
      </c>
      <c r="G1109" s="41">
        <v>1204</v>
      </c>
    </row>
    <row r="1110" spans="1:7" x14ac:dyDescent="0.3">
      <c r="A1110" s="39">
        <v>2912</v>
      </c>
      <c r="B1110" s="35" t="s">
        <v>8221</v>
      </c>
      <c r="C1110" s="41">
        <v>26</v>
      </c>
      <c r="E1110" s="39" cm="1">
        <f t="array" ref="E1110:G1110">CHOOSE({1,2,3},Sheet1!A2228,Sheet1!F2228,Sheet1!L2228)</f>
        <v>2226</v>
      </c>
      <c r="F1110" s="40" t="str">
        <v>successful</v>
      </c>
      <c r="G1110" s="41">
        <v>321</v>
      </c>
    </row>
    <row r="1111" spans="1:7" x14ac:dyDescent="0.3">
      <c r="A1111" s="39">
        <v>2913</v>
      </c>
      <c r="B1111" s="35" t="s">
        <v>8221</v>
      </c>
      <c r="C1111" s="41">
        <v>2</v>
      </c>
      <c r="E1111" s="39" cm="1">
        <f t="array" ref="E1111:G1111">CHOOSE({1,2,3},Sheet1!A2229,Sheet1!F2229,Sheet1!L2229)</f>
        <v>2227</v>
      </c>
      <c r="F1111" s="40" t="str">
        <v>successful</v>
      </c>
      <c r="G1111" s="41">
        <v>301</v>
      </c>
    </row>
    <row r="1112" spans="1:7" x14ac:dyDescent="0.3">
      <c r="A1112" s="39">
        <v>2914</v>
      </c>
      <c r="B1112" s="35" t="s">
        <v>8221</v>
      </c>
      <c r="C1112" s="41">
        <v>1</v>
      </c>
      <c r="E1112" s="39" cm="1">
        <f t="array" ref="E1112:G1112">CHOOSE({1,2,3},Sheet1!A2230,Sheet1!F2230,Sheet1!L2230)</f>
        <v>2228</v>
      </c>
      <c r="F1112" s="40" t="str">
        <v>successful</v>
      </c>
      <c r="G1112" s="41">
        <v>144</v>
      </c>
    </row>
    <row r="1113" spans="1:7" x14ac:dyDescent="0.3">
      <c r="A1113" s="39">
        <v>2915</v>
      </c>
      <c r="B1113" s="35" t="s">
        <v>8221</v>
      </c>
      <c r="C1113" s="41">
        <v>3</v>
      </c>
      <c r="E1113" s="39" cm="1">
        <f t="array" ref="E1113:G1113">CHOOSE({1,2,3},Sheet1!A2231,Sheet1!F2231,Sheet1!L2231)</f>
        <v>2229</v>
      </c>
      <c r="F1113" s="40" t="str">
        <v>successful</v>
      </c>
      <c r="G1113" s="41">
        <v>539</v>
      </c>
    </row>
    <row r="1114" spans="1:7" x14ac:dyDescent="0.3">
      <c r="A1114" s="39">
        <v>2916</v>
      </c>
      <c r="B1114" s="35" t="s">
        <v>8221</v>
      </c>
      <c r="C1114" s="41">
        <v>7</v>
      </c>
      <c r="E1114" s="39" cm="1">
        <f t="array" ref="E1114:G1114">CHOOSE({1,2,3},Sheet1!A2232,Sheet1!F2232,Sheet1!L2232)</f>
        <v>2230</v>
      </c>
      <c r="F1114" s="40" t="str">
        <v>successful</v>
      </c>
      <c r="G1114" s="41">
        <v>498</v>
      </c>
    </row>
    <row r="1115" spans="1:7" x14ac:dyDescent="0.3">
      <c r="A1115" s="39">
        <v>2917</v>
      </c>
      <c r="B1115" s="35" t="s">
        <v>8221</v>
      </c>
      <c r="C1115" s="41">
        <v>9</v>
      </c>
      <c r="E1115" s="39" cm="1">
        <f t="array" ref="E1115:G1115">CHOOSE({1,2,3},Sheet1!A2233,Sheet1!F2233,Sheet1!L2233)</f>
        <v>2231</v>
      </c>
      <c r="F1115" s="40" t="str">
        <v>successful</v>
      </c>
      <c r="G1115" s="41">
        <v>1113</v>
      </c>
    </row>
    <row r="1116" spans="1:7" x14ac:dyDescent="0.3">
      <c r="A1116" s="39">
        <v>2918</v>
      </c>
      <c r="B1116" s="35" t="s">
        <v>8221</v>
      </c>
      <c r="C1116" s="41">
        <v>20</v>
      </c>
      <c r="E1116" s="39" cm="1">
        <f t="array" ref="E1116:G1116">CHOOSE({1,2,3},Sheet1!A2234,Sheet1!F2234,Sheet1!L2234)</f>
        <v>2232</v>
      </c>
      <c r="F1116" s="40" t="str">
        <v>successful</v>
      </c>
      <c r="G1116" s="41">
        <v>988</v>
      </c>
    </row>
    <row r="1117" spans="1:7" x14ac:dyDescent="0.3">
      <c r="A1117" s="39">
        <v>2919</v>
      </c>
      <c r="B1117" s="35" t="s">
        <v>8221</v>
      </c>
      <c r="C1117" s="41">
        <v>6</v>
      </c>
      <c r="E1117" s="39" cm="1">
        <f t="array" ref="E1117:G1117">CHOOSE({1,2,3},Sheet1!A2235,Sheet1!F2235,Sheet1!L2235)</f>
        <v>2233</v>
      </c>
      <c r="F1117" s="40" t="str">
        <v>successful</v>
      </c>
      <c r="G1117" s="41">
        <v>391</v>
      </c>
    </row>
    <row r="1118" spans="1:7" x14ac:dyDescent="0.3">
      <c r="A1118" s="39">
        <v>2920</v>
      </c>
      <c r="B1118" s="35" t="s">
        <v>8221</v>
      </c>
      <c r="C1118" s="41">
        <v>13</v>
      </c>
      <c r="E1118" s="39" cm="1">
        <f t="array" ref="E1118:G1118">CHOOSE({1,2,3},Sheet1!A2236,Sheet1!F2236,Sheet1!L2236)</f>
        <v>2234</v>
      </c>
      <c r="F1118" s="40" t="str">
        <v>successful</v>
      </c>
      <c r="G1118" s="41">
        <v>28</v>
      </c>
    </row>
    <row r="1119" spans="1:7" x14ac:dyDescent="0.3">
      <c r="A1119" s="39">
        <v>2941</v>
      </c>
      <c r="B1119" s="35" t="s">
        <v>8221</v>
      </c>
      <c r="C1119" s="41">
        <v>1</v>
      </c>
      <c r="E1119" s="39" cm="1">
        <f t="array" ref="E1119:G1119">CHOOSE({1,2,3},Sheet1!A2237,Sheet1!F2237,Sheet1!L2237)</f>
        <v>2235</v>
      </c>
      <c r="F1119" s="40" t="str">
        <v>successful</v>
      </c>
      <c r="G1119" s="41">
        <v>147</v>
      </c>
    </row>
    <row r="1120" spans="1:7" x14ac:dyDescent="0.3">
      <c r="A1120" s="39">
        <v>2942</v>
      </c>
      <c r="B1120" s="35" t="s">
        <v>8221</v>
      </c>
      <c r="C1120" s="41">
        <v>202</v>
      </c>
      <c r="E1120" s="39" cm="1">
        <f t="array" ref="E1120:G1120">CHOOSE({1,2,3},Sheet1!A2238,Sheet1!F2238,Sheet1!L2238)</f>
        <v>2236</v>
      </c>
      <c r="F1120" s="40" t="str">
        <v>successful</v>
      </c>
      <c r="G1120" s="41">
        <v>680</v>
      </c>
    </row>
    <row r="1121" spans="1:7" x14ac:dyDescent="0.3">
      <c r="A1121" s="39">
        <v>2943</v>
      </c>
      <c r="B1121" s="35" t="s">
        <v>8221</v>
      </c>
      <c r="C1121" s="41">
        <v>0</v>
      </c>
      <c r="E1121" s="39" cm="1">
        <f t="array" ref="E1121:G1121">CHOOSE({1,2,3},Sheet1!A2239,Sheet1!F2239,Sheet1!L2239)</f>
        <v>2237</v>
      </c>
      <c r="F1121" s="40" t="str">
        <v>successful</v>
      </c>
      <c r="G1121" s="41">
        <v>983</v>
      </c>
    </row>
    <row r="1122" spans="1:7" x14ac:dyDescent="0.3">
      <c r="A1122" s="39">
        <v>2944</v>
      </c>
      <c r="B1122" s="35" t="s">
        <v>8221</v>
      </c>
      <c r="C1122" s="41">
        <v>1</v>
      </c>
      <c r="E1122" s="39" cm="1">
        <f t="array" ref="E1122:G1122">CHOOSE({1,2,3},Sheet1!A2240,Sheet1!F2240,Sheet1!L2240)</f>
        <v>2238</v>
      </c>
      <c r="F1122" s="40" t="str">
        <v>successful</v>
      </c>
      <c r="G1122" s="41">
        <v>79</v>
      </c>
    </row>
    <row r="1123" spans="1:7" x14ac:dyDescent="0.3">
      <c r="A1123" s="39">
        <v>2945</v>
      </c>
      <c r="B1123" s="35" t="s">
        <v>8221</v>
      </c>
      <c r="C1123" s="41">
        <v>0</v>
      </c>
      <c r="E1123" s="39" cm="1">
        <f t="array" ref="E1123:G1123">CHOOSE({1,2,3},Sheet1!A2241,Sheet1!F2241,Sheet1!L2241)</f>
        <v>2239</v>
      </c>
      <c r="F1123" s="40" t="str">
        <v>successful</v>
      </c>
      <c r="G1123" s="41">
        <v>426</v>
      </c>
    </row>
    <row r="1124" spans="1:7" x14ac:dyDescent="0.3">
      <c r="A1124" s="39">
        <v>2946</v>
      </c>
      <c r="B1124" s="35" t="s">
        <v>8221</v>
      </c>
      <c r="C1124" s="41">
        <v>2</v>
      </c>
      <c r="E1124" s="39" cm="1">
        <f t="array" ref="E1124:G1124">CHOOSE({1,2,3},Sheet1!A2242,Sheet1!F2242,Sheet1!L2242)</f>
        <v>2240</v>
      </c>
      <c r="F1124" s="40" t="str">
        <v>successful</v>
      </c>
      <c r="G1124" s="41">
        <v>96</v>
      </c>
    </row>
    <row r="1125" spans="1:7" x14ac:dyDescent="0.3">
      <c r="A1125" s="39">
        <v>2947</v>
      </c>
      <c r="B1125" s="35" t="s">
        <v>8221</v>
      </c>
      <c r="C1125" s="41">
        <v>13</v>
      </c>
      <c r="E1125" s="39" cm="1">
        <f t="array" ref="E1125:G1125">CHOOSE({1,2,3},Sheet1!A2243,Sheet1!F2243,Sheet1!L2243)</f>
        <v>2241</v>
      </c>
      <c r="F1125" s="40" t="str">
        <v>successful</v>
      </c>
      <c r="G1125" s="41">
        <v>163</v>
      </c>
    </row>
    <row r="1126" spans="1:7" x14ac:dyDescent="0.3">
      <c r="A1126" s="39">
        <v>2948</v>
      </c>
      <c r="B1126" s="35" t="s">
        <v>8221</v>
      </c>
      <c r="C1126" s="41">
        <v>9</v>
      </c>
      <c r="E1126" s="39" cm="1">
        <f t="array" ref="E1126:G1126">CHOOSE({1,2,3},Sheet1!A2244,Sheet1!F2244,Sheet1!L2244)</f>
        <v>2242</v>
      </c>
      <c r="F1126" s="40" t="str">
        <v>successful</v>
      </c>
      <c r="G1126" s="41">
        <v>2525</v>
      </c>
    </row>
    <row r="1127" spans="1:7" x14ac:dyDescent="0.3">
      <c r="A1127" s="39">
        <v>2949</v>
      </c>
      <c r="B1127" s="35" t="s">
        <v>8221</v>
      </c>
      <c r="C1127" s="41">
        <v>2</v>
      </c>
      <c r="E1127" s="39" cm="1">
        <f t="array" ref="E1127:G1127">CHOOSE({1,2,3},Sheet1!A2245,Sheet1!F2245,Sheet1!L2245)</f>
        <v>2243</v>
      </c>
      <c r="F1127" s="40" t="str">
        <v>successful</v>
      </c>
      <c r="G1127" s="41">
        <v>2035</v>
      </c>
    </row>
    <row r="1128" spans="1:7" x14ac:dyDescent="0.3">
      <c r="A1128" s="39">
        <v>2950</v>
      </c>
      <c r="B1128" s="35" t="s">
        <v>8221</v>
      </c>
      <c r="C1128" s="41">
        <v>0</v>
      </c>
      <c r="E1128" s="39" cm="1">
        <f t="array" ref="E1128:G1128">CHOOSE({1,2,3},Sheet1!A2246,Sheet1!F2246,Sheet1!L2246)</f>
        <v>2244</v>
      </c>
      <c r="F1128" s="40" t="str">
        <v>successful</v>
      </c>
      <c r="G1128" s="41">
        <v>290</v>
      </c>
    </row>
    <row r="1129" spans="1:7" x14ac:dyDescent="0.3">
      <c r="A1129" s="39">
        <v>3051</v>
      </c>
      <c r="B1129" s="35" t="s">
        <v>8221</v>
      </c>
      <c r="C1129" s="41">
        <v>35</v>
      </c>
      <c r="E1129" s="39" cm="1">
        <f t="array" ref="E1129:G1129">CHOOSE({1,2,3},Sheet1!A2247,Sheet1!F2247,Sheet1!L2247)</f>
        <v>2245</v>
      </c>
      <c r="F1129" s="40" t="str">
        <v>successful</v>
      </c>
      <c r="G1129" s="41">
        <v>1980</v>
      </c>
    </row>
    <row r="1130" spans="1:7" x14ac:dyDescent="0.3">
      <c r="A1130" s="39">
        <v>3052</v>
      </c>
      <c r="B1130" s="35" t="s">
        <v>8221</v>
      </c>
      <c r="C1130" s="41">
        <v>2</v>
      </c>
      <c r="E1130" s="39" cm="1">
        <f t="array" ref="E1130:G1130">CHOOSE({1,2,3},Sheet1!A2248,Sheet1!F2248,Sheet1!L2248)</f>
        <v>2246</v>
      </c>
      <c r="F1130" s="40" t="str">
        <v>successful</v>
      </c>
      <c r="G1130" s="41">
        <v>57</v>
      </c>
    </row>
    <row r="1131" spans="1:7" x14ac:dyDescent="0.3">
      <c r="A1131" s="39">
        <v>3053</v>
      </c>
      <c r="B1131" s="35" t="s">
        <v>8221</v>
      </c>
      <c r="C1131" s="41">
        <v>3</v>
      </c>
      <c r="E1131" s="39" cm="1">
        <f t="array" ref="E1131:G1131">CHOOSE({1,2,3},Sheet1!A2249,Sheet1!F2249,Sheet1!L2249)</f>
        <v>2247</v>
      </c>
      <c r="F1131" s="40" t="str">
        <v>successful</v>
      </c>
      <c r="G1131" s="41">
        <v>380</v>
      </c>
    </row>
    <row r="1132" spans="1:7" x14ac:dyDescent="0.3">
      <c r="A1132" s="39">
        <v>3054</v>
      </c>
      <c r="B1132" s="35" t="s">
        <v>8221</v>
      </c>
      <c r="C1132" s="41">
        <v>0</v>
      </c>
      <c r="E1132" s="39" cm="1">
        <f t="array" ref="E1132:G1132">CHOOSE({1,2,3},Sheet1!A2250,Sheet1!F2250,Sheet1!L2250)</f>
        <v>2248</v>
      </c>
      <c r="F1132" s="40" t="str">
        <v>successful</v>
      </c>
      <c r="G1132" s="41">
        <v>128</v>
      </c>
    </row>
    <row r="1133" spans="1:7" x14ac:dyDescent="0.3">
      <c r="A1133" s="39">
        <v>3055</v>
      </c>
      <c r="B1133" s="35" t="s">
        <v>8221</v>
      </c>
      <c r="C1133" s="41">
        <v>1</v>
      </c>
      <c r="E1133" s="39" cm="1">
        <f t="array" ref="E1133:G1133">CHOOSE({1,2,3},Sheet1!A2251,Sheet1!F2251,Sheet1!L2251)</f>
        <v>2249</v>
      </c>
      <c r="F1133" s="40" t="str">
        <v>successful</v>
      </c>
      <c r="G1133" s="41">
        <v>180</v>
      </c>
    </row>
    <row r="1134" spans="1:7" x14ac:dyDescent="0.3">
      <c r="A1134" s="39">
        <v>3056</v>
      </c>
      <c r="B1134" s="35" t="s">
        <v>8221</v>
      </c>
      <c r="C1134" s="41">
        <v>0</v>
      </c>
      <c r="E1134" s="39" cm="1">
        <f t="array" ref="E1134:G1134">CHOOSE({1,2,3},Sheet1!A2252,Sheet1!F2252,Sheet1!L2252)</f>
        <v>2250</v>
      </c>
      <c r="F1134" s="40" t="str">
        <v>successful</v>
      </c>
      <c r="G1134" s="41">
        <v>571</v>
      </c>
    </row>
    <row r="1135" spans="1:7" x14ac:dyDescent="0.3">
      <c r="A1135" s="39">
        <v>3057</v>
      </c>
      <c r="B1135" s="35" t="s">
        <v>8221</v>
      </c>
      <c r="C1135" s="41">
        <v>0</v>
      </c>
      <c r="E1135" s="39" cm="1">
        <f t="array" ref="E1135:G1135">CHOOSE({1,2,3},Sheet1!A2253,Sheet1!F2253,Sheet1!L2253)</f>
        <v>2251</v>
      </c>
      <c r="F1135" s="40" t="str">
        <v>successful</v>
      </c>
      <c r="G1135" s="41">
        <v>480</v>
      </c>
    </row>
    <row r="1136" spans="1:7" x14ac:dyDescent="0.3">
      <c r="A1136" s="39">
        <v>3058</v>
      </c>
      <c r="B1136" s="35" t="s">
        <v>8221</v>
      </c>
      <c r="C1136" s="41">
        <v>3</v>
      </c>
      <c r="E1136" s="39" cm="1">
        <f t="array" ref="E1136:G1136">CHOOSE({1,2,3},Sheet1!A2254,Sheet1!F2254,Sheet1!L2254)</f>
        <v>2252</v>
      </c>
      <c r="F1136" s="40" t="str">
        <v>successful</v>
      </c>
      <c r="G1136" s="41">
        <v>249</v>
      </c>
    </row>
    <row r="1137" spans="1:7" x14ac:dyDescent="0.3">
      <c r="A1137" s="39">
        <v>3059</v>
      </c>
      <c r="B1137" s="35" t="s">
        <v>8221</v>
      </c>
      <c r="C1137" s="41">
        <v>11</v>
      </c>
      <c r="E1137" s="39" cm="1">
        <f t="array" ref="E1137:G1137">CHOOSE({1,2,3},Sheet1!A2255,Sheet1!F2255,Sheet1!L2255)</f>
        <v>2253</v>
      </c>
      <c r="F1137" s="40" t="str">
        <v>successful</v>
      </c>
      <c r="G1137" s="41">
        <v>84</v>
      </c>
    </row>
    <row r="1138" spans="1:7" x14ac:dyDescent="0.3">
      <c r="A1138" s="39">
        <v>3060</v>
      </c>
      <c r="B1138" s="35" t="s">
        <v>8221</v>
      </c>
      <c r="C1138" s="41">
        <v>6</v>
      </c>
      <c r="E1138" s="39" cm="1">
        <f t="array" ref="E1138:G1138">CHOOSE({1,2,3},Sheet1!A2256,Sheet1!F2256,Sheet1!L2256)</f>
        <v>2254</v>
      </c>
      <c r="F1138" s="40" t="str">
        <v>successful</v>
      </c>
      <c r="G1138" s="41">
        <v>197</v>
      </c>
    </row>
    <row r="1139" spans="1:7" x14ac:dyDescent="0.3">
      <c r="A1139" s="39">
        <v>3061</v>
      </c>
      <c r="B1139" s="35" t="s">
        <v>8221</v>
      </c>
      <c r="C1139" s="41">
        <v>0</v>
      </c>
      <c r="E1139" s="39" cm="1">
        <f t="array" ref="E1139:G1139">CHOOSE({1,2,3},Sheet1!A2257,Sheet1!F2257,Sheet1!L2257)</f>
        <v>2255</v>
      </c>
      <c r="F1139" s="40" t="str">
        <v>successful</v>
      </c>
      <c r="G1139" s="41">
        <v>271</v>
      </c>
    </row>
    <row r="1140" spans="1:7" x14ac:dyDescent="0.3">
      <c r="A1140" s="39">
        <v>3062</v>
      </c>
      <c r="B1140" s="35" t="s">
        <v>8221</v>
      </c>
      <c r="C1140" s="41">
        <v>67</v>
      </c>
      <c r="E1140" s="39" cm="1">
        <f t="array" ref="E1140:G1140">CHOOSE({1,2,3},Sheet1!A2258,Sheet1!F2258,Sheet1!L2258)</f>
        <v>2256</v>
      </c>
      <c r="F1140" s="40" t="str">
        <v>successful</v>
      </c>
      <c r="G1140" s="41">
        <v>50</v>
      </c>
    </row>
    <row r="1141" spans="1:7" x14ac:dyDescent="0.3">
      <c r="A1141" s="39">
        <v>3063</v>
      </c>
      <c r="B1141" s="35" t="s">
        <v>8221</v>
      </c>
      <c r="C1141" s="41">
        <v>23</v>
      </c>
      <c r="E1141" s="39" cm="1">
        <f t="array" ref="E1141:G1141">CHOOSE({1,2,3},Sheet1!A2259,Sheet1!F2259,Sheet1!L2259)</f>
        <v>2257</v>
      </c>
      <c r="F1141" s="40" t="str">
        <v>successful</v>
      </c>
      <c r="G1141" s="41">
        <v>169</v>
      </c>
    </row>
    <row r="1142" spans="1:7" x14ac:dyDescent="0.3">
      <c r="A1142" s="39">
        <v>3064</v>
      </c>
      <c r="B1142" s="35" t="s">
        <v>8221</v>
      </c>
      <c r="C1142" s="41">
        <v>72</v>
      </c>
      <c r="E1142" s="39" cm="1">
        <f t="array" ref="E1142:G1142">CHOOSE({1,2,3},Sheet1!A2260,Sheet1!F2260,Sheet1!L2260)</f>
        <v>2258</v>
      </c>
      <c r="F1142" s="40" t="str">
        <v>successful</v>
      </c>
      <c r="G1142" s="41">
        <v>205</v>
      </c>
    </row>
    <row r="1143" spans="1:7" x14ac:dyDescent="0.3">
      <c r="A1143" s="39">
        <v>3065</v>
      </c>
      <c r="B1143" s="35" t="s">
        <v>8221</v>
      </c>
      <c r="C1143" s="41">
        <v>2</v>
      </c>
      <c r="E1143" s="39" cm="1">
        <f t="array" ref="E1143:G1143">CHOOSE({1,2,3},Sheet1!A2261,Sheet1!F2261,Sheet1!L2261)</f>
        <v>2259</v>
      </c>
      <c r="F1143" s="40" t="str">
        <v>successful</v>
      </c>
      <c r="G1143" s="41">
        <v>206</v>
      </c>
    </row>
    <row r="1144" spans="1:7" x14ac:dyDescent="0.3">
      <c r="A1144" s="39">
        <v>3066</v>
      </c>
      <c r="B1144" s="35" t="s">
        <v>8221</v>
      </c>
      <c r="C1144" s="41">
        <v>15</v>
      </c>
      <c r="E1144" s="39" cm="1">
        <f t="array" ref="E1144:G1144">CHOOSE({1,2,3},Sheet1!A2262,Sheet1!F2262,Sheet1!L2262)</f>
        <v>2260</v>
      </c>
      <c r="F1144" s="40" t="str">
        <v>successful</v>
      </c>
      <c r="G1144" s="41">
        <v>84</v>
      </c>
    </row>
    <row r="1145" spans="1:7" x14ac:dyDescent="0.3">
      <c r="A1145" s="39">
        <v>3067</v>
      </c>
      <c r="B1145" s="35" t="s">
        <v>8221</v>
      </c>
      <c r="C1145" s="41">
        <v>1</v>
      </c>
      <c r="E1145" s="39" cm="1">
        <f t="array" ref="E1145:G1145">CHOOSE({1,2,3},Sheet1!A2263,Sheet1!F2263,Sheet1!L2263)</f>
        <v>2261</v>
      </c>
      <c r="F1145" s="40" t="str">
        <v>successful</v>
      </c>
      <c r="G1145" s="41">
        <v>210</v>
      </c>
    </row>
    <row r="1146" spans="1:7" x14ac:dyDescent="0.3">
      <c r="A1146" s="39">
        <v>3068</v>
      </c>
      <c r="B1146" s="35" t="s">
        <v>8221</v>
      </c>
      <c r="C1146" s="41">
        <v>2</v>
      </c>
      <c r="E1146" s="39" cm="1">
        <f t="array" ref="E1146:G1146">CHOOSE({1,2,3},Sheet1!A2264,Sheet1!F2264,Sheet1!L2264)</f>
        <v>2262</v>
      </c>
      <c r="F1146" s="40" t="str">
        <v>successful</v>
      </c>
      <c r="G1146" s="41">
        <v>181</v>
      </c>
    </row>
    <row r="1147" spans="1:7" x14ac:dyDescent="0.3">
      <c r="A1147" s="39">
        <v>3069</v>
      </c>
      <c r="B1147" s="35" t="s">
        <v>8221</v>
      </c>
      <c r="C1147" s="41">
        <v>7</v>
      </c>
      <c r="E1147" s="39" cm="1">
        <f t="array" ref="E1147:G1147">CHOOSE({1,2,3},Sheet1!A2265,Sheet1!F2265,Sheet1!L2265)</f>
        <v>2263</v>
      </c>
      <c r="F1147" s="40" t="str">
        <v>successful</v>
      </c>
      <c r="G1147" s="41">
        <v>60</v>
      </c>
    </row>
    <row r="1148" spans="1:7" x14ac:dyDescent="0.3">
      <c r="A1148" s="39">
        <v>3070</v>
      </c>
      <c r="B1148" s="35" t="s">
        <v>8221</v>
      </c>
      <c r="C1148" s="41">
        <v>16</v>
      </c>
      <c r="E1148" s="39" cm="1">
        <f t="array" ref="E1148:G1148">CHOOSE({1,2,3},Sheet1!A2266,Sheet1!F2266,Sheet1!L2266)</f>
        <v>2264</v>
      </c>
      <c r="F1148" s="40" t="str">
        <v>successful</v>
      </c>
      <c r="G1148" s="41">
        <v>445</v>
      </c>
    </row>
    <row r="1149" spans="1:7" x14ac:dyDescent="0.3">
      <c r="A1149" s="39">
        <v>3071</v>
      </c>
      <c r="B1149" s="35" t="s">
        <v>8221</v>
      </c>
      <c r="C1149" s="41">
        <v>117</v>
      </c>
      <c r="E1149" s="39" cm="1">
        <f t="array" ref="E1149:G1149">CHOOSE({1,2,3},Sheet1!A2267,Sheet1!F2267,Sheet1!L2267)</f>
        <v>2265</v>
      </c>
      <c r="F1149" s="40" t="str">
        <v>successful</v>
      </c>
      <c r="G1149" s="41">
        <v>17</v>
      </c>
    </row>
    <row r="1150" spans="1:7" x14ac:dyDescent="0.3">
      <c r="A1150" s="39">
        <v>3072</v>
      </c>
      <c r="B1150" s="35" t="s">
        <v>8221</v>
      </c>
      <c r="C1150" s="41">
        <v>2</v>
      </c>
      <c r="E1150" s="39" cm="1">
        <f t="array" ref="E1150:G1150">CHOOSE({1,2,3},Sheet1!A2268,Sheet1!F2268,Sheet1!L2268)</f>
        <v>2266</v>
      </c>
      <c r="F1150" s="40" t="str">
        <v>successful</v>
      </c>
      <c r="G1150" s="41">
        <v>194</v>
      </c>
    </row>
    <row r="1151" spans="1:7" x14ac:dyDescent="0.3">
      <c r="A1151" s="39">
        <v>3073</v>
      </c>
      <c r="B1151" s="35" t="s">
        <v>8221</v>
      </c>
      <c r="C1151" s="41">
        <v>7</v>
      </c>
      <c r="E1151" s="39" cm="1">
        <f t="array" ref="E1151:G1151">CHOOSE({1,2,3},Sheet1!A2269,Sheet1!F2269,Sheet1!L2269)</f>
        <v>2267</v>
      </c>
      <c r="F1151" s="40" t="str">
        <v>successful</v>
      </c>
      <c r="G1151" s="41">
        <v>404</v>
      </c>
    </row>
    <row r="1152" spans="1:7" x14ac:dyDescent="0.3">
      <c r="A1152" s="39">
        <v>3074</v>
      </c>
      <c r="B1152" s="35" t="s">
        <v>8221</v>
      </c>
      <c r="C1152" s="41">
        <v>3</v>
      </c>
      <c r="E1152" s="39" cm="1">
        <f t="array" ref="E1152:G1152">CHOOSE({1,2,3},Sheet1!A2270,Sheet1!F2270,Sheet1!L2270)</f>
        <v>2268</v>
      </c>
      <c r="F1152" s="40" t="str">
        <v>successful</v>
      </c>
      <c r="G1152" s="41">
        <v>194</v>
      </c>
    </row>
    <row r="1153" spans="1:7" x14ac:dyDescent="0.3">
      <c r="A1153" s="39">
        <v>3075</v>
      </c>
      <c r="B1153" s="35" t="s">
        <v>8221</v>
      </c>
      <c r="C1153" s="41">
        <v>20</v>
      </c>
      <c r="E1153" s="39" cm="1">
        <f t="array" ref="E1153:G1153">CHOOSE({1,2,3},Sheet1!A2271,Sheet1!F2271,Sheet1!L2271)</f>
        <v>2269</v>
      </c>
      <c r="F1153" s="40" t="str">
        <v>successful</v>
      </c>
      <c r="G1153" s="41">
        <v>902</v>
      </c>
    </row>
    <row r="1154" spans="1:7" x14ac:dyDescent="0.3">
      <c r="A1154" s="39">
        <v>3076</v>
      </c>
      <c r="B1154" s="35" t="s">
        <v>8221</v>
      </c>
      <c r="C1154" s="41">
        <v>50</v>
      </c>
      <c r="E1154" s="39" cm="1">
        <f t="array" ref="E1154:G1154">CHOOSE({1,2,3},Sheet1!A2272,Sheet1!F2272,Sheet1!L2272)</f>
        <v>2270</v>
      </c>
      <c r="F1154" s="40" t="str">
        <v>successful</v>
      </c>
      <c r="G1154" s="41">
        <v>1670</v>
      </c>
    </row>
    <row r="1155" spans="1:7" x14ac:dyDescent="0.3">
      <c r="A1155" s="39">
        <v>3077</v>
      </c>
      <c r="B1155" s="35" t="s">
        <v>8221</v>
      </c>
      <c r="C1155" s="41">
        <v>2</v>
      </c>
      <c r="E1155" s="39" cm="1">
        <f t="array" ref="E1155:G1155">CHOOSE({1,2,3},Sheet1!A2273,Sheet1!F2273,Sheet1!L2273)</f>
        <v>2271</v>
      </c>
      <c r="F1155" s="40" t="str">
        <v>successful</v>
      </c>
      <c r="G1155" s="41">
        <v>1328</v>
      </c>
    </row>
    <row r="1156" spans="1:7" x14ac:dyDescent="0.3">
      <c r="A1156" s="39">
        <v>3078</v>
      </c>
      <c r="B1156" s="35" t="s">
        <v>8221</v>
      </c>
      <c r="C1156" s="41">
        <v>3</v>
      </c>
      <c r="E1156" s="39" cm="1">
        <f t="array" ref="E1156:G1156">CHOOSE({1,2,3},Sheet1!A2274,Sheet1!F2274,Sheet1!L2274)</f>
        <v>2272</v>
      </c>
      <c r="F1156" s="40" t="str">
        <v>successful</v>
      </c>
      <c r="G1156" s="41">
        <v>944</v>
      </c>
    </row>
    <row r="1157" spans="1:7" x14ac:dyDescent="0.3">
      <c r="A1157" s="39">
        <v>3079</v>
      </c>
      <c r="B1157" s="35" t="s">
        <v>8221</v>
      </c>
      <c r="C1157" s="41">
        <v>27</v>
      </c>
      <c r="E1157" s="39" cm="1">
        <f t="array" ref="E1157:G1157">CHOOSE({1,2,3},Sheet1!A2275,Sheet1!F2275,Sheet1!L2275)</f>
        <v>2273</v>
      </c>
      <c r="F1157" s="40" t="str">
        <v>successful</v>
      </c>
      <c r="G1157" s="41">
        <v>147</v>
      </c>
    </row>
    <row r="1158" spans="1:7" x14ac:dyDescent="0.3">
      <c r="A1158" s="39">
        <v>3080</v>
      </c>
      <c r="B1158" s="35" t="s">
        <v>8221</v>
      </c>
      <c r="C1158" s="41">
        <v>7</v>
      </c>
      <c r="E1158" s="39" cm="1">
        <f t="array" ref="E1158:G1158">CHOOSE({1,2,3},Sheet1!A2276,Sheet1!F2276,Sheet1!L2276)</f>
        <v>2274</v>
      </c>
      <c r="F1158" s="40" t="str">
        <v>successful</v>
      </c>
      <c r="G1158" s="41">
        <v>99</v>
      </c>
    </row>
    <row r="1159" spans="1:7" x14ac:dyDescent="0.3">
      <c r="A1159" s="39">
        <v>3081</v>
      </c>
      <c r="B1159" s="35" t="s">
        <v>8221</v>
      </c>
      <c r="C1159" s="41">
        <v>5</v>
      </c>
      <c r="E1159" s="39" cm="1">
        <f t="array" ref="E1159:G1159">CHOOSE({1,2,3},Sheet1!A2277,Sheet1!F2277,Sheet1!L2277)</f>
        <v>2275</v>
      </c>
      <c r="F1159" s="40" t="str">
        <v>successful</v>
      </c>
      <c r="G1159" s="41">
        <v>79</v>
      </c>
    </row>
    <row r="1160" spans="1:7" x14ac:dyDescent="0.3">
      <c r="A1160" s="39">
        <v>3082</v>
      </c>
      <c r="B1160" s="35" t="s">
        <v>8221</v>
      </c>
      <c r="C1160" s="41">
        <v>0</v>
      </c>
      <c r="E1160" s="39" cm="1">
        <f t="array" ref="E1160:G1160">CHOOSE({1,2,3},Sheet1!A2278,Sheet1!F2278,Sheet1!L2278)</f>
        <v>2276</v>
      </c>
      <c r="F1160" s="40" t="str">
        <v>successful</v>
      </c>
      <c r="G1160" s="41">
        <v>75</v>
      </c>
    </row>
    <row r="1161" spans="1:7" x14ac:dyDescent="0.3">
      <c r="A1161" s="39">
        <v>3083</v>
      </c>
      <c r="B1161" s="35" t="s">
        <v>8221</v>
      </c>
      <c r="C1161" s="41">
        <v>3</v>
      </c>
      <c r="E1161" s="39" cm="1">
        <f t="array" ref="E1161:G1161">CHOOSE({1,2,3},Sheet1!A2279,Sheet1!F2279,Sheet1!L2279)</f>
        <v>2277</v>
      </c>
      <c r="F1161" s="40" t="str">
        <v>successful</v>
      </c>
      <c r="G1161" s="41">
        <v>207</v>
      </c>
    </row>
    <row r="1162" spans="1:7" x14ac:dyDescent="0.3">
      <c r="A1162" s="39">
        <v>3084</v>
      </c>
      <c r="B1162" s="35" t="s">
        <v>8221</v>
      </c>
      <c r="C1162" s="41">
        <v>6</v>
      </c>
      <c r="E1162" s="39" cm="1">
        <f t="array" ref="E1162:G1162">CHOOSE({1,2,3},Sheet1!A2280,Sheet1!F2280,Sheet1!L2280)</f>
        <v>2278</v>
      </c>
      <c r="F1162" s="40" t="str">
        <v>successful</v>
      </c>
      <c r="G1162" s="41">
        <v>102</v>
      </c>
    </row>
    <row r="1163" spans="1:7" x14ac:dyDescent="0.3">
      <c r="A1163" s="39">
        <v>3085</v>
      </c>
      <c r="B1163" s="35" t="s">
        <v>8221</v>
      </c>
      <c r="C1163" s="41">
        <v>9</v>
      </c>
      <c r="E1163" s="39" cm="1">
        <f t="array" ref="E1163:G1163">CHOOSE({1,2,3},Sheet1!A2281,Sheet1!F2281,Sheet1!L2281)</f>
        <v>2279</v>
      </c>
      <c r="F1163" s="40" t="str">
        <v>successful</v>
      </c>
      <c r="G1163" s="41">
        <v>32</v>
      </c>
    </row>
    <row r="1164" spans="1:7" x14ac:dyDescent="0.3">
      <c r="A1164" s="39">
        <v>3086</v>
      </c>
      <c r="B1164" s="35" t="s">
        <v>8221</v>
      </c>
      <c r="C1164" s="41">
        <v>3</v>
      </c>
      <c r="E1164" s="39" cm="1">
        <f t="array" ref="E1164:G1164">CHOOSE({1,2,3},Sheet1!A2282,Sheet1!F2282,Sheet1!L2282)</f>
        <v>2280</v>
      </c>
      <c r="F1164" s="40" t="str">
        <v>successful</v>
      </c>
      <c r="G1164" s="41">
        <v>480</v>
      </c>
    </row>
    <row r="1165" spans="1:7" x14ac:dyDescent="0.3">
      <c r="A1165" s="39">
        <v>3087</v>
      </c>
      <c r="B1165" s="35" t="s">
        <v>8221</v>
      </c>
      <c r="C1165" s="41">
        <v>2</v>
      </c>
      <c r="E1165" s="39" cm="1">
        <f t="array" ref="E1165:G1165">CHOOSE({1,2,3},Sheet1!A2283,Sheet1!F2283,Sheet1!L2283)</f>
        <v>2281</v>
      </c>
      <c r="F1165" s="40" t="str">
        <v>successful</v>
      </c>
      <c r="G1165" s="41">
        <v>11</v>
      </c>
    </row>
    <row r="1166" spans="1:7" x14ac:dyDescent="0.3">
      <c r="A1166" s="39">
        <v>3088</v>
      </c>
      <c r="B1166" s="35" t="s">
        <v>8221</v>
      </c>
      <c r="C1166" s="41">
        <v>3</v>
      </c>
      <c r="E1166" s="39" cm="1">
        <f t="array" ref="E1166:G1166">CHOOSE({1,2,3},Sheet1!A2284,Sheet1!F2284,Sheet1!L2284)</f>
        <v>2282</v>
      </c>
      <c r="F1166" s="40" t="str">
        <v>successful</v>
      </c>
      <c r="G1166" s="41">
        <v>12</v>
      </c>
    </row>
    <row r="1167" spans="1:7" x14ac:dyDescent="0.3">
      <c r="A1167" s="39">
        <v>3089</v>
      </c>
      <c r="B1167" s="35" t="s">
        <v>8221</v>
      </c>
      <c r="C1167" s="41">
        <v>45</v>
      </c>
      <c r="E1167" s="39" cm="1">
        <f t="array" ref="E1167:G1167">CHOOSE({1,2,3},Sheet1!A2285,Sheet1!F2285,Sheet1!L2285)</f>
        <v>2283</v>
      </c>
      <c r="F1167" s="40" t="str">
        <v>successful</v>
      </c>
      <c r="G1167" s="41">
        <v>48</v>
      </c>
    </row>
    <row r="1168" spans="1:7" x14ac:dyDescent="0.3">
      <c r="A1168" s="39">
        <v>3090</v>
      </c>
      <c r="B1168" s="35" t="s">
        <v>8221</v>
      </c>
      <c r="C1168" s="41">
        <v>9</v>
      </c>
      <c r="E1168" s="39" cm="1">
        <f t="array" ref="E1168:G1168">CHOOSE({1,2,3},Sheet1!A2286,Sheet1!F2286,Sheet1!L2286)</f>
        <v>2284</v>
      </c>
      <c r="F1168" s="40" t="str">
        <v>successful</v>
      </c>
      <c r="G1168" s="41">
        <v>59</v>
      </c>
    </row>
    <row r="1169" spans="1:7" x14ac:dyDescent="0.3">
      <c r="A1169" s="39">
        <v>3091</v>
      </c>
      <c r="B1169" s="35" t="s">
        <v>8221</v>
      </c>
      <c r="C1169" s="41">
        <v>9</v>
      </c>
      <c r="E1169" s="39" cm="1">
        <f t="array" ref="E1169:G1169">CHOOSE({1,2,3},Sheet1!A2287,Sheet1!F2287,Sheet1!L2287)</f>
        <v>2285</v>
      </c>
      <c r="F1169" s="40" t="str">
        <v>successful</v>
      </c>
      <c r="G1169" s="41">
        <v>79</v>
      </c>
    </row>
    <row r="1170" spans="1:7" x14ac:dyDescent="0.3">
      <c r="A1170" s="39">
        <v>3092</v>
      </c>
      <c r="B1170" s="35" t="s">
        <v>8221</v>
      </c>
      <c r="C1170" s="41">
        <v>21</v>
      </c>
      <c r="E1170" s="39" cm="1">
        <f t="array" ref="E1170:G1170">CHOOSE({1,2,3},Sheet1!A2288,Sheet1!F2288,Sheet1!L2288)</f>
        <v>2286</v>
      </c>
      <c r="F1170" s="40" t="str">
        <v>successful</v>
      </c>
      <c r="G1170" s="41">
        <v>14</v>
      </c>
    </row>
    <row r="1171" spans="1:7" x14ac:dyDescent="0.3">
      <c r="A1171" s="39">
        <v>3093</v>
      </c>
      <c r="B1171" s="35" t="s">
        <v>8221</v>
      </c>
      <c r="C1171" s="41">
        <v>17</v>
      </c>
      <c r="E1171" s="39" cm="1">
        <f t="array" ref="E1171:G1171">CHOOSE({1,2,3},Sheet1!A2289,Sheet1!F2289,Sheet1!L2289)</f>
        <v>2287</v>
      </c>
      <c r="F1171" s="40" t="str">
        <v>successful</v>
      </c>
      <c r="G1171" s="41">
        <v>106</v>
      </c>
    </row>
    <row r="1172" spans="1:7" x14ac:dyDescent="0.3">
      <c r="A1172" s="39">
        <v>3094</v>
      </c>
      <c r="B1172" s="35" t="s">
        <v>8221</v>
      </c>
      <c r="C1172" s="41">
        <v>1</v>
      </c>
      <c r="E1172" s="39" cm="1">
        <f t="array" ref="E1172:G1172">CHOOSE({1,2,3},Sheet1!A2290,Sheet1!F2290,Sheet1!L2290)</f>
        <v>2288</v>
      </c>
      <c r="F1172" s="40" t="str">
        <v>successful</v>
      </c>
      <c r="G1172" s="41">
        <v>25</v>
      </c>
    </row>
    <row r="1173" spans="1:7" x14ac:dyDescent="0.3">
      <c r="A1173" s="39">
        <v>3095</v>
      </c>
      <c r="B1173" s="35" t="s">
        <v>8221</v>
      </c>
      <c r="C1173" s="41">
        <v>1</v>
      </c>
      <c r="E1173" s="39" cm="1">
        <f t="array" ref="E1173:G1173">CHOOSE({1,2,3},Sheet1!A2291,Sheet1!F2291,Sheet1!L2291)</f>
        <v>2289</v>
      </c>
      <c r="F1173" s="40" t="str">
        <v>successful</v>
      </c>
      <c r="G1173" s="41">
        <v>25</v>
      </c>
    </row>
    <row r="1174" spans="1:7" x14ac:dyDescent="0.3">
      <c r="A1174" s="39">
        <v>3096</v>
      </c>
      <c r="B1174" s="35" t="s">
        <v>8221</v>
      </c>
      <c r="C1174" s="41">
        <v>14</v>
      </c>
      <c r="E1174" s="39" cm="1">
        <f t="array" ref="E1174:G1174">CHOOSE({1,2,3},Sheet1!A2292,Sheet1!F2292,Sheet1!L2292)</f>
        <v>2290</v>
      </c>
      <c r="F1174" s="40" t="str">
        <v>successful</v>
      </c>
      <c r="G1174" s="41">
        <v>29</v>
      </c>
    </row>
    <row r="1175" spans="1:7" x14ac:dyDescent="0.3">
      <c r="A1175" s="39">
        <v>3097</v>
      </c>
      <c r="B1175" s="35" t="s">
        <v>8221</v>
      </c>
      <c r="C1175" s="41">
        <v>42</v>
      </c>
      <c r="E1175" s="39" cm="1">
        <f t="array" ref="E1175:G1175">CHOOSE({1,2,3},Sheet1!A2293,Sheet1!F2293,Sheet1!L2293)</f>
        <v>2291</v>
      </c>
      <c r="F1175" s="40" t="str">
        <v>successful</v>
      </c>
      <c r="G1175" s="41">
        <v>43</v>
      </c>
    </row>
    <row r="1176" spans="1:7" x14ac:dyDescent="0.3">
      <c r="A1176" s="39">
        <v>3098</v>
      </c>
      <c r="B1176" s="35" t="s">
        <v>8221</v>
      </c>
      <c r="C1176" s="41">
        <v>27</v>
      </c>
      <c r="E1176" s="39" cm="1">
        <f t="array" ref="E1176:G1176">CHOOSE({1,2,3},Sheet1!A2294,Sheet1!F2294,Sheet1!L2294)</f>
        <v>2292</v>
      </c>
      <c r="F1176" s="40" t="str">
        <v>successful</v>
      </c>
      <c r="G1176" s="41">
        <v>46</v>
      </c>
    </row>
    <row r="1177" spans="1:7" x14ac:dyDescent="0.3">
      <c r="A1177" s="39">
        <v>3099</v>
      </c>
      <c r="B1177" s="35" t="s">
        <v>8221</v>
      </c>
      <c r="C1177" s="41">
        <v>5</v>
      </c>
      <c r="E1177" s="39" cm="1">
        <f t="array" ref="E1177:G1177">CHOOSE({1,2,3},Sheet1!A2295,Sheet1!F2295,Sheet1!L2295)</f>
        <v>2293</v>
      </c>
      <c r="F1177" s="40" t="str">
        <v>successful</v>
      </c>
      <c r="G1177" s="41">
        <v>27</v>
      </c>
    </row>
    <row r="1178" spans="1:7" x14ac:dyDescent="0.3">
      <c r="A1178" s="39">
        <v>3100</v>
      </c>
      <c r="B1178" s="35" t="s">
        <v>8221</v>
      </c>
      <c r="C1178" s="41">
        <v>13</v>
      </c>
      <c r="E1178" s="39" cm="1">
        <f t="array" ref="E1178:G1178">CHOOSE({1,2,3},Sheet1!A2296,Sheet1!F2296,Sheet1!L2296)</f>
        <v>2294</v>
      </c>
      <c r="F1178" s="40" t="str">
        <v>successful</v>
      </c>
      <c r="G1178" s="41">
        <v>112</v>
      </c>
    </row>
    <row r="1179" spans="1:7" x14ac:dyDescent="0.3">
      <c r="A1179" s="39">
        <v>3101</v>
      </c>
      <c r="B1179" s="35" t="s">
        <v>8221</v>
      </c>
      <c r="C1179" s="41">
        <v>12</v>
      </c>
      <c r="E1179" s="39" cm="1">
        <f t="array" ref="E1179:G1179">CHOOSE({1,2,3},Sheet1!A2297,Sheet1!F2297,Sheet1!L2297)</f>
        <v>2295</v>
      </c>
      <c r="F1179" s="40" t="str">
        <v>successful</v>
      </c>
      <c r="G1179" s="41">
        <v>34</v>
      </c>
    </row>
    <row r="1180" spans="1:7" x14ac:dyDescent="0.3">
      <c r="A1180" s="39">
        <v>3102</v>
      </c>
      <c r="B1180" s="35" t="s">
        <v>8221</v>
      </c>
      <c r="C1180" s="41">
        <v>90</v>
      </c>
      <c r="E1180" s="39" cm="1">
        <f t="array" ref="E1180:G1180">CHOOSE({1,2,3},Sheet1!A2298,Sheet1!F2298,Sheet1!L2298)</f>
        <v>2296</v>
      </c>
      <c r="F1180" s="40" t="str">
        <v>successful</v>
      </c>
      <c r="G1180" s="41">
        <v>145</v>
      </c>
    </row>
    <row r="1181" spans="1:7" x14ac:dyDescent="0.3">
      <c r="A1181" s="39">
        <v>3103</v>
      </c>
      <c r="B1181" s="35" t="s">
        <v>8221</v>
      </c>
      <c r="C1181" s="41">
        <v>2</v>
      </c>
      <c r="E1181" s="39" cm="1">
        <f t="array" ref="E1181:G1181">CHOOSE({1,2,3},Sheet1!A2299,Sheet1!F2299,Sheet1!L2299)</f>
        <v>2297</v>
      </c>
      <c r="F1181" s="40" t="str">
        <v>successful</v>
      </c>
      <c r="G1181" s="41">
        <v>19</v>
      </c>
    </row>
    <row r="1182" spans="1:7" x14ac:dyDescent="0.3">
      <c r="A1182" s="39">
        <v>3104</v>
      </c>
      <c r="B1182" s="35" t="s">
        <v>8221</v>
      </c>
      <c r="C1182" s="41">
        <v>5</v>
      </c>
      <c r="E1182" s="39" cm="1">
        <f t="array" ref="E1182:G1182">CHOOSE({1,2,3},Sheet1!A2300,Sheet1!F2300,Sheet1!L2300)</f>
        <v>2298</v>
      </c>
      <c r="F1182" s="40" t="str">
        <v>successful</v>
      </c>
      <c r="G1182" s="41">
        <v>288</v>
      </c>
    </row>
    <row r="1183" spans="1:7" x14ac:dyDescent="0.3">
      <c r="A1183" s="39">
        <v>3105</v>
      </c>
      <c r="B1183" s="35" t="s">
        <v>8221</v>
      </c>
      <c r="C1183" s="41">
        <v>31</v>
      </c>
      <c r="E1183" s="39" cm="1">
        <f t="array" ref="E1183:G1183">CHOOSE({1,2,3},Sheet1!A2301,Sheet1!F2301,Sheet1!L2301)</f>
        <v>2299</v>
      </c>
      <c r="F1183" s="40" t="str">
        <v>successful</v>
      </c>
      <c r="G1183" s="41">
        <v>14</v>
      </c>
    </row>
    <row r="1184" spans="1:7" x14ac:dyDescent="0.3">
      <c r="A1184" s="39">
        <v>3106</v>
      </c>
      <c r="B1184" s="35" t="s">
        <v>8221</v>
      </c>
      <c r="C1184" s="41">
        <v>4</v>
      </c>
      <c r="E1184" s="39" cm="1">
        <f t="array" ref="E1184:G1184">CHOOSE({1,2,3},Sheet1!A2302,Sheet1!F2302,Sheet1!L2302)</f>
        <v>2300</v>
      </c>
      <c r="F1184" s="40" t="str">
        <v>successful</v>
      </c>
      <c r="G1184" s="41">
        <v>7</v>
      </c>
    </row>
    <row r="1185" spans="1:7" x14ac:dyDescent="0.3">
      <c r="A1185" s="39">
        <v>3107</v>
      </c>
      <c r="B1185" s="35" t="s">
        <v>8221</v>
      </c>
      <c r="C1185" s="41">
        <v>29</v>
      </c>
      <c r="E1185" s="39" cm="1">
        <f t="array" ref="E1185:G1185">CHOOSE({1,2,3},Sheet1!A2303,Sheet1!F2303,Sheet1!L2303)</f>
        <v>2301</v>
      </c>
      <c r="F1185" s="40" t="str">
        <v>successful</v>
      </c>
      <c r="G1185" s="41">
        <v>211</v>
      </c>
    </row>
    <row r="1186" spans="1:7" x14ac:dyDescent="0.3">
      <c r="A1186" s="39">
        <v>3108</v>
      </c>
      <c r="B1186" s="35" t="s">
        <v>8221</v>
      </c>
      <c r="C1186" s="41">
        <v>2</v>
      </c>
      <c r="E1186" s="39" cm="1">
        <f t="array" ref="E1186:G1186">CHOOSE({1,2,3},Sheet1!A2304,Sheet1!F2304,Sheet1!L2304)</f>
        <v>2302</v>
      </c>
      <c r="F1186" s="40" t="str">
        <v>successful</v>
      </c>
      <c r="G1186" s="41">
        <v>85</v>
      </c>
    </row>
    <row r="1187" spans="1:7" x14ac:dyDescent="0.3">
      <c r="A1187" s="39">
        <v>3109</v>
      </c>
      <c r="B1187" s="35" t="s">
        <v>8221</v>
      </c>
      <c r="C1187" s="41">
        <v>114</v>
      </c>
      <c r="E1187" s="39" cm="1">
        <f t="array" ref="E1187:G1187">CHOOSE({1,2,3},Sheet1!A2305,Sheet1!F2305,Sheet1!L2305)</f>
        <v>2303</v>
      </c>
      <c r="F1187" s="40" t="str">
        <v>successful</v>
      </c>
      <c r="G1187" s="41">
        <v>103</v>
      </c>
    </row>
    <row r="1188" spans="1:7" x14ac:dyDescent="0.3">
      <c r="A1188" s="39">
        <v>3110</v>
      </c>
      <c r="B1188" s="35" t="s">
        <v>8221</v>
      </c>
      <c r="C1188" s="41">
        <v>1</v>
      </c>
      <c r="E1188" s="39" cm="1">
        <f t="array" ref="E1188:G1188">CHOOSE({1,2,3},Sheet1!A2306,Sheet1!F2306,Sheet1!L2306)</f>
        <v>2304</v>
      </c>
      <c r="F1188" s="40" t="str">
        <v>successful</v>
      </c>
      <c r="G1188" s="41">
        <v>113</v>
      </c>
    </row>
    <row r="1189" spans="1:7" x14ac:dyDescent="0.3">
      <c r="A1189" s="39">
        <v>3111</v>
      </c>
      <c r="B1189" s="35" t="s">
        <v>8221</v>
      </c>
      <c r="C1189" s="41">
        <v>76</v>
      </c>
      <c r="E1189" s="39" cm="1">
        <f t="array" ref="E1189:G1189">CHOOSE({1,2,3},Sheet1!A2307,Sheet1!F2307,Sheet1!L2307)</f>
        <v>2305</v>
      </c>
      <c r="F1189" s="40" t="str">
        <v>successful</v>
      </c>
      <c r="G1189" s="41">
        <v>167</v>
      </c>
    </row>
    <row r="1190" spans="1:7" x14ac:dyDescent="0.3">
      <c r="A1190" s="39">
        <v>3112</v>
      </c>
      <c r="B1190" s="35" t="s">
        <v>8221</v>
      </c>
      <c r="C1190" s="41">
        <v>9</v>
      </c>
      <c r="E1190" s="39" cm="1">
        <f t="array" ref="E1190:G1190">CHOOSE({1,2,3},Sheet1!A2308,Sheet1!F2308,Sheet1!L2308)</f>
        <v>2306</v>
      </c>
      <c r="F1190" s="40" t="str">
        <v>successful</v>
      </c>
      <c r="G1190" s="41">
        <v>73</v>
      </c>
    </row>
    <row r="1191" spans="1:7" x14ac:dyDescent="0.3">
      <c r="A1191" s="39">
        <v>3113</v>
      </c>
      <c r="B1191" s="35" t="s">
        <v>8221</v>
      </c>
      <c r="C1191" s="41">
        <v>37</v>
      </c>
      <c r="E1191" s="39" cm="1">
        <f t="array" ref="E1191:G1191">CHOOSE({1,2,3},Sheet1!A2309,Sheet1!F2309,Sheet1!L2309)</f>
        <v>2307</v>
      </c>
      <c r="F1191" s="40" t="str">
        <v>successful</v>
      </c>
      <c r="G1191" s="41">
        <v>75</v>
      </c>
    </row>
    <row r="1192" spans="1:7" x14ac:dyDescent="0.3">
      <c r="A1192" s="39">
        <v>3114</v>
      </c>
      <c r="B1192" s="35" t="s">
        <v>8221</v>
      </c>
      <c r="C1192" s="41">
        <v>0</v>
      </c>
      <c r="E1192" s="39" cm="1">
        <f t="array" ref="E1192:G1192">CHOOSE({1,2,3},Sheet1!A2310,Sheet1!F2310,Sheet1!L2310)</f>
        <v>2308</v>
      </c>
      <c r="F1192" s="40" t="str">
        <v>successful</v>
      </c>
      <c r="G1192" s="41">
        <v>614</v>
      </c>
    </row>
    <row r="1193" spans="1:7" x14ac:dyDescent="0.3">
      <c r="A1193" s="39">
        <v>3115</v>
      </c>
      <c r="B1193" s="35" t="s">
        <v>8221</v>
      </c>
      <c r="C1193" s="41">
        <v>1</v>
      </c>
      <c r="E1193" s="39" cm="1">
        <f t="array" ref="E1193:G1193">CHOOSE({1,2,3},Sheet1!A2311,Sheet1!F2311,Sheet1!L2311)</f>
        <v>2309</v>
      </c>
      <c r="F1193" s="40" t="str">
        <v>successful</v>
      </c>
      <c r="G1193" s="41">
        <v>107</v>
      </c>
    </row>
    <row r="1194" spans="1:7" x14ac:dyDescent="0.3">
      <c r="A1194" s="39">
        <v>3116</v>
      </c>
      <c r="B1194" s="35" t="s">
        <v>8221</v>
      </c>
      <c r="C1194" s="41">
        <v>10</v>
      </c>
      <c r="E1194" s="39" cm="1">
        <f t="array" ref="E1194:G1194">CHOOSE({1,2,3},Sheet1!A2312,Sheet1!F2312,Sheet1!L2312)</f>
        <v>2310</v>
      </c>
      <c r="F1194" s="40" t="str">
        <v>successful</v>
      </c>
      <c r="G1194" s="41">
        <v>1224</v>
      </c>
    </row>
    <row r="1195" spans="1:7" x14ac:dyDescent="0.3">
      <c r="A1195" s="39">
        <v>3117</v>
      </c>
      <c r="B1195" s="35" t="s">
        <v>8221</v>
      </c>
      <c r="C1195" s="41">
        <v>1</v>
      </c>
      <c r="E1195" s="39" cm="1">
        <f t="array" ref="E1195:G1195">CHOOSE({1,2,3},Sheet1!A2313,Sheet1!F2313,Sheet1!L2313)</f>
        <v>2311</v>
      </c>
      <c r="F1195" s="40" t="str">
        <v>successful</v>
      </c>
      <c r="G1195" s="41">
        <v>104</v>
      </c>
    </row>
    <row r="1196" spans="1:7" x14ac:dyDescent="0.3">
      <c r="A1196" s="39">
        <v>3118</v>
      </c>
      <c r="B1196" s="35" t="s">
        <v>8221</v>
      </c>
      <c r="C1196" s="41">
        <v>2</v>
      </c>
      <c r="E1196" s="39" cm="1">
        <f t="array" ref="E1196:G1196">CHOOSE({1,2,3},Sheet1!A2314,Sheet1!F2314,Sheet1!L2314)</f>
        <v>2312</v>
      </c>
      <c r="F1196" s="40" t="str">
        <v>successful</v>
      </c>
      <c r="G1196" s="41">
        <v>79</v>
      </c>
    </row>
    <row r="1197" spans="1:7" x14ac:dyDescent="0.3">
      <c r="A1197" s="39">
        <v>3119</v>
      </c>
      <c r="B1197" s="35" t="s">
        <v>8221</v>
      </c>
      <c r="C1197" s="41">
        <v>1</v>
      </c>
      <c r="E1197" s="39" cm="1">
        <f t="array" ref="E1197:G1197">CHOOSE({1,2,3},Sheet1!A2315,Sheet1!F2315,Sheet1!L2315)</f>
        <v>2313</v>
      </c>
      <c r="F1197" s="40" t="str">
        <v>successful</v>
      </c>
      <c r="G1197" s="41">
        <v>157</v>
      </c>
    </row>
    <row r="1198" spans="1:7" x14ac:dyDescent="0.3">
      <c r="A1198" s="39">
        <v>3120</v>
      </c>
      <c r="B1198" s="35" t="s">
        <v>8221</v>
      </c>
      <c r="C1198" s="41">
        <v>10</v>
      </c>
      <c r="E1198" s="39" cm="1">
        <f t="array" ref="E1198:G1198">CHOOSE({1,2,3},Sheet1!A2316,Sheet1!F2316,Sheet1!L2316)</f>
        <v>2314</v>
      </c>
      <c r="F1198" s="40" t="str">
        <v>successful</v>
      </c>
      <c r="G1198" s="41">
        <v>50</v>
      </c>
    </row>
    <row r="1199" spans="1:7" x14ac:dyDescent="0.3">
      <c r="A1199" s="39">
        <v>3188</v>
      </c>
      <c r="B1199" s="35" t="s">
        <v>8221</v>
      </c>
      <c r="C1199" s="41">
        <v>9</v>
      </c>
      <c r="E1199" s="39" cm="1">
        <f t="array" ref="E1199:G1199">CHOOSE({1,2,3},Sheet1!A2317,Sheet1!F2317,Sheet1!L2317)</f>
        <v>2315</v>
      </c>
      <c r="F1199" s="40" t="str">
        <v>successful</v>
      </c>
      <c r="G1199" s="41">
        <v>64</v>
      </c>
    </row>
    <row r="1200" spans="1:7" x14ac:dyDescent="0.3">
      <c r="A1200" s="39">
        <v>3189</v>
      </c>
      <c r="B1200" s="35" t="s">
        <v>8221</v>
      </c>
      <c r="C1200" s="41">
        <v>19</v>
      </c>
      <c r="E1200" s="39" cm="1">
        <f t="array" ref="E1200:G1200">CHOOSE({1,2,3},Sheet1!A2318,Sheet1!F2318,Sheet1!L2318)</f>
        <v>2316</v>
      </c>
      <c r="F1200" s="40" t="str">
        <v>successful</v>
      </c>
      <c r="G1200" s="41">
        <v>200</v>
      </c>
    </row>
    <row r="1201" spans="1:7" x14ac:dyDescent="0.3">
      <c r="A1201" s="39">
        <v>3190</v>
      </c>
      <c r="B1201" s="35" t="s">
        <v>8221</v>
      </c>
      <c r="C1201" s="41">
        <v>0</v>
      </c>
      <c r="E1201" s="39" cm="1">
        <f t="array" ref="E1201:G1201">CHOOSE({1,2,3},Sheet1!A2319,Sheet1!F2319,Sheet1!L2319)</f>
        <v>2317</v>
      </c>
      <c r="F1201" s="40" t="str">
        <v>successful</v>
      </c>
      <c r="G1201" s="41">
        <v>22</v>
      </c>
    </row>
    <row r="1202" spans="1:7" x14ac:dyDescent="0.3">
      <c r="A1202" s="39">
        <v>3191</v>
      </c>
      <c r="B1202" s="35" t="s">
        <v>8221</v>
      </c>
      <c r="C1202" s="41">
        <v>4</v>
      </c>
      <c r="E1202" s="39" cm="1">
        <f t="array" ref="E1202:G1202">CHOOSE({1,2,3},Sheet1!A2320,Sheet1!F2320,Sheet1!L2320)</f>
        <v>2318</v>
      </c>
      <c r="F1202" s="40" t="str">
        <v>successful</v>
      </c>
      <c r="G1202" s="41">
        <v>163</v>
      </c>
    </row>
    <row r="1203" spans="1:7" x14ac:dyDescent="0.3">
      <c r="A1203" s="39">
        <v>3192</v>
      </c>
      <c r="B1203" s="35" t="s">
        <v>8221</v>
      </c>
      <c r="C1203" s="41">
        <v>8</v>
      </c>
      <c r="E1203" s="39" cm="1">
        <f t="array" ref="E1203:G1203">CHOOSE({1,2,3},Sheet1!A2321,Sheet1!F2321,Sheet1!L2321)</f>
        <v>2319</v>
      </c>
      <c r="F1203" s="40" t="str">
        <v>successful</v>
      </c>
      <c r="G1203" s="41">
        <v>77</v>
      </c>
    </row>
    <row r="1204" spans="1:7" x14ac:dyDescent="0.3">
      <c r="A1204" s="39">
        <v>3193</v>
      </c>
      <c r="B1204" s="35" t="s">
        <v>8221</v>
      </c>
      <c r="C1204" s="41">
        <v>24</v>
      </c>
      <c r="E1204" s="39" cm="1">
        <f t="array" ref="E1204:G1204">CHOOSE({1,2,3},Sheet1!A2322,Sheet1!F2322,Sheet1!L2322)</f>
        <v>2320</v>
      </c>
      <c r="F1204" s="40" t="str">
        <v>successful</v>
      </c>
      <c r="G1204" s="41">
        <v>89</v>
      </c>
    </row>
    <row r="1205" spans="1:7" x14ac:dyDescent="0.3">
      <c r="A1205" s="39">
        <v>3194</v>
      </c>
      <c r="B1205" s="35" t="s">
        <v>8221</v>
      </c>
      <c r="C1205" s="41">
        <v>0</v>
      </c>
      <c r="E1205" s="39" cm="1">
        <f t="array" ref="E1205:G1205">CHOOSE({1,2,3},Sheet1!A2329,Sheet1!F2329,Sheet1!L2329)</f>
        <v>2327</v>
      </c>
      <c r="F1205" s="40" t="str">
        <v>successful</v>
      </c>
      <c r="G1205" s="41">
        <v>3355</v>
      </c>
    </row>
    <row r="1206" spans="1:7" x14ac:dyDescent="0.3">
      <c r="A1206" s="39">
        <v>3195</v>
      </c>
      <c r="B1206" s="35" t="s">
        <v>8221</v>
      </c>
      <c r="C1206" s="41">
        <v>39</v>
      </c>
      <c r="E1206" s="39" cm="1">
        <f t="array" ref="E1206:G1206">CHOOSE({1,2,3},Sheet1!A2330,Sheet1!F2330,Sheet1!L2330)</f>
        <v>2328</v>
      </c>
      <c r="F1206" s="40" t="str">
        <v>successful</v>
      </c>
      <c r="G1206" s="41">
        <v>537</v>
      </c>
    </row>
    <row r="1207" spans="1:7" x14ac:dyDescent="0.3">
      <c r="A1207" s="39">
        <v>3196</v>
      </c>
      <c r="B1207" s="35" t="s">
        <v>8221</v>
      </c>
      <c r="C1207" s="41">
        <v>6</v>
      </c>
      <c r="E1207" s="39" cm="1">
        <f t="array" ref="E1207:G1207">CHOOSE({1,2,3},Sheet1!A2331,Sheet1!F2331,Sheet1!L2331)</f>
        <v>2329</v>
      </c>
      <c r="F1207" s="40" t="str">
        <v>successful</v>
      </c>
      <c r="G1207" s="41">
        <v>125</v>
      </c>
    </row>
    <row r="1208" spans="1:7" x14ac:dyDescent="0.3">
      <c r="A1208" s="39">
        <v>3197</v>
      </c>
      <c r="B1208" s="35" t="s">
        <v>8221</v>
      </c>
      <c r="C1208" s="41">
        <v>4</v>
      </c>
      <c r="E1208" s="39" cm="1">
        <f t="array" ref="E1208:G1208">CHOOSE({1,2,3},Sheet1!A2332,Sheet1!F2332,Sheet1!L2332)</f>
        <v>2330</v>
      </c>
      <c r="F1208" s="40" t="str">
        <v>successful</v>
      </c>
      <c r="G1208" s="41">
        <v>163</v>
      </c>
    </row>
    <row r="1209" spans="1:7" x14ac:dyDescent="0.3">
      <c r="A1209" s="39">
        <v>3198</v>
      </c>
      <c r="B1209" s="35" t="s">
        <v>8221</v>
      </c>
      <c r="C1209" s="41">
        <v>3</v>
      </c>
      <c r="E1209" s="39" cm="1">
        <f t="array" ref="E1209:G1209">CHOOSE({1,2,3},Sheet1!A2333,Sheet1!F2333,Sheet1!L2333)</f>
        <v>2331</v>
      </c>
      <c r="F1209" s="40" t="str">
        <v>successful</v>
      </c>
      <c r="G1209" s="41">
        <v>283</v>
      </c>
    </row>
    <row r="1210" spans="1:7" x14ac:dyDescent="0.3">
      <c r="A1210" s="39">
        <v>3199</v>
      </c>
      <c r="B1210" s="35" t="s">
        <v>8221</v>
      </c>
      <c r="C1210" s="41">
        <v>53</v>
      </c>
      <c r="E1210" s="39" cm="1">
        <f t="array" ref="E1210:G1210">CHOOSE({1,2,3},Sheet1!A2334,Sheet1!F2334,Sheet1!L2334)</f>
        <v>2332</v>
      </c>
      <c r="F1210" s="40" t="str">
        <v>successful</v>
      </c>
      <c r="G1210" s="41">
        <v>352</v>
      </c>
    </row>
    <row r="1211" spans="1:7" x14ac:dyDescent="0.3">
      <c r="A1211" s="39">
        <v>3200</v>
      </c>
      <c r="B1211" s="35" t="s">
        <v>8221</v>
      </c>
      <c r="C1211" s="41">
        <v>1</v>
      </c>
      <c r="E1211" s="39" cm="1">
        <f t="array" ref="E1211:G1211">CHOOSE({1,2,3},Sheet1!A2335,Sheet1!F2335,Sheet1!L2335)</f>
        <v>2333</v>
      </c>
      <c r="F1211" s="40" t="str">
        <v>successful</v>
      </c>
      <c r="G1211" s="41">
        <v>94</v>
      </c>
    </row>
    <row r="1212" spans="1:7" x14ac:dyDescent="0.3">
      <c r="A1212" s="39">
        <v>3201</v>
      </c>
      <c r="B1212" s="35" t="s">
        <v>8221</v>
      </c>
      <c r="C1212" s="41">
        <v>2</v>
      </c>
      <c r="E1212" s="39" cm="1">
        <f t="array" ref="E1212:G1212">CHOOSE({1,2,3},Sheet1!A2336,Sheet1!F2336,Sheet1!L2336)</f>
        <v>2334</v>
      </c>
      <c r="F1212" s="40" t="str">
        <v>successful</v>
      </c>
      <c r="G1212" s="41">
        <v>67</v>
      </c>
    </row>
    <row r="1213" spans="1:7" x14ac:dyDescent="0.3">
      <c r="A1213" s="39">
        <v>3202</v>
      </c>
      <c r="B1213" s="35" t="s">
        <v>8221</v>
      </c>
      <c r="C1213" s="41">
        <v>25</v>
      </c>
      <c r="E1213" s="39" cm="1">
        <f t="array" ref="E1213:G1213">CHOOSE({1,2,3},Sheet1!A2337,Sheet1!F2337,Sheet1!L2337)</f>
        <v>2335</v>
      </c>
      <c r="F1213" s="40" t="str">
        <v>successful</v>
      </c>
      <c r="G1213" s="41">
        <v>221</v>
      </c>
    </row>
    <row r="1214" spans="1:7" x14ac:dyDescent="0.3">
      <c r="A1214" s="39">
        <v>3203</v>
      </c>
      <c r="B1214" s="35" t="s">
        <v>8221</v>
      </c>
      <c r="C1214" s="41">
        <v>6</v>
      </c>
      <c r="E1214" s="39" cm="1">
        <f t="array" ref="E1214:G1214">CHOOSE({1,2,3},Sheet1!A2338,Sheet1!F2338,Sheet1!L2338)</f>
        <v>2336</v>
      </c>
      <c r="F1214" s="40" t="str">
        <v>successful</v>
      </c>
      <c r="G1214" s="41">
        <v>2165</v>
      </c>
    </row>
    <row r="1215" spans="1:7" x14ac:dyDescent="0.3">
      <c r="A1215" s="39">
        <v>3204</v>
      </c>
      <c r="B1215" s="35" t="s">
        <v>8221</v>
      </c>
      <c r="C1215" s="41">
        <v>0</v>
      </c>
      <c r="E1215" s="39" cm="1">
        <f t="array" ref="E1215:G1215">CHOOSE({1,2,3},Sheet1!A2339,Sheet1!F2339,Sheet1!L2339)</f>
        <v>2337</v>
      </c>
      <c r="F1215" s="40" t="str">
        <v>successful</v>
      </c>
      <c r="G1215" s="41">
        <v>179</v>
      </c>
    </row>
    <row r="1216" spans="1:7" x14ac:dyDescent="0.3">
      <c r="A1216" s="39">
        <v>3205</v>
      </c>
      <c r="B1216" s="35" t="s">
        <v>8221</v>
      </c>
      <c r="C1216" s="41">
        <v>12</v>
      </c>
      <c r="E1216" s="39" cm="1">
        <f t="array" ref="E1216:G1216">CHOOSE({1,2,3},Sheet1!A2340,Sheet1!F2340,Sheet1!L2340)</f>
        <v>2338</v>
      </c>
      <c r="F1216" s="40" t="str">
        <v>successful</v>
      </c>
      <c r="G1216" s="41">
        <v>123</v>
      </c>
    </row>
    <row r="1217" spans="1:7" x14ac:dyDescent="0.3">
      <c r="A1217" s="39">
        <v>3206</v>
      </c>
      <c r="B1217" s="35" t="s">
        <v>8221</v>
      </c>
      <c r="C1217" s="41">
        <v>0</v>
      </c>
      <c r="E1217" s="39" cm="1">
        <f t="array" ref="E1217:G1217">CHOOSE({1,2,3},Sheet1!A2341,Sheet1!F2341,Sheet1!L2341)</f>
        <v>2339</v>
      </c>
      <c r="F1217" s="40" t="str">
        <v>successful</v>
      </c>
      <c r="G1217" s="41">
        <v>1104</v>
      </c>
    </row>
    <row r="1218" spans="1:7" x14ac:dyDescent="0.3">
      <c r="A1218" s="39">
        <v>3207</v>
      </c>
      <c r="B1218" s="35" t="s">
        <v>8221</v>
      </c>
      <c r="C1218" s="41">
        <v>36</v>
      </c>
      <c r="E1218" s="39" cm="1">
        <f t="array" ref="E1218:G1218">CHOOSE({1,2,3},Sheet1!A2342,Sheet1!F2342,Sheet1!L2342)</f>
        <v>2340</v>
      </c>
      <c r="F1218" s="40" t="str">
        <v>successful</v>
      </c>
      <c r="G1218" s="41">
        <v>403</v>
      </c>
    </row>
    <row r="1219" spans="1:7" x14ac:dyDescent="0.3">
      <c r="A1219" s="39">
        <v>3628</v>
      </c>
      <c r="B1219" s="35" t="s">
        <v>8221</v>
      </c>
      <c r="C1219" s="41">
        <v>0</v>
      </c>
      <c r="E1219" s="39" cm="1">
        <f t="array" ref="E1219:G1219">CHOOSE({1,2,3},Sheet1!A2443,Sheet1!F2443,Sheet1!L2443)</f>
        <v>2441</v>
      </c>
      <c r="F1219" s="40" t="str">
        <v>successful</v>
      </c>
      <c r="G1219" s="41">
        <v>109</v>
      </c>
    </row>
    <row r="1220" spans="1:7" x14ac:dyDescent="0.3">
      <c r="A1220" s="39">
        <v>3629</v>
      </c>
      <c r="B1220" s="35" t="s">
        <v>8221</v>
      </c>
      <c r="C1220" s="41">
        <v>2</v>
      </c>
      <c r="E1220" s="39" cm="1">
        <f t="array" ref="E1220:G1220">CHOOSE({1,2,3},Sheet1!A2444,Sheet1!F2444,Sheet1!L2444)</f>
        <v>2442</v>
      </c>
      <c r="F1220" s="40" t="str">
        <v>successful</v>
      </c>
      <c r="G1220" s="41">
        <v>372</v>
      </c>
    </row>
    <row r="1221" spans="1:7" x14ac:dyDescent="0.3">
      <c r="A1221" s="39">
        <v>3630</v>
      </c>
      <c r="B1221" s="35" t="s">
        <v>8221</v>
      </c>
      <c r="C1221" s="41">
        <v>1</v>
      </c>
      <c r="E1221" s="39" cm="1">
        <f t="array" ref="E1221:G1221">CHOOSE({1,2,3},Sheet1!A2445,Sheet1!F2445,Sheet1!L2445)</f>
        <v>2443</v>
      </c>
      <c r="F1221" s="40" t="str">
        <v>successful</v>
      </c>
      <c r="G1221" s="41">
        <v>311</v>
      </c>
    </row>
    <row r="1222" spans="1:7" x14ac:dyDescent="0.3">
      <c r="A1222" s="39">
        <v>3631</v>
      </c>
      <c r="B1222" s="35" t="s">
        <v>8221</v>
      </c>
      <c r="C1222" s="41">
        <v>59</v>
      </c>
      <c r="E1222" s="39" cm="1">
        <f t="array" ref="E1222:G1222">CHOOSE({1,2,3},Sheet1!A2446,Sheet1!F2446,Sheet1!L2446)</f>
        <v>2444</v>
      </c>
      <c r="F1222" s="40" t="str">
        <v>successful</v>
      </c>
      <c r="G1222" s="41">
        <v>61</v>
      </c>
    </row>
    <row r="1223" spans="1:7" x14ac:dyDescent="0.3">
      <c r="A1223" s="39">
        <v>3632</v>
      </c>
      <c r="B1223" s="35" t="s">
        <v>8221</v>
      </c>
      <c r="C1223" s="41">
        <v>1</v>
      </c>
      <c r="E1223" s="39" cm="1">
        <f t="array" ref="E1223:G1223">CHOOSE({1,2,3},Sheet1!A2447,Sheet1!F2447,Sheet1!L2447)</f>
        <v>2445</v>
      </c>
      <c r="F1223" s="40" t="str">
        <v>successful</v>
      </c>
      <c r="G1223" s="41">
        <v>115</v>
      </c>
    </row>
    <row r="1224" spans="1:7" x14ac:dyDescent="0.3">
      <c r="A1224" s="39">
        <v>3633</v>
      </c>
      <c r="B1224" s="35" t="s">
        <v>8221</v>
      </c>
      <c r="C1224" s="41">
        <v>31</v>
      </c>
      <c r="E1224" s="39" cm="1">
        <f t="array" ref="E1224:G1224">CHOOSE({1,2,3},Sheet1!A2448,Sheet1!F2448,Sheet1!L2448)</f>
        <v>2446</v>
      </c>
      <c r="F1224" s="40" t="str">
        <v>successful</v>
      </c>
      <c r="G1224" s="41">
        <v>111</v>
      </c>
    </row>
    <row r="1225" spans="1:7" x14ac:dyDescent="0.3">
      <c r="A1225" s="39">
        <v>3634</v>
      </c>
      <c r="B1225" s="35" t="s">
        <v>8221</v>
      </c>
      <c r="C1225" s="41">
        <v>18</v>
      </c>
      <c r="E1225" s="39" cm="1">
        <f t="array" ref="E1225:G1225">CHOOSE({1,2,3},Sheet1!A2449,Sheet1!F2449,Sheet1!L2449)</f>
        <v>2447</v>
      </c>
      <c r="F1225" s="40" t="str">
        <v>successful</v>
      </c>
      <c r="G1225" s="41">
        <v>337</v>
      </c>
    </row>
    <row r="1226" spans="1:7" x14ac:dyDescent="0.3">
      <c r="A1226" s="39">
        <v>3635</v>
      </c>
      <c r="B1226" s="35" t="s">
        <v>8221</v>
      </c>
      <c r="C1226" s="41">
        <v>10</v>
      </c>
      <c r="E1226" s="39" cm="1">
        <f t="array" ref="E1226:G1226">CHOOSE({1,2,3},Sheet1!A2450,Sheet1!F2450,Sheet1!L2450)</f>
        <v>2448</v>
      </c>
      <c r="F1226" s="40" t="str">
        <v>successful</v>
      </c>
      <c r="G1226" s="41">
        <v>9</v>
      </c>
    </row>
    <row r="1227" spans="1:7" x14ac:dyDescent="0.3">
      <c r="A1227" s="39">
        <v>3636</v>
      </c>
      <c r="B1227" s="35" t="s">
        <v>8221</v>
      </c>
      <c r="C1227" s="41">
        <v>0</v>
      </c>
      <c r="E1227" s="39" cm="1">
        <f t="array" ref="E1227:G1227">CHOOSE({1,2,3},Sheet1!A2451,Sheet1!F2451,Sheet1!L2451)</f>
        <v>2449</v>
      </c>
      <c r="F1227" s="40" t="str">
        <v>successful</v>
      </c>
      <c r="G1227" s="41">
        <v>120</v>
      </c>
    </row>
    <row r="1228" spans="1:7" x14ac:dyDescent="0.3">
      <c r="A1228" s="39">
        <v>3637</v>
      </c>
      <c r="B1228" s="35" t="s">
        <v>8221</v>
      </c>
      <c r="C1228" s="41">
        <v>14</v>
      </c>
      <c r="E1228" s="39" cm="1">
        <f t="array" ref="E1228:G1228">CHOOSE({1,2,3},Sheet1!A2452,Sheet1!F2452,Sheet1!L2452)</f>
        <v>2450</v>
      </c>
      <c r="F1228" s="40" t="str">
        <v>successful</v>
      </c>
      <c r="G1228" s="41">
        <v>102</v>
      </c>
    </row>
    <row r="1229" spans="1:7" x14ac:dyDescent="0.3">
      <c r="A1229" s="39">
        <v>3638</v>
      </c>
      <c r="B1229" s="35" t="s">
        <v>8221</v>
      </c>
      <c r="C1229" s="41">
        <v>2</v>
      </c>
      <c r="E1229" s="39" cm="1">
        <f t="array" ref="E1229:G1229">CHOOSE({1,2,3},Sheet1!A2453,Sheet1!F2453,Sheet1!L2453)</f>
        <v>2451</v>
      </c>
      <c r="F1229" s="40" t="str">
        <v>successful</v>
      </c>
      <c r="G1229" s="41">
        <v>186</v>
      </c>
    </row>
    <row r="1230" spans="1:7" x14ac:dyDescent="0.3">
      <c r="A1230" s="39">
        <v>3639</v>
      </c>
      <c r="B1230" s="35" t="s">
        <v>8221</v>
      </c>
      <c r="C1230" s="41">
        <v>1</v>
      </c>
      <c r="E1230" s="39" cm="1">
        <f t="array" ref="E1230:G1230">CHOOSE({1,2,3},Sheet1!A2454,Sheet1!F2454,Sheet1!L2454)</f>
        <v>2452</v>
      </c>
      <c r="F1230" s="40" t="str">
        <v>successful</v>
      </c>
      <c r="G1230" s="41">
        <v>15</v>
      </c>
    </row>
    <row r="1231" spans="1:7" x14ac:dyDescent="0.3">
      <c r="A1231" s="39">
        <v>3640</v>
      </c>
      <c r="B1231" s="35" t="s">
        <v>8221</v>
      </c>
      <c r="C1231" s="41">
        <v>3</v>
      </c>
      <c r="E1231" s="39" cm="1">
        <f t="array" ref="E1231:G1231">CHOOSE({1,2,3},Sheet1!A2455,Sheet1!F2455,Sheet1!L2455)</f>
        <v>2453</v>
      </c>
      <c r="F1231" s="40" t="str">
        <v>successful</v>
      </c>
      <c r="G1231" s="41">
        <v>67</v>
      </c>
    </row>
    <row r="1232" spans="1:7" x14ac:dyDescent="0.3">
      <c r="A1232" s="39">
        <v>3641</v>
      </c>
      <c r="B1232" s="35" t="s">
        <v>8221</v>
      </c>
      <c r="C1232" s="41">
        <v>0</v>
      </c>
      <c r="E1232" s="39" cm="1">
        <f t="array" ref="E1232:G1232">CHOOSE({1,2,3},Sheet1!A2456,Sheet1!F2456,Sheet1!L2456)</f>
        <v>2454</v>
      </c>
      <c r="F1232" s="40" t="str">
        <v>successful</v>
      </c>
      <c r="G1232" s="41">
        <v>130</v>
      </c>
    </row>
    <row r="1233" spans="1:7" x14ac:dyDescent="0.3">
      <c r="A1233" s="39">
        <v>3642</v>
      </c>
      <c r="B1233" s="35" t="s">
        <v>8221</v>
      </c>
      <c r="C1233" s="41">
        <v>2</v>
      </c>
      <c r="E1233" s="39" cm="1">
        <f t="array" ref="E1233:G1233">CHOOSE({1,2,3},Sheet1!A2457,Sheet1!F2457,Sheet1!L2457)</f>
        <v>2455</v>
      </c>
      <c r="F1233" s="40" t="str">
        <v>successful</v>
      </c>
      <c r="G1233" s="41">
        <v>16</v>
      </c>
    </row>
    <row r="1234" spans="1:7" x14ac:dyDescent="0.3">
      <c r="A1234" s="39">
        <v>3643</v>
      </c>
      <c r="B1234" s="35" t="s">
        <v>8221</v>
      </c>
      <c r="C1234" s="41">
        <v>0</v>
      </c>
      <c r="E1234" s="39" cm="1">
        <f t="array" ref="E1234:G1234">CHOOSE({1,2,3},Sheet1!A2458,Sheet1!F2458,Sheet1!L2458)</f>
        <v>2456</v>
      </c>
      <c r="F1234" s="40" t="str">
        <v>successful</v>
      </c>
      <c r="G1234" s="41">
        <v>67</v>
      </c>
    </row>
    <row r="1235" spans="1:7" x14ac:dyDescent="0.3">
      <c r="A1235" s="39">
        <v>3644</v>
      </c>
      <c r="B1235" s="35" t="s">
        <v>8221</v>
      </c>
      <c r="C1235" s="41">
        <v>12</v>
      </c>
      <c r="E1235" s="39" cm="1">
        <f t="array" ref="E1235:G1235">CHOOSE({1,2,3},Sheet1!A2459,Sheet1!F2459,Sheet1!L2459)</f>
        <v>2457</v>
      </c>
      <c r="F1235" s="40" t="str">
        <v>successful</v>
      </c>
      <c r="G1235" s="41">
        <v>124</v>
      </c>
    </row>
    <row r="1236" spans="1:7" x14ac:dyDescent="0.3">
      <c r="A1236" s="39">
        <v>3645</v>
      </c>
      <c r="B1236" s="35" t="s">
        <v>8221</v>
      </c>
      <c r="C1236" s="41">
        <v>1</v>
      </c>
      <c r="E1236" s="39" cm="1">
        <f t="array" ref="E1236:G1236">CHOOSE({1,2,3},Sheet1!A2460,Sheet1!F2460,Sheet1!L2460)</f>
        <v>2458</v>
      </c>
      <c r="F1236" s="40" t="str">
        <v>successful</v>
      </c>
      <c r="G1236" s="41">
        <v>80</v>
      </c>
    </row>
    <row r="1237" spans="1:7" x14ac:dyDescent="0.3">
      <c r="A1237" s="39">
        <v>3646</v>
      </c>
      <c r="B1237" s="35" t="s">
        <v>8221</v>
      </c>
      <c r="C1237" s="41">
        <v>8</v>
      </c>
      <c r="E1237" s="39" cm="1">
        <f t="array" ref="E1237:G1237">CHOOSE({1,2,3},Sheet1!A2461,Sheet1!F2461,Sheet1!L2461)</f>
        <v>2459</v>
      </c>
      <c r="F1237" s="40" t="str">
        <v>successful</v>
      </c>
      <c r="G1237" s="41">
        <v>282</v>
      </c>
    </row>
    <row r="1238" spans="1:7" x14ac:dyDescent="0.3">
      <c r="A1238" s="39">
        <v>3647</v>
      </c>
      <c r="B1238" s="35" t="s">
        <v>8221</v>
      </c>
      <c r="C1238" s="41">
        <v>2</v>
      </c>
      <c r="E1238" s="39" cm="1">
        <f t="array" ref="E1238:G1238">CHOOSE({1,2,3},Sheet1!A2462,Sheet1!F2462,Sheet1!L2462)</f>
        <v>2460</v>
      </c>
      <c r="F1238" s="40" t="str">
        <v>successful</v>
      </c>
      <c r="G1238" s="41">
        <v>68</v>
      </c>
    </row>
    <row r="1239" spans="1:7" x14ac:dyDescent="0.3">
      <c r="A1239" s="39">
        <v>3728</v>
      </c>
      <c r="B1239" s="35" t="s">
        <v>8221</v>
      </c>
      <c r="C1239" s="41">
        <v>31</v>
      </c>
      <c r="E1239" s="39" cm="1">
        <f t="array" ref="E1239:G1239">CHOOSE({1,2,3},Sheet1!A2463,Sheet1!F2463,Sheet1!L2463)</f>
        <v>2461</v>
      </c>
      <c r="F1239" s="40" t="str">
        <v>successful</v>
      </c>
      <c r="G1239" s="41">
        <v>86</v>
      </c>
    </row>
    <row r="1240" spans="1:7" x14ac:dyDescent="0.3">
      <c r="A1240" s="39">
        <v>3729</v>
      </c>
      <c r="B1240" s="35" t="s">
        <v>8221</v>
      </c>
      <c r="C1240" s="41">
        <v>5</v>
      </c>
      <c r="E1240" s="39" cm="1">
        <f t="array" ref="E1240:G1240">CHOOSE({1,2,3},Sheet1!A2464,Sheet1!F2464,Sheet1!L2464)</f>
        <v>2462</v>
      </c>
      <c r="F1240" s="40" t="str">
        <v>successful</v>
      </c>
      <c r="G1240" s="41">
        <v>115</v>
      </c>
    </row>
    <row r="1241" spans="1:7" x14ac:dyDescent="0.3">
      <c r="A1241" s="39">
        <v>3730</v>
      </c>
      <c r="B1241" s="35" t="s">
        <v>8221</v>
      </c>
      <c r="C1241" s="41">
        <v>1</v>
      </c>
      <c r="E1241" s="39" cm="1">
        <f t="array" ref="E1241:G1241">CHOOSE({1,2,3},Sheet1!A2465,Sheet1!F2465,Sheet1!L2465)</f>
        <v>2463</v>
      </c>
      <c r="F1241" s="40" t="str">
        <v>successful</v>
      </c>
      <c r="G1241" s="41">
        <v>75</v>
      </c>
    </row>
    <row r="1242" spans="1:7" x14ac:dyDescent="0.3">
      <c r="A1242" s="39">
        <v>3731</v>
      </c>
      <c r="B1242" s="35" t="s">
        <v>8221</v>
      </c>
      <c r="C1242" s="41">
        <v>12</v>
      </c>
      <c r="E1242" s="39" cm="1">
        <f t="array" ref="E1242:G1242">CHOOSE({1,2,3},Sheet1!A2466,Sheet1!F2466,Sheet1!L2466)</f>
        <v>2464</v>
      </c>
      <c r="F1242" s="40" t="str">
        <v>successful</v>
      </c>
      <c r="G1242" s="41">
        <v>43</v>
      </c>
    </row>
    <row r="1243" spans="1:7" x14ac:dyDescent="0.3">
      <c r="A1243" s="39">
        <v>3732</v>
      </c>
      <c r="B1243" s="35" t="s">
        <v>8221</v>
      </c>
      <c r="C1243" s="41">
        <v>4</v>
      </c>
      <c r="E1243" s="39" cm="1">
        <f t="array" ref="E1243:G1243">CHOOSE({1,2,3},Sheet1!A2467,Sheet1!F2467,Sheet1!L2467)</f>
        <v>2465</v>
      </c>
      <c r="F1243" s="40" t="str">
        <v>successful</v>
      </c>
      <c r="G1243" s="41">
        <v>48</v>
      </c>
    </row>
    <row r="1244" spans="1:7" x14ac:dyDescent="0.3">
      <c r="A1244" s="39">
        <v>3733</v>
      </c>
      <c r="B1244" s="35" t="s">
        <v>8221</v>
      </c>
      <c r="C1244" s="41">
        <v>0</v>
      </c>
      <c r="E1244" s="39" cm="1">
        <f t="array" ref="E1244:G1244">CHOOSE({1,2,3},Sheet1!A2468,Sheet1!F2468,Sheet1!L2468)</f>
        <v>2466</v>
      </c>
      <c r="F1244" s="40" t="str">
        <v>successful</v>
      </c>
      <c r="G1244" s="41">
        <v>52</v>
      </c>
    </row>
    <row r="1245" spans="1:7" x14ac:dyDescent="0.3">
      <c r="A1245" s="39">
        <v>3734</v>
      </c>
      <c r="B1245" s="35" t="s">
        <v>8221</v>
      </c>
      <c r="C1245" s="41">
        <v>7</v>
      </c>
      <c r="E1245" s="39" cm="1">
        <f t="array" ref="E1245:G1245">CHOOSE({1,2,3},Sheet1!A2469,Sheet1!F2469,Sheet1!L2469)</f>
        <v>2467</v>
      </c>
      <c r="F1245" s="40" t="str">
        <v>successful</v>
      </c>
      <c r="G1245" s="41">
        <v>43</v>
      </c>
    </row>
    <row r="1246" spans="1:7" x14ac:dyDescent="0.3">
      <c r="A1246" s="39">
        <v>3735</v>
      </c>
      <c r="B1246" s="35" t="s">
        <v>8221</v>
      </c>
      <c r="C1246" s="41">
        <v>2</v>
      </c>
      <c r="E1246" s="39" cm="1">
        <f t="array" ref="E1246:G1246">CHOOSE({1,2,3},Sheet1!A2470,Sheet1!F2470,Sheet1!L2470)</f>
        <v>2468</v>
      </c>
      <c r="F1246" s="40" t="str">
        <v>successful</v>
      </c>
      <c r="G1246" s="41">
        <v>58</v>
      </c>
    </row>
    <row r="1247" spans="1:7" x14ac:dyDescent="0.3">
      <c r="A1247" s="39">
        <v>3736</v>
      </c>
      <c r="B1247" s="35" t="s">
        <v>8221</v>
      </c>
      <c r="C1247" s="41">
        <v>1</v>
      </c>
      <c r="E1247" s="39" cm="1">
        <f t="array" ref="E1247:G1247">CHOOSE({1,2,3},Sheet1!A2471,Sheet1!F2471,Sheet1!L2471)</f>
        <v>2469</v>
      </c>
      <c r="F1247" s="40" t="str">
        <v>successful</v>
      </c>
      <c r="G1247" s="41">
        <v>47</v>
      </c>
    </row>
    <row r="1248" spans="1:7" x14ac:dyDescent="0.3">
      <c r="A1248" s="39">
        <v>3737</v>
      </c>
      <c r="B1248" s="35" t="s">
        <v>8221</v>
      </c>
      <c r="C1248" s="41">
        <v>4</v>
      </c>
      <c r="E1248" s="39" cm="1">
        <f t="array" ref="E1248:G1248">CHOOSE({1,2,3},Sheet1!A2472,Sheet1!F2472,Sheet1!L2472)</f>
        <v>2470</v>
      </c>
      <c r="F1248" s="40" t="str">
        <v>successful</v>
      </c>
      <c r="G1248" s="41">
        <v>36</v>
      </c>
    </row>
    <row r="1249" spans="1:7" x14ac:dyDescent="0.3">
      <c r="A1249" s="39">
        <v>3738</v>
      </c>
      <c r="B1249" s="35" t="s">
        <v>8221</v>
      </c>
      <c r="C1249" s="41">
        <v>6</v>
      </c>
      <c r="E1249" s="39" cm="1">
        <f t="array" ref="E1249:G1249">CHOOSE({1,2,3},Sheet1!A2473,Sheet1!F2473,Sheet1!L2473)</f>
        <v>2471</v>
      </c>
      <c r="F1249" s="40" t="str">
        <v>successful</v>
      </c>
      <c r="G1249" s="41">
        <v>17</v>
      </c>
    </row>
    <row r="1250" spans="1:7" x14ac:dyDescent="0.3">
      <c r="A1250" s="39">
        <v>3739</v>
      </c>
      <c r="B1250" s="35" t="s">
        <v>8221</v>
      </c>
      <c r="C1250" s="41">
        <v>8</v>
      </c>
      <c r="E1250" s="39" cm="1">
        <f t="array" ref="E1250:G1250">CHOOSE({1,2,3},Sheet1!A2474,Sheet1!F2474,Sheet1!L2474)</f>
        <v>2472</v>
      </c>
      <c r="F1250" s="40" t="str">
        <v>successful</v>
      </c>
      <c r="G1250" s="41">
        <v>104</v>
      </c>
    </row>
    <row r="1251" spans="1:7" x14ac:dyDescent="0.3">
      <c r="A1251" s="39">
        <v>3740</v>
      </c>
      <c r="B1251" s="35" t="s">
        <v>8221</v>
      </c>
      <c r="C1251" s="41">
        <v>14</v>
      </c>
      <c r="E1251" s="39" cm="1">
        <f t="array" ref="E1251:G1251">CHOOSE({1,2,3},Sheet1!A2475,Sheet1!F2475,Sheet1!L2475)</f>
        <v>2473</v>
      </c>
      <c r="F1251" s="40" t="str">
        <v>successful</v>
      </c>
      <c r="G1251" s="41">
        <v>47</v>
      </c>
    </row>
    <row r="1252" spans="1:7" x14ac:dyDescent="0.3">
      <c r="A1252" s="39">
        <v>3741</v>
      </c>
      <c r="B1252" s="35" t="s">
        <v>8221</v>
      </c>
      <c r="C1252" s="41">
        <v>0</v>
      </c>
      <c r="E1252" s="39" cm="1">
        <f t="array" ref="E1252:G1252">CHOOSE({1,2,3},Sheet1!A2476,Sheet1!F2476,Sheet1!L2476)</f>
        <v>2474</v>
      </c>
      <c r="F1252" s="40" t="str">
        <v>successful</v>
      </c>
      <c r="G1252" s="41">
        <v>38</v>
      </c>
    </row>
    <row r="1253" spans="1:7" x14ac:dyDescent="0.3">
      <c r="A1253" s="39">
        <v>3742</v>
      </c>
      <c r="B1253" s="35" t="s">
        <v>8221</v>
      </c>
      <c r="C1253" s="41">
        <v>4</v>
      </c>
      <c r="E1253" s="39" cm="1">
        <f t="array" ref="E1253:G1253">CHOOSE({1,2,3},Sheet1!A2477,Sheet1!F2477,Sheet1!L2477)</f>
        <v>2475</v>
      </c>
      <c r="F1253" s="40" t="str">
        <v>successful</v>
      </c>
      <c r="G1253" s="41">
        <v>81</v>
      </c>
    </row>
    <row r="1254" spans="1:7" x14ac:dyDescent="0.3">
      <c r="A1254" s="39">
        <v>3743</v>
      </c>
      <c r="B1254" s="35" t="s">
        <v>8221</v>
      </c>
      <c r="C1254" s="41">
        <v>0</v>
      </c>
      <c r="E1254" s="39" cm="1">
        <f t="array" ref="E1254:G1254">CHOOSE({1,2,3},Sheet1!A2478,Sheet1!F2478,Sheet1!L2478)</f>
        <v>2476</v>
      </c>
      <c r="F1254" s="40" t="str">
        <v>successful</v>
      </c>
      <c r="G1254" s="41">
        <v>55</v>
      </c>
    </row>
    <row r="1255" spans="1:7" x14ac:dyDescent="0.3">
      <c r="A1255" s="39">
        <v>3744</v>
      </c>
      <c r="B1255" s="35" t="s">
        <v>8221</v>
      </c>
      <c r="C1255" s="41">
        <v>0</v>
      </c>
      <c r="E1255" s="39" cm="1">
        <f t="array" ref="E1255:G1255">CHOOSE({1,2,3},Sheet1!A2479,Sheet1!F2479,Sheet1!L2479)</f>
        <v>2477</v>
      </c>
      <c r="F1255" s="40" t="str">
        <v>successful</v>
      </c>
      <c r="G1255" s="41">
        <v>41</v>
      </c>
    </row>
    <row r="1256" spans="1:7" x14ac:dyDescent="0.3">
      <c r="A1256" s="39">
        <v>3745</v>
      </c>
      <c r="B1256" s="35" t="s">
        <v>8221</v>
      </c>
      <c r="C1256" s="41">
        <v>1</v>
      </c>
      <c r="E1256" s="39" cm="1">
        <f t="array" ref="E1256:G1256">CHOOSE({1,2,3},Sheet1!A2480,Sheet1!F2480,Sheet1!L2480)</f>
        <v>2478</v>
      </c>
      <c r="F1256" s="40" t="str">
        <v>successful</v>
      </c>
      <c r="G1256" s="41">
        <v>79</v>
      </c>
    </row>
    <row r="1257" spans="1:7" x14ac:dyDescent="0.3">
      <c r="A1257" s="39">
        <v>3746</v>
      </c>
      <c r="B1257" s="35" t="s">
        <v>8221</v>
      </c>
      <c r="C1257" s="41">
        <v>1</v>
      </c>
      <c r="E1257" s="39" cm="1">
        <f t="array" ref="E1257:G1257">CHOOSE({1,2,3},Sheet1!A2481,Sheet1!F2481,Sheet1!L2481)</f>
        <v>2479</v>
      </c>
      <c r="F1257" s="40" t="str">
        <v>successful</v>
      </c>
      <c r="G1257" s="41">
        <v>16</v>
      </c>
    </row>
    <row r="1258" spans="1:7" x14ac:dyDescent="0.3">
      <c r="A1258" s="39">
        <v>3747</v>
      </c>
      <c r="B1258" s="35" t="s">
        <v>8221</v>
      </c>
      <c r="C1258" s="41">
        <v>1</v>
      </c>
      <c r="E1258" s="39" cm="1">
        <f t="array" ref="E1258:G1258">CHOOSE({1,2,3},Sheet1!A2482,Sheet1!F2482,Sheet1!L2482)</f>
        <v>2480</v>
      </c>
      <c r="F1258" s="40" t="str">
        <v>successful</v>
      </c>
      <c r="G1258" s="41">
        <v>8</v>
      </c>
    </row>
    <row r="1259" spans="1:7" x14ac:dyDescent="0.3">
      <c r="A1259" s="39">
        <v>3788</v>
      </c>
      <c r="B1259" s="35" t="s">
        <v>8221</v>
      </c>
      <c r="C1259" s="41">
        <v>1</v>
      </c>
      <c r="E1259" s="39" cm="1">
        <f t="array" ref="E1259:G1259">CHOOSE({1,2,3},Sheet1!A2483,Sheet1!F2483,Sheet1!L2483)</f>
        <v>2481</v>
      </c>
      <c r="F1259" s="40" t="str">
        <v>successful</v>
      </c>
      <c r="G1259" s="41">
        <v>95</v>
      </c>
    </row>
    <row r="1260" spans="1:7" x14ac:dyDescent="0.3">
      <c r="A1260" s="39">
        <v>3789</v>
      </c>
      <c r="B1260" s="35" t="s">
        <v>8221</v>
      </c>
      <c r="C1260" s="41">
        <v>4</v>
      </c>
      <c r="E1260" s="39" cm="1">
        <f t="array" ref="E1260:G1260">CHOOSE({1,2,3},Sheet1!A2484,Sheet1!F2484,Sheet1!L2484)</f>
        <v>2482</v>
      </c>
      <c r="F1260" s="40" t="str">
        <v>successful</v>
      </c>
      <c r="G1260" s="41">
        <v>25</v>
      </c>
    </row>
    <row r="1261" spans="1:7" x14ac:dyDescent="0.3">
      <c r="A1261" s="39">
        <v>3790</v>
      </c>
      <c r="B1261" s="35" t="s">
        <v>8221</v>
      </c>
      <c r="C1261" s="41">
        <v>0</v>
      </c>
      <c r="E1261" s="39" cm="1">
        <f t="array" ref="E1261:G1261">CHOOSE({1,2,3},Sheet1!A2485,Sheet1!F2485,Sheet1!L2485)</f>
        <v>2483</v>
      </c>
      <c r="F1261" s="40" t="str">
        <v>successful</v>
      </c>
      <c r="G1261" s="41">
        <v>19</v>
      </c>
    </row>
    <row r="1262" spans="1:7" x14ac:dyDescent="0.3">
      <c r="A1262" s="39">
        <v>3791</v>
      </c>
      <c r="B1262" s="35" t="s">
        <v>8221</v>
      </c>
      <c r="C1262" s="41">
        <v>0</v>
      </c>
      <c r="E1262" s="39" cm="1">
        <f t="array" ref="E1262:G1262">CHOOSE({1,2,3},Sheet1!A2486,Sheet1!F2486,Sheet1!L2486)</f>
        <v>2484</v>
      </c>
      <c r="F1262" s="40" t="str">
        <v>successful</v>
      </c>
      <c r="G1262" s="41">
        <v>90</v>
      </c>
    </row>
    <row r="1263" spans="1:7" x14ac:dyDescent="0.3">
      <c r="A1263" s="39">
        <v>3792</v>
      </c>
      <c r="B1263" s="35" t="s">
        <v>8221</v>
      </c>
      <c r="C1263" s="41">
        <v>2</v>
      </c>
      <c r="E1263" s="39" cm="1">
        <f t="array" ref="E1263:G1263">CHOOSE({1,2,3},Sheet1!A2487,Sheet1!F2487,Sheet1!L2487)</f>
        <v>2485</v>
      </c>
      <c r="F1263" s="40" t="str">
        <v>successful</v>
      </c>
      <c r="G1263" s="41">
        <v>41</v>
      </c>
    </row>
    <row r="1264" spans="1:7" x14ac:dyDescent="0.3">
      <c r="A1264" s="39">
        <v>3793</v>
      </c>
      <c r="B1264" s="35" t="s">
        <v>8221</v>
      </c>
      <c r="C1264" s="41">
        <v>24</v>
      </c>
      <c r="E1264" s="39" cm="1">
        <f t="array" ref="E1264:G1264">CHOOSE({1,2,3},Sheet1!A2488,Sheet1!F2488,Sheet1!L2488)</f>
        <v>2486</v>
      </c>
      <c r="F1264" s="40" t="str">
        <v>successful</v>
      </c>
      <c r="G1264" s="41">
        <v>30</v>
      </c>
    </row>
    <row r="1265" spans="1:7" x14ac:dyDescent="0.3">
      <c r="A1265" s="39">
        <v>3794</v>
      </c>
      <c r="B1265" s="35" t="s">
        <v>8221</v>
      </c>
      <c r="C1265" s="41">
        <v>1</v>
      </c>
      <c r="E1265" s="39" cm="1">
        <f t="array" ref="E1265:G1265">CHOOSE({1,2,3},Sheet1!A2489,Sheet1!F2489,Sheet1!L2489)</f>
        <v>2487</v>
      </c>
      <c r="F1265" s="40" t="str">
        <v>successful</v>
      </c>
      <c r="G1265" s="41">
        <v>38</v>
      </c>
    </row>
    <row r="1266" spans="1:7" x14ac:dyDescent="0.3">
      <c r="A1266" s="39">
        <v>3795</v>
      </c>
      <c r="B1266" s="35" t="s">
        <v>8221</v>
      </c>
      <c r="C1266" s="41">
        <v>2</v>
      </c>
      <c r="E1266" s="39" cm="1">
        <f t="array" ref="E1266:G1266">CHOOSE({1,2,3},Sheet1!A2490,Sheet1!F2490,Sheet1!L2490)</f>
        <v>2488</v>
      </c>
      <c r="F1266" s="40" t="str">
        <v>successful</v>
      </c>
      <c r="G1266" s="41">
        <v>65</v>
      </c>
    </row>
    <row r="1267" spans="1:7" x14ac:dyDescent="0.3">
      <c r="A1267" s="39">
        <v>3796</v>
      </c>
      <c r="B1267" s="35" t="s">
        <v>8221</v>
      </c>
      <c r="C1267" s="41">
        <v>1</v>
      </c>
      <c r="E1267" s="39" cm="1">
        <f t="array" ref="E1267:G1267">CHOOSE({1,2,3},Sheet1!A2491,Sheet1!F2491,Sheet1!L2491)</f>
        <v>2489</v>
      </c>
      <c r="F1267" s="40" t="str">
        <v>successful</v>
      </c>
      <c r="G1267" s="41">
        <v>75</v>
      </c>
    </row>
    <row r="1268" spans="1:7" x14ac:dyDescent="0.3">
      <c r="A1268" s="39">
        <v>3797</v>
      </c>
      <c r="B1268" s="35" t="s">
        <v>8221</v>
      </c>
      <c r="C1268" s="41">
        <v>37</v>
      </c>
      <c r="E1268" s="39" cm="1">
        <f t="array" ref="E1268:G1268">CHOOSE({1,2,3},Sheet1!A2492,Sheet1!F2492,Sheet1!L2492)</f>
        <v>2490</v>
      </c>
      <c r="F1268" s="40" t="str">
        <v>successful</v>
      </c>
      <c r="G1268" s="41">
        <v>16</v>
      </c>
    </row>
    <row r="1269" spans="1:7" x14ac:dyDescent="0.3">
      <c r="A1269" s="39">
        <v>3798</v>
      </c>
      <c r="B1269" s="35" t="s">
        <v>8221</v>
      </c>
      <c r="C1269" s="41">
        <v>5</v>
      </c>
      <c r="E1269" s="39" cm="1">
        <f t="array" ref="E1269:G1269">CHOOSE({1,2,3},Sheet1!A2493,Sheet1!F2493,Sheet1!L2493)</f>
        <v>2491</v>
      </c>
      <c r="F1269" s="40" t="str">
        <v>successful</v>
      </c>
      <c r="G1269" s="41">
        <v>10</v>
      </c>
    </row>
    <row r="1270" spans="1:7" x14ac:dyDescent="0.3">
      <c r="A1270" s="39">
        <v>3799</v>
      </c>
      <c r="B1270" s="35" t="s">
        <v>8221</v>
      </c>
      <c r="C1270" s="41">
        <v>4</v>
      </c>
      <c r="E1270" s="39" cm="1">
        <f t="array" ref="E1270:G1270">CHOOSE({1,2,3},Sheet1!A2494,Sheet1!F2494,Sheet1!L2494)</f>
        <v>2492</v>
      </c>
      <c r="F1270" s="40" t="str">
        <v>successful</v>
      </c>
      <c r="G1270" s="41">
        <v>27</v>
      </c>
    </row>
    <row r="1271" spans="1:7" x14ac:dyDescent="0.3">
      <c r="A1271" s="39">
        <v>3800</v>
      </c>
      <c r="B1271" s="35" t="s">
        <v>8221</v>
      </c>
      <c r="C1271" s="41">
        <v>16</v>
      </c>
      <c r="E1271" s="39" cm="1">
        <f t="array" ref="E1271:G1271">CHOOSE({1,2,3},Sheet1!A2495,Sheet1!F2495,Sheet1!L2495)</f>
        <v>2493</v>
      </c>
      <c r="F1271" s="40" t="str">
        <v>successful</v>
      </c>
      <c r="G1271" s="41">
        <v>259</v>
      </c>
    </row>
    <row r="1272" spans="1:7" x14ac:dyDescent="0.3">
      <c r="A1272" s="39">
        <v>3801</v>
      </c>
      <c r="B1272" s="35" t="s">
        <v>8221</v>
      </c>
      <c r="C1272" s="41">
        <v>9</v>
      </c>
      <c r="E1272" s="39" cm="1">
        <f t="array" ref="E1272:G1272">CHOOSE({1,2,3},Sheet1!A2496,Sheet1!F2496,Sheet1!L2496)</f>
        <v>2494</v>
      </c>
      <c r="F1272" s="40" t="str">
        <v>successful</v>
      </c>
      <c r="G1272" s="41">
        <v>39</v>
      </c>
    </row>
    <row r="1273" spans="1:7" x14ac:dyDescent="0.3">
      <c r="A1273" s="39">
        <v>3802</v>
      </c>
      <c r="B1273" s="35" t="s">
        <v>8221</v>
      </c>
      <c r="C1273" s="41">
        <v>0</v>
      </c>
      <c r="E1273" s="39" cm="1">
        <f t="array" ref="E1273:G1273">CHOOSE({1,2,3},Sheet1!A2497,Sheet1!F2497,Sheet1!L2497)</f>
        <v>2495</v>
      </c>
      <c r="F1273" s="40" t="str">
        <v>successful</v>
      </c>
      <c r="G1273" s="41">
        <v>42</v>
      </c>
    </row>
    <row r="1274" spans="1:7" x14ac:dyDescent="0.3">
      <c r="A1274" s="39">
        <v>3803</v>
      </c>
      <c r="B1274" s="35" t="s">
        <v>8221</v>
      </c>
      <c r="C1274" s="41">
        <v>40</v>
      </c>
      <c r="E1274" s="39" cm="1">
        <f t="array" ref="E1274:G1274">CHOOSE({1,2,3},Sheet1!A2498,Sheet1!F2498,Sheet1!L2498)</f>
        <v>2496</v>
      </c>
      <c r="F1274" s="40" t="str">
        <v>successful</v>
      </c>
      <c r="G1274" s="41">
        <v>10</v>
      </c>
    </row>
    <row r="1275" spans="1:7" x14ac:dyDescent="0.3">
      <c r="A1275" s="39">
        <v>3804</v>
      </c>
      <c r="B1275" s="35" t="s">
        <v>8221</v>
      </c>
      <c r="C1275" s="41">
        <v>0</v>
      </c>
      <c r="E1275" s="39" cm="1">
        <f t="array" ref="E1275:G1275">CHOOSE({1,2,3},Sheet1!A2499,Sheet1!F2499,Sheet1!L2499)</f>
        <v>2497</v>
      </c>
      <c r="F1275" s="40" t="str">
        <v>successful</v>
      </c>
      <c r="G1275" s="41">
        <v>56</v>
      </c>
    </row>
    <row r="1276" spans="1:7" x14ac:dyDescent="0.3">
      <c r="A1276" s="39">
        <v>3805</v>
      </c>
      <c r="B1276" s="35" t="s">
        <v>8221</v>
      </c>
      <c r="C1276" s="41">
        <v>2</v>
      </c>
      <c r="E1276" s="39" cm="1">
        <f t="array" ref="E1276:G1276">CHOOSE({1,2,3},Sheet1!A2500,Sheet1!F2500,Sheet1!L2500)</f>
        <v>2498</v>
      </c>
      <c r="F1276" s="40" t="str">
        <v>successful</v>
      </c>
      <c r="G1276" s="41">
        <v>20</v>
      </c>
    </row>
    <row r="1277" spans="1:7" x14ac:dyDescent="0.3">
      <c r="A1277" s="39">
        <v>3806</v>
      </c>
      <c r="B1277" s="35" t="s">
        <v>8221</v>
      </c>
      <c r="C1277" s="41">
        <v>1</v>
      </c>
      <c r="E1277" s="39" cm="1">
        <f t="array" ref="E1277:G1277">CHOOSE({1,2,3},Sheet1!A2501,Sheet1!F2501,Sheet1!L2501)</f>
        <v>2499</v>
      </c>
      <c r="F1277" s="40" t="str">
        <v>successful</v>
      </c>
      <c r="G1277" s="41">
        <v>170</v>
      </c>
    </row>
    <row r="1278" spans="1:7" x14ac:dyDescent="0.3">
      <c r="A1278" s="39">
        <v>3807</v>
      </c>
      <c r="B1278" s="35" t="s">
        <v>8221</v>
      </c>
      <c r="C1278" s="41">
        <v>9</v>
      </c>
      <c r="E1278" s="39" cm="1">
        <f t="array" ref="E1278:G1278">CHOOSE({1,2,3},Sheet1!A2502,Sheet1!F2502,Sheet1!L2502)</f>
        <v>2500</v>
      </c>
      <c r="F1278" s="40" t="str">
        <v>successful</v>
      </c>
      <c r="G1278" s="41">
        <v>29</v>
      </c>
    </row>
    <row r="1279" spans="1:7" x14ac:dyDescent="0.3">
      <c r="A1279" s="39">
        <v>3841</v>
      </c>
      <c r="B1279" s="35" t="s">
        <v>8221</v>
      </c>
      <c r="C1279" s="41">
        <v>34</v>
      </c>
      <c r="E1279" s="39" cm="1">
        <f t="array" ref="E1279:G1279">CHOOSE({1,2,3},Sheet1!A2523,Sheet1!F2523,Sheet1!L2523)</f>
        <v>2521</v>
      </c>
      <c r="F1279" s="40" t="str">
        <v>successful</v>
      </c>
      <c r="G1279" s="41">
        <v>132</v>
      </c>
    </row>
    <row r="1280" spans="1:7" x14ac:dyDescent="0.3">
      <c r="A1280" s="39">
        <v>3842</v>
      </c>
      <c r="B1280" s="35" t="s">
        <v>8221</v>
      </c>
      <c r="C1280" s="41">
        <v>23</v>
      </c>
      <c r="E1280" s="39" cm="1">
        <f t="array" ref="E1280:G1280">CHOOSE({1,2,3},Sheet1!A2524,Sheet1!F2524,Sheet1!L2524)</f>
        <v>2522</v>
      </c>
      <c r="F1280" s="40" t="str">
        <v>successful</v>
      </c>
      <c r="G1280" s="41">
        <v>27</v>
      </c>
    </row>
    <row r="1281" spans="1:7" x14ac:dyDescent="0.3">
      <c r="A1281" s="39">
        <v>3843</v>
      </c>
      <c r="B1281" s="35" t="s">
        <v>8221</v>
      </c>
      <c r="C1281" s="41">
        <v>19</v>
      </c>
      <c r="E1281" s="39" cm="1">
        <f t="array" ref="E1281:G1281">CHOOSE({1,2,3},Sheet1!A2525,Sheet1!F2525,Sheet1!L2525)</f>
        <v>2523</v>
      </c>
      <c r="F1281" s="40" t="str">
        <v>successful</v>
      </c>
      <c r="G1281" s="41">
        <v>26</v>
      </c>
    </row>
    <row r="1282" spans="1:7" x14ac:dyDescent="0.3">
      <c r="A1282" s="39">
        <v>3844</v>
      </c>
      <c r="B1282" s="35" t="s">
        <v>8221</v>
      </c>
      <c r="C1282" s="41">
        <v>50</v>
      </c>
      <c r="E1282" s="39" cm="1">
        <f t="array" ref="E1282:G1282">CHOOSE({1,2,3},Sheet1!A2526,Sheet1!F2526,Sheet1!L2526)</f>
        <v>2524</v>
      </c>
      <c r="F1282" s="40" t="str">
        <v>successful</v>
      </c>
      <c r="G1282" s="41">
        <v>43</v>
      </c>
    </row>
    <row r="1283" spans="1:7" x14ac:dyDescent="0.3">
      <c r="A1283" s="39">
        <v>3845</v>
      </c>
      <c r="B1283" s="35" t="s">
        <v>8221</v>
      </c>
      <c r="C1283" s="41">
        <v>12</v>
      </c>
      <c r="E1283" s="39" cm="1">
        <f t="array" ref="E1283:G1283">CHOOSE({1,2,3},Sheet1!A2527,Sheet1!F2527,Sheet1!L2527)</f>
        <v>2525</v>
      </c>
      <c r="F1283" s="40" t="str">
        <v>successful</v>
      </c>
      <c r="G1283" s="41">
        <v>80</v>
      </c>
    </row>
    <row r="1284" spans="1:7" x14ac:dyDescent="0.3">
      <c r="A1284" s="39">
        <v>3846</v>
      </c>
      <c r="B1284" s="35" t="s">
        <v>8221</v>
      </c>
      <c r="C1284" s="41">
        <v>8</v>
      </c>
      <c r="E1284" s="39" cm="1">
        <f t="array" ref="E1284:G1284">CHOOSE({1,2,3},Sheet1!A2528,Sheet1!F2528,Sheet1!L2528)</f>
        <v>2526</v>
      </c>
      <c r="F1284" s="40" t="str">
        <v>successful</v>
      </c>
      <c r="G1284" s="41">
        <v>33</v>
      </c>
    </row>
    <row r="1285" spans="1:7" x14ac:dyDescent="0.3">
      <c r="A1285" s="39">
        <v>3847</v>
      </c>
      <c r="B1285" s="35" t="s">
        <v>8221</v>
      </c>
      <c r="C1285" s="41">
        <v>9</v>
      </c>
      <c r="E1285" s="39" cm="1">
        <f t="array" ref="E1285:G1285">CHOOSE({1,2,3},Sheet1!A2529,Sheet1!F2529,Sheet1!L2529)</f>
        <v>2527</v>
      </c>
      <c r="F1285" s="40" t="str">
        <v>successful</v>
      </c>
      <c r="G1285" s="41">
        <v>71</v>
      </c>
    </row>
    <row r="1286" spans="1:7" x14ac:dyDescent="0.3">
      <c r="A1286" s="39">
        <v>3848</v>
      </c>
      <c r="B1286" s="35" t="s">
        <v>8221</v>
      </c>
      <c r="C1286" s="41">
        <v>43</v>
      </c>
      <c r="E1286" s="39" cm="1">
        <f t="array" ref="E1286:G1286">CHOOSE({1,2,3},Sheet1!A2530,Sheet1!F2530,Sheet1!L2530)</f>
        <v>2528</v>
      </c>
      <c r="F1286" s="40" t="str">
        <v>successful</v>
      </c>
      <c r="G1286" s="41">
        <v>81</v>
      </c>
    </row>
    <row r="1287" spans="1:7" x14ac:dyDescent="0.3">
      <c r="A1287" s="39">
        <v>3849</v>
      </c>
      <c r="B1287" s="35" t="s">
        <v>8221</v>
      </c>
      <c r="C1287" s="41">
        <v>28</v>
      </c>
      <c r="E1287" s="39" cm="1">
        <f t="array" ref="E1287:G1287">CHOOSE({1,2,3},Sheet1!A2531,Sheet1!F2531,Sheet1!L2531)</f>
        <v>2529</v>
      </c>
      <c r="F1287" s="40" t="str">
        <v>successful</v>
      </c>
      <c r="G1287" s="41">
        <v>76</v>
      </c>
    </row>
    <row r="1288" spans="1:7" x14ac:dyDescent="0.3">
      <c r="A1288" s="39">
        <v>3850</v>
      </c>
      <c r="B1288" s="35" t="s">
        <v>8221</v>
      </c>
      <c r="C1288" s="41">
        <v>4</v>
      </c>
      <c r="E1288" s="39" cm="1">
        <f t="array" ref="E1288:G1288">CHOOSE({1,2,3},Sheet1!A2532,Sheet1!F2532,Sheet1!L2532)</f>
        <v>2530</v>
      </c>
      <c r="F1288" s="40" t="str">
        <v>successful</v>
      </c>
      <c r="G1288" s="41">
        <v>48</v>
      </c>
    </row>
    <row r="1289" spans="1:7" x14ac:dyDescent="0.3">
      <c r="A1289" s="39">
        <v>3851</v>
      </c>
      <c r="B1289" s="35" t="s">
        <v>8221</v>
      </c>
      <c r="C1289" s="41">
        <v>24</v>
      </c>
      <c r="E1289" s="39" cm="1">
        <f t="array" ref="E1289:G1289">CHOOSE({1,2,3},Sheet1!A2533,Sheet1!F2533,Sheet1!L2533)</f>
        <v>2531</v>
      </c>
      <c r="F1289" s="40" t="str">
        <v>successful</v>
      </c>
      <c r="G1289" s="41">
        <v>61</v>
      </c>
    </row>
    <row r="1290" spans="1:7" x14ac:dyDescent="0.3">
      <c r="A1290" s="39">
        <v>3852</v>
      </c>
      <c r="B1290" s="35" t="s">
        <v>8221</v>
      </c>
      <c r="C1290" s="41">
        <v>2</v>
      </c>
      <c r="E1290" s="39" cm="1">
        <f t="array" ref="E1290:G1290">CHOOSE({1,2,3},Sheet1!A2534,Sheet1!F2534,Sheet1!L2534)</f>
        <v>2532</v>
      </c>
      <c r="F1290" s="40" t="str">
        <v>successful</v>
      </c>
      <c r="G1290" s="41">
        <v>60</v>
      </c>
    </row>
    <row r="1291" spans="1:7" x14ac:dyDescent="0.3">
      <c r="A1291" s="39">
        <v>3853</v>
      </c>
      <c r="B1291" s="35" t="s">
        <v>8221</v>
      </c>
      <c r="C1291" s="41">
        <v>2</v>
      </c>
      <c r="E1291" s="39" cm="1">
        <f t="array" ref="E1291:G1291">CHOOSE({1,2,3},Sheet1!A2535,Sheet1!F2535,Sheet1!L2535)</f>
        <v>2533</v>
      </c>
      <c r="F1291" s="40" t="str">
        <v>successful</v>
      </c>
      <c r="G1291" s="41">
        <v>136</v>
      </c>
    </row>
    <row r="1292" spans="1:7" x14ac:dyDescent="0.3">
      <c r="A1292" s="39">
        <v>3854</v>
      </c>
      <c r="B1292" s="35" t="s">
        <v>8221</v>
      </c>
      <c r="C1292" s="41">
        <v>20</v>
      </c>
      <c r="E1292" s="39" cm="1">
        <f t="array" ref="E1292:G1292">CHOOSE({1,2,3},Sheet1!A2536,Sheet1!F2536,Sheet1!L2536)</f>
        <v>2534</v>
      </c>
      <c r="F1292" s="40" t="str">
        <v>successful</v>
      </c>
      <c r="G1292" s="41">
        <v>14</v>
      </c>
    </row>
    <row r="1293" spans="1:7" x14ac:dyDescent="0.3">
      <c r="A1293" s="39">
        <v>3855</v>
      </c>
      <c r="B1293" s="35" t="s">
        <v>8221</v>
      </c>
      <c r="C1293" s="41">
        <v>1</v>
      </c>
      <c r="E1293" s="39" cm="1">
        <f t="array" ref="E1293:G1293">CHOOSE({1,2,3},Sheet1!A2537,Sheet1!F2537,Sheet1!L2537)</f>
        <v>2535</v>
      </c>
      <c r="F1293" s="40" t="str">
        <v>successful</v>
      </c>
      <c r="G1293" s="41">
        <v>78</v>
      </c>
    </row>
    <row r="1294" spans="1:7" x14ac:dyDescent="0.3">
      <c r="A1294" s="39">
        <v>3856</v>
      </c>
      <c r="B1294" s="35" t="s">
        <v>8221</v>
      </c>
      <c r="C1294" s="41">
        <v>1</v>
      </c>
      <c r="E1294" s="39" cm="1">
        <f t="array" ref="E1294:G1294">CHOOSE({1,2,3},Sheet1!A2538,Sheet1!F2538,Sheet1!L2538)</f>
        <v>2536</v>
      </c>
      <c r="F1294" s="40" t="str">
        <v>successful</v>
      </c>
      <c r="G1294" s="41">
        <v>4</v>
      </c>
    </row>
    <row r="1295" spans="1:7" x14ac:dyDescent="0.3">
      <c r="A1295" s="39">
        <v>3857</v>
      </c>
      <c r="B1295" s="35" t="s">
        <v>8221</v>
      </c>
      <c r="C1295" s="41">
        <v>4</v>
      </c>
      <c r="E1295" s="39" cm="1">
        <f t="array" ref="E1295:G1295">CHOOSE({1,2,3},Sheet1!A2539,Sheet1!F2539,Sheet1!L2539)</f>
        <v>2537</v>
      </c>
      <c r="F1295" s="40" t="str">
        <v>successful</v>
      </c>
      <c r="G1295" s="41">
        <v>11</v>
      </c>
    </row>
    <row r="1296" spans="1:7" x14ac:dyDescent="0.3">
      <c r="A1296" s="39">
        <v>3858</v>
      </c>
      <c r="B1296" s="35" t="s">
        <v>8221</v>
      </c>
      <c r="C1296" s="41">
        <v>1</v>
      </c>
      <c r="E1296" s="39" cm="1">
        <f t="array" ref="E1296:G1296">CHOOSE({1,2,3},Sheet1!A2540,Sheet1!F2540,Sheet1!L2540)</f>
        <v>2538</v>
      </c>
      <c r="F1296" s="40" t="str">
        <v>successful</v>
      </c>
      <c r="G1296" s="41">
        <v>185</v>
      </c>
    </row>
    <row r="1297" spans="1:7" x14ac:dyDescent="0.3">
      <c r="A1297" s="39">
        <v>3859</v>
      </c>
      <c r="B1297" s="35" t="s">
        <v>8221</v>
      </c>
      <c r="C1297" s="41">
        <v>1</v>
      </c>
      <c r="E1297" s="39" cm="1">
        <f t="array" ref="E1297:G1297">CHOOSE({1,2,3},Sheet1!A2541,Sheet1!F2541,Sheet1!L2541)</f>
        <v>2539</v>
      </c>
      <c r="F1297" s="40" t="str">
        <v>successful</v>
      </c>
      <c r="G1297" s="41">
        <v>59</v>
      </c>
    </row>
    <row r="1298" spans="1:7" x14ac:dyDescent="0.3">
      <c r="A1298" s="39">
        <v>3860</v>
      </c>
      <c r="B1298" s="35" t="s">
        <v>8221</v>
      </c>
      <c r="C1298" s="41">
        <v>13</v>
      </c>
      <c r="E1298" s="39" cm="1">
        <f t="array" ref="E1298:G1298">CHOOSE({1,2,3},Sheet1!A2542,Sheet1!F2542,Sheet1!L2542)</f>
        <v>2540</v>
      </c>
      <c r="F1298" s="40" t="str">
        <v>successful</v>
      </c>
      <c r="G1298" s="41">
        <v>27</v>
      </c>
    </row>
    <row r="1299" spans="1:7" x14ac:dyDescent="0.3">
      <c r="A1299" s="39">
        <v>3861</v>
      </c>
      <c r="B1299" s="35" t="s">
        <v>8221</v>
      </c>
      <c r="C1299" s="41">
        <v>1</v>
      </c>
      <c r="E1299" s="39" cm="1">
        <f t="array" ref="E1299:G1299">CHOOSE({1,2,3},Sheet1!A2543,Sheet1!F2543,Sheet1!L2543)</f>
        <v>2541</v>
      </c>
      <c r="F1299" s="40" t="str">
        <v>successful</v>
      </c>
      <c r="G1299" s="41">
        <v>63</v>
      </c>
    </row>
    <row r="1300" spans="1:7" x14ac:dyDescent="0.3">
      <c r="A1300" s="39">
        <v>3862</v>
      </c>
      <c r="B1300" s="35" t="s">
        <v>8221</v>
      </c>
      <c r="C1300" s="41">
        <v>1</v>
      </c>
      <c r="E1300" s="39" cm="1">
        <f t="array" ref="E1300:G1300">CHOOSE({1,2,3},Sheet1!A2544,Sheet1!F2544,Sheet1!L2544)</f>
        <v>2542</v>
      </c>
      <c r="F1300" s="40" t="str">
        <v>successful</v>
      </c>
      <c r="G1300" s="41">
        <v>13</v>
      </c>
    </row>
    <row r="1301" spans="1:7" x14ac:dyDescent="0.3">
      <c r="A1301" s="39">
        <v>3863</v>
      </c>
      <c r="B1301" s="35" t="s">
        <v>8221</v>
      </c>
      <c r="C1301" s="41">
        <v>0</v>
      </c>
      <c r="E1301" s="39" cm="1">
        <f t="array" ref="E1301:G1301">CHOOSE({1,2,3},Sheet1!A2545,Sheet1!F2545,Sheet1!L2545)</f>
        <v>2543</v>
      </c>
      <c r="F1301" s="40" t="str">
        <v>successful</v>
      </c>
      <c r="G1301" s="41">
        <v>13</v>
      </c>
    </row>
    <row r="1302" spans="1:7" x14ac:dyDescent="0.3">
      <c r="A1302" s="39">
        <v>3864</v>
      </c>
      <c r="B1302" s="35" t="s">
        <v>8221</v>
      </c>
      <c r="C1302" s="41">
        <v>3</v>
      </c>
      <c r="E1302" s="39" cm="1">
        <f t="array" ref="E1302:G1302">CHOOSE({1,2,3},Sheet1!A2546,Sheet1!F2546,Sheet1!L2546)</f>
        <v>2544</v>
      </c>
      <c r="F1302" s="40" t="str">
        <v>successful</v>
      </c>
      <c r="G1302" s="41">
        <v>57</v>
      </c>
    </row>
    <row r="1303" spans="1:7" x14ac:dyDescent="0.3">
      <c r="A1303" s="39">
        <v>3865</v>
      </c>
      <c r="B1303" s="35" t="s">
        <v>8221</v>
      </c>
      <c r="C1303" s="41">
        <v>14</v>
      </c>
      <c r="E1303" s="39" cm="1">
        <f t="array" ref="E1303:G1303">CHOOSE({1,2,3},Sheet1!A2547,Sheet1!F2547,Sheet1!L2547)</f>
        <v>2545</v>
      </c>
      <c r="F1303" s="40" t="str">
        <v>successful</v>
      </c>
      <c r="G1303" s="41">
        <v>61</v>
      </c>
    </row>
    <row r="1304" spans="1:7" x14ac:dyDescent="0.3">
      <c r="A1304" s="39">
        <v>3866</v>
      </c>
      <c r="B1304" s="35" t="s">
        <v>8221</v>
      </c>
      <c r="C1304" s="41">
        <v>2</v>
      </c>
      <c r="E1304" s="39" cm="1">
        <f t="array" ref="E1304:G1304">CHOOSE({1,2,3},Sheet1!A2548,Sheet1!F2548,Sheet1!L2548)</f>
        <v>2546</v>
      </c>
      <c r="F1304" s="40" t="str">
        <v>successful</v>
      </c>
      <c r="G1304" s="41">
        <v>65</v>
      </c>
    </row>
    <row r="1305" spans="1:7" x14ac:dyDescent="0.3">
      <c r="A1305" s="39">
        <v>3867</v>
      </c>
      <c r="B1305" s="35" t="s">
        <v>8221</v>
      </c>
      <c r="C1305" s="41">
        <v>5</v>
      </c>
      <c r="E1305" s="39" cm="1">
        <f t="array" ref="E1305:G1305">CHOOSE({1,2,3},Sheet1!A2549,Sheet1!F2549,Sheet1!L2549)</f>
        <v>2547</v>
      </c>
      <c r="F1305" s="40" t="str">
        <v>successful</v>
      </c>
      <c r="G1305" s="41">
        <v>134</v>
      </c>
    </row>
    <row r="1306" spans="1:7" x14ac:dyDescent="0.3">
      <c r="A1306" s="39">
        <v>3888</v>
      </c>
      <c r="B1306" s="35" t="s">
        <v>8221</v>
      </c>
      <c r="C1306" s="41">
        <v>14</v>
      </c>
      <c r="E1306" s="39" cm="1">
        <f t="array" ref="E1306:G1306">CHOOSE({1,2,3},Sheet1!A2550,Sheet1!F2550,Sheet1!L2550)</f>
        <v>2548</v>
      </c>
      <c r="F1306" s="40" t="str">
        <v>successful</v>
      </c>
      <c r="G1306" s="41">
        <v>37</v>
      </c>
    </row>
    <row r="1307" spans="1:7" x14ac:dyDescent="0.3">
      <c r="A1307" s="39">
        <v>3889</v>
      </c>
      <c r="B1307" s="35" t="s">
        <v>8221</v>
      </c>
      <c r="C1307" s="41">
        <v>9</v>
      </c>
      <c r="E1307" s="39" cm="1">
        <f t="array" ref="E1307:G1307">CHOOSE({1,2,3},Sheet1!A2551,Sheet1!F2551,Sheet1!L2551)</f>
        <v>2549</v>
      </c>
      <c r="F1307" s="40" t="str">
        <v>successful</v>
      </c>
      <c r="G1307" s="41">
        <v>37</v>
      </c>
    </row>
    <row r="1308" spans="1:7" x14ac:dyDescent="0.3">
      <c r="A1308" s="39">
        <v>3890</v>
      </c>
      <c r="B1308" s="35" t="s">
        <v>8221</v>
      </c>
      <c r="C1308" s="41">
        <v>8</v>
      </c>
      <c r="E1308" s="39" cm="1">
        <f t="array" ref="E1308:G1308">CHOOSE({1,2,3},Sheet1!A2552,Sheet1!F2552,Sheet1!L2552)</f>
        <v>2550</v>
      </c>
      <c r="F1308" s="40" t="str">
        <v>successful</v>
      </c>
      <c r="G1308" s="41">
        <v>150</v>
      </c>
    </row>
    <row r="1309" spans="1:7" x14ac:dyDescent="0.3">
      <c r="A1309" s="39">
        <v>3891</v>
      </c>
      <c r="B1309" s="35" t="s">
        <v>8221</v>
      </c>
      <c r="C1309" s="41">
        <v>7</v>
      </c>
      <c r="E1309" s="39" cm="1">
        <f t="array" ref="E1309:G1309">CHOOSE({1,2,3},Sheet1!A2553,Sheet1!F2553,Sheet1!L2553)</f>
        <v>2551</v>
      </c>
      <c r="F1309" s="40" t="str">
        <v>successful</v>
      </c>
      <c r="G1309" s="41">
        <v>56</v>
      </c>
    </row>
    <row r="1310" spans="1:7" x14ac:dyDescent="0.3">
      <c r="A1310" s="39">
        <v>3892</v>
      </c>
      <c r="B1310" s="35" t="s">
        <v>8221</v>
      </c>
      <c r="C1310" s="41">
        <v>0</v>
      </c>
      <c r="E1310" s="39" cm="1">
        <f t="array" ref="E1310:G1310">CHOOSE({1,2,3},Sheet1!A2554,Sheet1!F2554,Sheet1!L2554)</f>
        <v>2552</v>
      </c>
      <c r="F1310" s="40" t="str">
        <v>successful</v>
      </c>
      <c r="G1310" s="41">
        <v>18</v>
      </c>
    </row>
    <row r="1311" spans="1:7" x14ac:dyDescent="0.3">
      <c r="A1311" s="39">
        <v>3893</v>
      </c>
      <c r="B1311" s="35" t="s">
        <v>8221</v>
      </c>
      <c r="C1311" s="41">
        <v>84</v>
      </c>
      <c r="E1311" s="39" cm="1">
        <f t="array" ref="E1311:G1311">CHOOSE({1,2,3},Sheet1!A2555,Sheet1!F2555,Sheet1!L2555)</f>
        <v>2553</v>
      </c>
      <c r="F1311" s="40" t="str">
        <v>successful</v>
      </c>
      <c r="G1311" s="41">
        <v>60</v>
      </c>
    </row>
    <row r="1312" spans="1:7" x14ac:dyDescent="0.3">
      <c r="A1312" s="39">
        <v>3894</v>
      </c>
      <c r="B1312" s="35" t="s">
        <v>8221</v>
      </c>
      <c r="C1312" s="41">
        <v>11</v>
      </c>
      <c r="E1312" s="39" cm="1">
        <f t="array" ref="E1312:G1312">CHOOSE({1,2,3},Sheet1!A2556,Sheet1!F2556,Sheet1!L2556)</f>
        <v>2554</v>
      </c>
      <c r="F1312" s="40" t="str">
        <v>successful</v>
      </c>
      <c r="G1312" s="41">
        <v>67</v>
      </c>
    </row>
    <row r="1313" spans="1:7" x14ac:dyDescent="0.3">
      <c r="A1313" s="39">
        <v>3895</v>
      </c>
      <c r="B1313" s="35" t="s">
        <v>8221</v>
      </c>
      <c r="C1313" s="41">
        <v>1</v>
      </c>
      <c r="E1313" s="39" cm="1">
        <f t="array" ref="E1313:G1313">CHOOSE({1,2,3},Sheet1!A2557,Sheet1!F2557,Sheet1!L2557)</f>
        <v>2555</v>
      </c>
      <c r="F1313" s="40" t="str">
        <v>successful</v>
      </c>
      <c r="G1313" s="41">
        <v>35</v>
      </c>
    </row>
    <row r="1314" spans="1:7" x14ac:dyDescent="0.3">
      <c r="A1314" s="39">
        <v>3896</v>
      </c>
      <c r="B1314" s="35" t="s">
        <v>8221</v>
      </c>
      <c r="C1314" s="41">
        <v>4</v>
      </c>
      <c r="E1314" s="39" cm="1">
        <f t="array" ref="E1314:G1314">CHOOSE({1,2,3},Sheet1!A2558,Sheet1!F2558,Sheet1!L2558)</f>
        <v>2556</v>
      </c>
      <c r="F1314" s="40" t="str">
        <v>successful</v>
      </c>
      <c r="G1314" s="41">
        <v>34</v>
      </c>
    </row>
    <row r="1315" spans="1:7" x14ac:dyDescent="0.3">
      <c r="A1315" s="39">
        <v>3897</v>
      </c>
      <c r="B1315" s="35" t="s">
        <v>8221</v>
      </c>
      <c r="C1315" s="41">
        <v>10</v>
      </c>
      <c r="E1315" s="39" cm="1">
        <f t="array" ref="E1315:G1315">CHOOSE({1,2,3},Sheet1!A2559,Sheet1!F2559,Sheet1!L2559)</f>
        <v>2557</v>
      </c>
      <c r="F1315" s="40" t="str">
        <v>successful</v>
      </c>
      <c r="G1315" s="41">
        <v>36</v>
      </c>
    </row>
    <row r="1316" spans="1:7" x14ac:dyDescent="0.3">
      <c r="A1316" s="39">
        <v>3898</v>
      </c>
      <c r="B1316" s="35" t="s">
        <v>8221</v>
      </c>
      <c r="C1316" s="41">
        <v>16</v>
      </c>
      <c r="E1316" s="39" cm="1">
        <f t="array" ref="E1316:G1316">CHOOSE({1,2,3},Sheet1!A2560,Sheet1!F2560,Sheet1!L2560)</f>
        <v>2558</v>
      </c>
      <c r="F1316" s="40" t="str">
        <v>successful</v>
      </c>
      <c r="G1316" s="41">
        <v>18</v>
      </c>
    </row>
    <row r="1317" spans="1:7" x14ac:dyDescent="0.3">
      <c r="A1317" s="39">
        <v>3899</v>
      </c>
      <c r="B1317" s="35" t="s">
        <v>8221</v>
      </c>
      <c r="C1317" s="41">
        <v>2</v>
      </c>
      <c r="E1317" s="39" cm="1">
        <f t="array" ref="E1317:G1317">CHOOSE({1,2,3},Sheet1!A2561,Sheet1!F2561,Sheet1!L2561)</f>
        <v>2559</v>
      </c>
      <c r="F1317" s="40" t="str">
        <v>successful</v>
      </c>
      <c r="G1317" s="41">
        <v>25</v>
      </c>
    </row>
    <row r="1318" spans="1:7" x14ac:dyDescent="0.3">
      <c r="A1318" s="39">
        <v>3900</v>
      </c>
      <c r="B1318" s="35" t="s">
        <v>8221</v>
      </c>
      <c r="C1318" s="41">
        <v>5</v>
      </c>
      <c r="E1318" s="39" cm="1">
        <f t="array" ref="E1318:G1318">CHOOSE({1,2,3},Sheet1!A2562,Sheet1!F2562,Sheet1!L2562)</f>
        <v>2560</v>
      </c>
      <c r="F1318" s="40" t="str">
        <v>successful</v>
      </c>
      <c r="G1318" s="41">
        <v>21</v>
      </c>
    </row>
    <row r="1319" spans="1:7" x14ac:dyDescent="0.3">
      <c r="A1319" s="39">
        <v>3901</v>
      </c>
      <c r="B1319" s="35" t="s">
        <v>8221</v>
      </c>
      <c r="C1319" s="41">
        <v>1</v>
      </c>
      <c r="E1319" s="39" cm="1">
        <f t="array" ref="E1319:G1319">CHOOSE({1,2,3},Sheet1!A2603,Sheet1!F2603,Sheet1!L2603)</f>
        <v>2601</v>
      </c>
      <c r="F1319" s="40" t="str">
        <v>successful</v>
      </c>
      <c r="G1319" s="41">
        <v>151</v>
      </c>
    </row>
    <row r="1320" spans="1:7" x14ac:dyDescent="0.3">
      <c r="A1320" s="39">
        <v>3902</v>
      </c>
      <c r="B1320" s="35" t="s">
        <v>8221</v>
      </c>
      <c r="C1320" s="41">
        <v>31</v>
      </c>
      <c r="E1320" s="39" cm="1">
        <f t="array" ref="E1320:G1320">CHOOSE({1,2,3},Sheet1!A2604,Sheet1!F2604,Sheet1!L2604)</f>
        <v>2602</v>
      </c>
      <c r="F1320" s="40" t="str">
        <v>successful</v>
      </c>
      <c r="G1320" s="41">
        <v>489</v>
      </c>
    </row>
    <row r="1321" spans="1:7" x14ac:dyDescent="0.3">
      <c r="A1321" s="39">
        <v>3903</v>
      </c>
      <c r="B1321" s="35" t="s">
        <v>8221</v>
      </c>
      <c r="C1321" s="41">
        <v>0</v>
      </c>
      <c r="E1321" s="39" cm="1">
        <f t="array" ref="E1321:G1321">CHOOSE({1,2,3},Sheet1!A2605,Sheet1!F2605,Sheet1!L2605)</f>
        <v>2603</v>
      </c>
      <c r="F1321" s="40" t="str">
        <v>successful</v>
      </c>
      <c r="G1321" s="41">
        <v>50</v>
      </c>
    </row>
    <row r="1322" spans="1:7" x14ac:dyDescent="0.3">
      <c r="A1322" s="39">
        <v>3904</v>
      </c>
      <c r="B1322" s="35" t="s">
        <v>8221</v>
      </c>
      <c r="C1322" s="41">
        <v>2</v>
      </c>
      <c r="E1322" s="39" cm="1">
        <f t="array" ref="E1322:G1322">CHOOSE({1,2,3},Sheet1!A2606,Sheet1!F2606,Sheet1!L2606)</f>
        <v>2604</v>
      </c>
      <c r="F1322" s="40" t="str">
        <v>successful</v>
      </c>
      <c r="G1322" s="41">
        <v>321</v>
      </c>
    </row>
    <row r="1323" spans="1:7" x14ac:dyDescent="0.3">
      <c r="A1323" s="39">
        <v>3905</v>
      </c>
      <c r="B1323" s="35" t="s">
        <v>8221</v>
      </c>
      <c r="C1323" s="41">
        <v>7</v>
      </c>
      <c r="E1323" s="39" cm="1">
        <f t="array" ref="E1323:G1323">CHOOSE({1,2,3},Sheet1!A2607,Sheet1!F2607,Sheet1!L2607)</f>
        <v>2605</v>
      </c>
      <c r="F1323" s="40" t="str">
        <v>successful</v>
      </c>
      <c r="G1323" s="41">
        <v>1762</v>
      </c>
    </row>
    <row r="1324" spans="1:7" x14ac:dyDescent="0.3">
      <c r="A1324" s="39">
        <v>3906</v>
      </c>
      <c r="B1324" s="35" t="s">
        <v>8221</v>
      </c>
      <c r="C1324" s="41">
        <v>16</v>
      </c>
      <c r="E1324" s="39" cm="1">
        <f t="array" ref="E1324:G1324">CHOOSE({1,2,3},Sheet1!A2608,Sheet1!F2608,Sheet1!L2608)</f>
        <v>2606</v>
      </c>
      <c r="F1324" s="40" t="str">
        <v>successful</v>
      </c>
      <c r="G1324" s="41">
        <v>385</v>
      </c>
    </row>
    <row r="1325" spans="1:7" x14ac:dyDescent="0.3">
      <c r="A1325" s="39">
        <v>3907</v>
      </c>
      <c r="B1325" s="35" t="s">
        <v>8221</v>
      </c>
      <c r="C1325" s="41">
        <v>4</v>
      </c>
      <c r="E1325" s="39" cm="1">
        <f t="array" ref="E1325:G1325">CHOOSE({1,2,3},Sheet1!A2609,Sheet1!F2609,Sheet1!L2609)</f>
        <v>2607</v>
      </c>
      <c r="F1325" s="40" t="str">
        <v>successful</v>
      </c>
      <c r="G1325" s="41">
        <v>398</v>
      </c>
    </row>
    <row r="1326" spans="1:7" x14ac:dyDescent="0.3">
      <c r="A1326" s="39">
        <v>3908</v>
      </c>
      <c r="B1326" s="35" t="s">
        <v>8221</v>
      </c>
      <c r="C1326" s="41">
        <v>4</v>
      </c>
      <c r="E1326" s="39" cm="1">
        <f t="array" ref="E1326:G1326">CHOOSE({1,2,3},Sheet1!A2610,Sheet1!F2610,Sheet1!L2610)</f>
        <v>2608</v>
      </c>
      <c r="F1326" s="40" t="str">
        <v>successful</v>
      </c>
      <c r="G1326" s="41">
        <v>304</v>
      </c>
    </row>
    <row r="1327" spans="1:7" x14ac:dyDescent="0.3">
      <c r="A1327" s="39">
        <v>3909</v>
      </c>
      <c r="B1327" s="35" t="s">
        <v>8221</v>
      </c>
      <c r="C1327" s="41">
        <v>4</v>
      </c>
      <c r="E1327" s="39" cm="1">
        <f t="array" ref="E1327:G1327">CHOOSE({1,2,3},Sheet1!A2611,Sheet1!F2611,Sheet1!L2611)</f>
        <v>2609</v>
      </c>
      <c r="F1327" s="40" t="str">
        <v>successful</v>
      </c>
      <c r="G1327" s="41">
        <v>676</v>
      </c>
    </row>
    <row r="1328" spans="1:7" x14ac:dyDescent="0.3">
      <c r="A1328" s="39">
        <v>3910</v>
      </c>
      <c r="B1328" s="35" t="s">
        <v>8221</v>
      </c>
      <c r="C1328" s="41">
        <v>3</v>
      </c>
      <c r="E1328" s="39" cm="1">
        <f t="array" ref="E1328:G1328">CHOOSE({1,2,3},Sheet1!A2612,Sheet1!F2612,Sheet1!L2612)</f>
        <v>2610</v>
      </c>
      <c r="F1328" s="40" t="str">
        <v>successful</v>
      </c>
      <c r="G1328" s="41">
        <v>577</v>
      </c>
    </row>
    <row r="1329" spans="1:7" x14ac:dyDescent="0.3">
      <c r="A1329" s="39">
        <v>3911</v>
      </c>
      <c r="B1329" s="35" t="s">
        <v>8221</v>
      </c>
      <c r="C1329" s="41">
        <v>36</v>
      </c>
      <c r="E1329" s="39" cm="1">
        <f t="array" ref="E1329:G1329">CHOOSE({1,2,3},Sheet1!A2613,Sheet1!F2613,Sheet1!L2613)</f>
        <v>2611</v>
      </c>
      <c r="F1329" s="40" t="str">
        <v>successful</v>
      </c>
      <c r="G1329" s="41">
        <v>3663</v>
      </c>
    </row>
    <row r="1330" spans="1:7" x14ac:dyDescent="0.3">
      <c r="A1330" s="39">
        <v>3912</v>
      </c>
      <c r="B1330" s="35" t="s">
        <v>8221</v>
      </c>
      <c r="C1330" s="41">
        <v>1</v>
      </c>
      <c r="E1330" s="39" cm="1">
        <f t="array" ref="E1330:G1330">CHOOSE({1,2,3},Sheet1!A2614,Sheet1!F2614,Sheet1!L2614)</f>
        <v>2612</v>
      </c>
      <c r="F1330" s="40" t="str">
        <v>successful</v>
      </c>
      <c r="G1330" s="41">
        <v>294</v>
      </c>
    </row>
    <row r="1331" spans="1:7" x14ac:dyDescent="0.3">
      <c r="A1331" s="39">
        <v>3913</v>
      </c>
      <c r="B1331" s="35" t="s">
        <v>8221</v>
      </c>
      <c r="C1331" s="41">
        <v>7</v>
      </c>
      <c r="E1331" s="39" cm="1">
        <f t="array" ref="E1331:G1331">CHOOSE({1,2,3},Sheet1!A2615,Sheet1!F2615,Sheet1!L2615)</f>
        <v>2613</v>
      </c>
      <c r="F1331" s="40" t="str">
        <v>successful</v>
      </c>
      <c r="G1331" s="41">
        <v>28</v>
      </c>
    </row>
    <row r="1332" spans="1:7" x14ac:dyDescent="0.3">
      <c r="A1332" s="39">
        <v>3914</v>
      </c>
      <c r="B1332" s="35" t="s">
        <v>8221</v>
      </c>
      <c r="C1332" s="41">
        <v>27</v>
      </c>
      <c r="E1332" s="39" cm="1">
        <f t="array" ref="E1332:G1332">CHOOSE({1,2,3},Sheet1!A2616,Sheet1!F2616,Sheet1!L2616)</f>
        <v>2614</v>
      </c>
      <c r="F1332" s="40" t="str">
        <v>successful</v>
      </c>
      <c r="G1332" s="41">
        <v>100</v>
      </c>
    </row>
    <row r="1333" spans="1:7" x14ac:dyDescent="0.3">
      <c r="A1333" s="39">
        <v>3915</v>
      </c>
      <c r="B1333" s="35" t="s">
        <v>8221</v>
      </c>
      <c r="C1333" s="41">
        <v>1</v>
      </c>
      <c r="E1333" s="39" cm="1">
        <f t="array" ref="E1333:G1333">CHOOSE({1,2,3},Sheet1!A2617,Sheet1!F2617,Sheet1!L2617)</f>
        <v>2615</v>
      </c>
      <c r="F1333" s="40" t="str">
        <v>successful</v>
      </c>
      <c r="G1333" s="41">
        <v>72</v>
      </c>
    </row>
    <row r="1334" spans="1:7" x14ac:dyDescent="0.3">
      <c r="A1334" s="39">
        <v>3916</v>
      </c>
      <c r="B1334" s="35" t="s">
        <v>8221</v>
      </c>
      <c r="C1334" s="41">
        <v>0</v>
      </c>
      <c r="E1334" s="39" cm="1">
        <f t="array" ref="E1334:G1334">CHOOSE({1,2,3},Sheet1!A2618,Sheet1!F2618,Sheet1!L2618)</f>
        <v>2616</v>
      </c>
      <c r="F1334" s="40" t="str">
        <v>successful</v>
      </c>
      <c r="G1334" s="41">
        <v>238</v>
      </c>
    </row>
    <row r="1335" spans="1:7" x14ac:dyDescent="0.3">
      <c r="A1335" s="39">
        <v>3917</v>
      </c>
      <c r="B1335" s="35" t="s">
        <v>8221</v>
      </c>
      <c r="C1335" s="41">
        <v>1</v>
      </c>
      <c r="E1335" s="39" cm="1">
        <f t="array" ref="E1335:G1335">CHOOSE({1,2,3},Sheet1!A2619,Sheet1!F2619,Sheet1!L2619)</f>
        <v>2617</v>
      </c>
      <c r="F1335" s="40" t="str">
        <v>successful</v>
      </c>
      <c r="G1335" s="41">
        <v>159</v>
      </c>
    </row>
    <row r="1336" spans="1:7" x14ac:dyDescent="0.3">
      <c r="A1336" s="39">
        <v>3918</v>
      </c>
      <c r="B1336" s="35" t="s">
        <v>8221</v>
      </c>
      <c r="C1336" s="41">
        <v>3</v>
      </c>
      <c r="E1336" s="39" cm="1">
        <f t="array" ref="E1336:G1336">CHOOSE({1,2,3},Sheet1!A2620,Sheet1!F2620,Sheet1!L2620)</f>
        <v>2618</v>
      </c>
      <c r="F1336" s="40" t="str">
        <v>successful</v>
      </c>
      <c r="G1336" s="41">
        <v>77</v>
      </c>
    </row>
    <row r="1337" spans="1:7" x14ac:dyDescent="0.3">
      <c r="A1337" s="39">
        <v>3919</v>
      </c>
      <c r="B1337" s="35" t="s">
        <v>8221</v>
      </c>
      <c r="C1337" s="41">
        <v>3</v>
      </c>
      <c r="E1337" s="39" cm="1">
        <f t="array" ref="E1337:G1337">CHOOSE({1,2,3},Sheet1!A2621,Sheet1!F2621,Sheet1!L2621)</f>
        <v>2619</v>
      </c>
      <c r="F1337" s="40" t="str">
        <v>successful</v>
      </c>
      <c r="G1337" s="41">
        <v>53</v>
      </c>
    </row>
    <row r="1338" spans="1:7" x14ac:dyDescent="0.3">
      <c r="A1338" s="39">
        <v>3920</v>
      </c>
      <c r="B1338" s="35" t="s">
        <v>8221</v>
      </c>
      <c r="C1338" s="41">
        <v>3</v>
      </c>
      <c r="E1338" s="39" cm="1">
        <f t="array" ref="E1338:G1338">CHOOSE({1,2,3},Sheet1!A2622,Sheet1!F2622,Sheet1!L2622)</f>
        <v>2620</v>
      </c>
      <c r="F1338" s="40" t="str">
        <v>successful</v>
      </c>
      <c r="G1338" s="41">
        <v>1251</v>
      </c>
    </row>
    <row r="1339" spans="1:7" x14ac:dyDescent="0.3">
      <c r="A1339" s="39">
        <v>3921</v>
      </c>
      <c r="B1339" s="35" t="s">
        <v>8221</v>
      </c>
      <c r="C1339" s="41">
        <v>0</v>
      </c>
      <c r="E1339" s="39" cm="1">
        <f t="array" ref="E1339:G1339">CHOOSE({1,2,3},Sheet1!A2623,Sheet1!F2623,Sheet1!L2623)</f>
        <v>2621</v>
      </c>
      <c r="F1339" s="40" t="str">
        <v>successful</v>
      </c>
      <c r="G1339" s="41">
        <v>465</v>
      </c>
    </row>
    <row r="1340" spans="1:7" x14ac:dyDescent="0.3">
      <c r="A1340" s="39">
        <v>3922</v>
      </c>
      <c r="B1340" s="35" t="s">
        <v>8221</v>
      </c>
      <c r="C1340" s="41">
        <v>6</v>
      </c>
      <c r="E1340" s="39" cm="1">
        <f t="array" ref="E1340:G1340">CHOOSE({1,2,3},Sheet1!A2624,Sheet1!F2624,Sheet1!L2624)</f>
        <v>2622</v>
      </c>
      <c r="F1340" s="40" t="str">
        <v>successful</v>
      </c>
      <c r="G1340" s="41">
        <v>74</v>
      </c>
    </row>
    <row r="1341" spans="1:7" x14ac:dyDescent="0.3">
      <c r="A1341" s="39">
        <v>3923</v>
      </c>
      <c r="B1341" s="35" t="s">
        <v>8221</v>
      </c>
      <c r="C1341" s="41">
        <v>17</v>
      </c>
      <c r="E1341" s="39" cm="1">
        <f t="array" ref="E1341:G1341">CHOOSE({1,2,3},Sheet1!A2625,Sheet1!F2625,Sheet1!L2625)</f>
        <v>2623</v>
      </c>
      <c r="F1341" s="40" t="str">
        <v>successful</v>
      </c>
      <c r="G1341" s="41">
        <v>62</v>
      </c>
    </row>
    <row r="1342" spans="1:7" x14ac:dyDescent="0.3">
      <c r="A1342" s="39">
        <v>3924</v>
      </c>
      <c r="B1342" s="35" t="s">
        <v>8221</v>
      </c>
      <c r="C1342" s="41">
        <v>40</v>
      </c>
      <c r="E1342" s="39" cm="1">
        <f t="array" ref="E1342:G1342">CHOOSE({1,2,3},Sheet1!A2626,Sheet1!F2626,Sheet1!L2626)</f>
        <v>2624</v>
      </c>
      <c r="F1342" s="40" t="str">
        <v>successful</v>
      </c>
      <c r="G1342" s="41">
        <v>3468</v>
      </c>
    </row>
    <row r="1343" spans="1:7" x14ac:dyDescent="0.3">
      <c r="A1343" s="39">
        <v>3925</v>
      </c>
      <c r="B1343" s="35" t="s">
        <v>8221</v>
      </c>
      <c r="C1343" s="41">
        <v>3</v>
      </c>
      <c r="E1343" s="39" cm="1">
        <f t="array" ref="E1343:G1343">CHOOSE({1,2,3},Sheet1!A2627,Sheet1!F2627,Sheet1!L2627)</f>
        <v>2625</v>
      </c>
      <c r="F1343" s="40" t="str">
        <v>successful</v>
      </c>
      <c r="G1343" s="41">
        <v>52</v>
      </c>
    </row>
    <row r="1344" spans="1:7" x14ac:dyDescent="0.3">
      <c r="A1344" s="39">
        <v>3926</v>
      </c>
      <c r="B1344" s="35" t="s">
        <v>8221</v>
      </c>
      <c r="C1344" s="41">
        <v>1</v>
      </c>
      <c r="E1344" s="39" cm="1">
        <f t="array" ref="E1344:G1344">CHOOSE({1,2,3},Sheet1!A2628,Sheet1!F2628,Sheet1!L2628)</f>
        <v>2626</v>
      </c>
      <c r="F1344" s="40" t="str">
        <v>successful</v>
      </c>
      <c r="G1344" s="41">
        <v>50</v>
      </c>
    </row>
    <row r="1345" spans="1:7" x14ac:dyDescent="0.3">
      <c r="A1345" s="39">
        <v>3927</v>
      </c>
      <c r="B1345" s="35" t="s">
        <v>8221</v>
      </c>
      <c r="C1345" s="41">
        <v>2</v>
      </c>
      <c r="E1345" s="39" cm="1">
        <f t="array" ref="E1345:G1345">CHOOSE({1,2,3},Sheet1!A2629,Sheet1!F2629,Sheet1!L2629)</f>
        <v>2627</v>
      </c>
      <c r="F1345" s="40" t="str">
        <v>successful</v>
      </c>
      <c r="G1345" s="41">
        <v>45</v>
      </c>
    </row>
    <row r="1346" spans="1:7" x14ac:dyDescent="0.3">
      <c r="A1346" s="39">
        <v>3928</v>
      </c>
      <c r="B1346" s="35" t="s">
        <v>8221</v>
      </c>
      <c r="C1346" s="41">
        <v>7</v>
      </c>
      <c r="E1346" s="39" cm="1">
        <f t="array" ref="E1346:G1346">CHOOSE({1,2,3},Sheet1!A2630,Sheet1!F2630,Sheet1!L2630)</f>
        <v>2628</v>
      </c>
      <c r="F1346" s="40" t="str">
        <v>successful</v>
      </c>
      <c r="G1346" s="41">
        <v>21</v>
      </c>
    </row>
    <row r="1347" spans="1:7" x14ac:dyDescent="0.3">
      <c r="A1347" s="39">
        <v>3929</v>
      </c>
      <c r="B1347" s="35" t="s">
        <v>8221</v>
      </c>
      <c r="C1347" s="41">
        <v>14</v>
      </c>
      <c r="E1347" s="39" cm="1">
        <f t="array" ref="E1347:G1347">CHOOSE({1,2,3},Sheet1!A2631,Sheet1!F2631,Sheet1!L2631)</f>
        <v>2629</v>
      </c>
      <c r="F1347" s="40" t="str">
        <v>successful</v>
      </c>
      <c r="G1347" s="41">
        <v>100</v>
      </c>
    </row>
    <row r="1348" spans="1:7" x14ac:dyDescent="0.3">
      <c r="A1348" s="39">
        <v>3930</v>
      </c>
      <c r="B1348" s="35" t="s">
        <v>8221</v>
      </c>
      <c r="C1348" s="41">
        <v>0</v>
      </c>
      <c r="E1348" s="39" cm="1">
        <f t="array" ref="E1348:G1348">CHOOSE({1,2,3},Sheet1!A2632,Sheet1!F2632,Sheet1!L2632)</f>
        <v>2630</v>
      </c>
      <c r="F1348" s="40" t="str">
        <v>successful</v>
      </c>
      <c r="G1348" s="41">
        <v>81</v>
      </c>
    </row>
    <row r="1349" spans="1:7" x14ac:dyDescent="0.3">
      <c r="A1349" s="39">
        <v>3931</v>
      </c>
      <c r="B1349" s="35" t="s">
        <v>8221</v>
      </c>
      <c r="C1349" s="41">
        <v>0</v>
      </c>
      <c r="E1349" s="39" cm="1">
        <f t="array" ref="E1349:G1349">CHOOSE({1,2,3},Sheet1!A2633,Sheet1!F2633,Sheet1!L2633)</f>
        <v>2631</v>
      </c>
      <c r="F1349" s="40" t="str">
        <v>successful</v>
      </c>
      <c r="G1349" s="41">
        <v>286</v>
      </c>
    </row>
    <row r="1350" spans="1:7" x14ac:dyDescent="0.3">
      <c r="A1350" s="39">
        <v>3932</v>
      </c>
      <c r="B1350" s="35" t="s">
        <v>8221</v>
      </c>
      <c r="C1350" s="41">
        <v>1</v>
      </c>
      <c r="E1350" s="39" cm="1">
        <f t="array" ref="E1350:G1350">CHOOSE({1,2,3},Sheet1!A2634,Sheet1!F2634,Sheet1!L2634)</f>
        <v>2632</v>
      </c>
      <c r="F1350" s="40" t="str">
        <v>successful</v>
      </c>
      <c r="G1350" s="41">
        <v>42</v>
      </c>
    </row>
    <row r="1351" spans="1:7" x14ac:dyDescent="0.3">
      <c r="A1351" s="39">
        <v>3933</v>
      </c>
      <c r="B1351" s="35" t="s">
        <v>8221</v>
      </c>
      <c r="C1351" s="41">
        <v>12</v>
      </c>
      <c r="E1351" s="39" cm="1">
        <f t="array" ref="E1351:G1351">CHOOSE({1,2,3},Sheet1!A2635,Sheet1!F2635,Sheet1!L2635)</f>
        <v>2633</v>
      </c>
      <c r="F1351" s="40" t="str">
        <v>successful</v>
      </c>
      <c r="G1351" s="41">
        <v>199</v>
      </c>
    </row>
    <row r="1352" spans="1:7" x14ac:dyDescent="0.3">
      <c r="A1352" s="39">
        <v>3934</v>
      </c>
      <c r="B1352" s="35" t="s">
        <v>8221</v>
      </c>
      <c r="C1352" s="41">
        <v>12</v>
      </c>
      <c r="E1352" s="39" cm="1">
        <f t="array" ref="E1352:G1352">CHOOSE({1,2,3},Sheet1!A2636,Sheet1!F2636,Sheet1!L2636)</f>
        <v>2634</v>
      </c>
      <c r="F1352" s="40" t="str">
        <v>successful</v>
      </c>
      <c r="G1352" s="41">
        <v>25</v>
      </c>
    </row>
    <row r="1353" spans="1:7" x14ac:dyDescent="0.3">
      <c r="A1353" s="39">
        <v>3935</v>
      </c>
      <c r="B1353" s="35" t="s">
        <v>8221</v>
      </c>
      <c r="C1353" s="41">
        <v>23</v>
      </c>
      <c r="E1353" s="39" cm="1">
        <f t="array" ref="E1353:G1353">CHOOSE({1,2,3},Sheet1!A2637,Sheet1!F2637,Sheet1!L2637)</f>
        <v>2635</v>
      </c>
      <c r="F1353" s="40" t="str">
        <v>successful</v>
      </c>
      <c r="G1353" s="41">
        <v>84</v>
      </c>
    </row>
    <row r="1354" spans="1:7" x14ac:dyDescent="0.3">
      <c r="A1354" s="39">
        <v>3936</v>
      </c>
      <c r="B1354" s="35" t="s">
        <v>8221</v>
      </c>
      <c r="C1354" s="41">
        <v>0</v>
      </c>
      <c r="E1354" s="39" cm="1">
        <f t="array" ref="E1354:G1354">CHOOSE({1,2,3},Sheet1!A2638,Sheet1!F2638,Sheet1!L2638)</f>
        <v>2636</v>
      </c>
      <c r="F1354" s="40" t="str">
        <v>successful</v>
      </c>
      <c r="G1354" s="41">
        <v>50</v>
      </c>
    </row>
    <row r="1355" spans="1:7" x14ac:dyDescent="0.3">
      <c r="A1355" s="39">
        <v>3937</v>
      </c>
      <c r="B1355" s="35" t="s">
        <v>8221</v>
      </c>
      <c r="C1355" s="41">
        <v>10</v>
      </c>
      <c r="E1355" s="39" cm="1">
        <f t="array" ref="E1355:G1355">CHOOSE({1,2,3},Sheet1!A2639,Sheet1!F2639,Sheet1!L2639)</f>
        <v>2637</v>
      </c>
      <c r="F1355" s="40" t="str">
        <v>successful</v>
      </c>
      <c r="G1355" s="41">
        <v>26</v>
      </c>
    </row>
    <row r="1356" spans="1:7" x14ac:dyDescent="0.3">
      <c r="A1356" s="39">
        <v>3938</v>
      </c>
      <c r="B1356" s="35" t="s">
        <v>8221</v>
      </c>
      <c r="C1356" s="41">
        <v>5</v>
      </c>
      <c r="E1356" s="39" cm="1">
        <f t="array" ref="E1356:G1356">CHOOSE({1,2,3},Sheet1!A2640,Sheet1!F2640,Sheet1!L2640)</f>
        <v>2638</v>
      </c>
      <c r="F1356" s="40" t="str">
        <v>successful</v>
      </c>
      <c r="G1356" s="41">
        <v>14</v>
      </c>
    </row>
    <row r="1357" spans="1:7" x14ac:dyDescent="0.3">
      <c r="A1357" s="39">
        <v>3939</v>
      </c>
      <c r="B1357" s="35" t="s">
        <v>8221</v>
      </c>
      <c r="C1357" s="41">
        <v>1</v>
      </c>
      <c r="E1357" s="39" cm="1">
        <f t="array" ref="E1357:G1357">CHOOSE({1,2,3},Sheet1!A2641,Sheet1!F2641,Sheet1!L2641)</f>
        <v>2639</v>
      </c>
      <c r="F1357" s="40" t="str">
        <v>successful</v>
      </c>
      <c r="G1357" s="41">
        <v>49</v>
      </c>
    </row>
    <row r="1358" spans="1:7" x14ac:dyDescent="0.3">
      <c r="A1358" s="39">
        <v>3940</v>
      </c>
      <c r="B1358" s="35" t="s">
        <v>8221</v>
      </c>
      <c r="C1358" s="41">
        <v>2</v>
      </c>
      <c r="E1358" s="39" cm="1">
        <f t="array" ref="E1358:G1358">CHOOSE({1,2,3},Sheet1!A2642,Sheet1!F2642,Sheet1!L2642)</f>
        <v>2640</v>
      </c>
      <c r="F1358" s="40" t="str">
        <v>successful</v>
      </c>
      <c r="G1358" s="41">
        <v>69</v>
      </c>
    </row>
    <row r="1359" spans="1:7" x14ac:dyDescent="0.3">
      <c r="A1359" s="39">
        <v>3941</v>
      </c>
      <c r="B1359" s="35" t="s">
        <v>8221</v>
      </c>
      <c r="C1359" s="41">
        <v>2</v>
      </c>
      <c r="E1359" s="39" cm="1">
        <f t="array" ref="E1359:G1359">CHOOSE({1,2,3},Sheet1!A2663,Sheet1!F2663,Sheet1!L2663)</f>
        <v>2661</v>
      </c>
      <c r="F1359" s="40" t="str">
        <v>successful</v>
      </c>
      <c r="G1359" s="41">
        <v>60</v>
      </c>
    </row>
    <row r="1360" spans="1:7" x14ac:dyDescent="0.3">
      <c r="A1360" s="39">
        <v>3942</v>
      </c>
      <c r="B1360" s="35" t="s">
        <v>8221</v>
      </c>
      <c r="C1360" s="41">
        <v>0</v>
      </c>
      <c r="E1360" s="39" cm="1">
        <f t="array" ref="E1360:G1360">CHOOSE({1,2,3},Sheet1!A2664,Sheet1!F2664,Sheet1!L2664)</f>
        <v>2662</v>
      </c>
      <c r="F1360" s="40" t="str">
        <v>successful</v>
      </c>
      <c r="G1360" s="41">
        <v>80</v>
      </c>
    </row>
    <row r="1361" spans="1:7" x14ac:dyDescent="0.3">
      <c r="A1361" s="39">
        <v>3943</v>
      </c>
      <c r="B1361" s="35" t="s">
        <v>8221</v>
      </c>
      <c r="C1361" s="41">
        <v>13</v>
      </c>
      <c r="E1361" s="39" cm="1">
        <f t="array" ref="E1361:G1361">CHOOSE({1,2,3},Sheet1!A2665,Sheet1!F2665,Sheet1!L2665)</f>
        <v>2663</v>
      </c>
      <c r="F1361" s="40" t="str">
        <v>successful</v>
      </c>
      <c r="G1361" s="41">
        <v>56</v>
      </c>
    </row>
    <row r="1362" spans="1:7" x14ac:dyDescent="0.3">
      <c r="A1362" s="39">
        <v>3944</v>
      </c>
      <c r="B1362" s="35" t="s">
        <v>8221</v>
      </c>
      <c r="C1362" s="41">
        <v>0</v>
      </c>
      <c r="E1362" s="39" cm="1">
        <f t="array" ref="E1362:G1362">CHOOSE({1,2,3},Sheet1!A2666,Sheet1!F2666,Sheet1!L2666)</f>
        <v>2664</v>
      </c>
      <c r="F1362" s="40" t="str">
        <v>successful</v>
      </c>
      <c r="G1362" s="41">
        <v>104</v>
      </c>
    </row>
    <row r="1363" spans="1:7" x14ac:dyDescent="0.3">
      <c r="A1363" s="39">
        <v>3945</v>
      </c>
      <c r="B1363" s="35" t="s">
        <v>8221</v>
      </c>
      <c r="C1363" s="41">
        <v>1</v>
      </c>
      <c r="E1363" s="39" cm="1">
        <f t="array" ref="E1363:G1363">CHOOSE({1,2,3},Sheet1!A2667,Sheet1!F2667,Sheet1!L2667)</f>
        <v>2665</v>
      </c>
      <c r="F1363" s="40" t="str">
        <v>successful</v>
      </c>
      <c r="G1363" s="41">
        <v>46</v>
      </c>
    </row>
    <row r="1364" spans="1:7" x14ac:dyDescent="0.3">
      <c r="A1364" s="39">
        <v>3946</v>
      </c>
      <c r="B1364" s="35" t="s">
        <v>8221</v>
      </c>
      <c r="C1364" s="41">
        <v>5</v>
      </c>
      <c r="E1364" s="39" cm="1">
        <f t="array" ref="E1364:G1364">CHOOSE({1,2,3},Sheet1!A2668,Sheet1!F2668,Sheet1!L2668)</f>
        <v>2666</v>
      </c>
      <c r="F1364" s="40" t="str">
        <v>successful</v>
      </c>
      <c r="G1364" s="41">
        <v>206</v>
      </c>
    </row>
    <row r="1365" spans="1:7" x14ac:dyDescent="0.3">
      <c r="A1365" s="39">
        <v>3947</v>
      </c>
      <c r="B1365" s="35" t="s">
        <v>8221</v>
      </c>
      <c r="C1365" s="41">
        <v>2</v>
      </c>
      <c r="E1365" s="39" cm="1">
        <f t="array" ref="E1365:G1365">CHOOSE({1,2,3},Sheet1!A2669,Sheet1!F2669,Sheet1!L2669)</f>
        <v>2667</v>
      </c>
      <c r="F1365" s="40" t="str">
        <v>successful</v>
      </c>
      <c r="G1365" s="41">
        <v>18</v>
      </c>
    </row>
    <row r="1366" spans="1:7" x14ac:dyDescent="0.3">
      <c r="A1366" s="39">
        <v>3948</v>
      </c>
      <c r="B1366" s="35" t="s">
        <v>8221</v>
      </c>
      <c r="C1366" s="41">
        <v>0</v>
      </c>
      <c r="E1366" s="39" cm="1">
        <f t="array" ref="E1366:G1366">CHOOSE({1,2,3},Sheet1!A2670,Sheet1!F2670,Sheet1!L2670)</f>
        <v>2668</v>
      </c>
      <c r="F1366" s="40" t="str">
        <v>successful</v>
      </c>
      <c r="G1366" s="41">
        <v>28</v>
      </c>
    </row>
    <row r="1367" spans="1:7" x14ac:dyDescent="0.3">
      <c r="A1367" s="39">
        <v>3949</v>
      </c>
      <c r="B1367" s="35" t="s">
        <v>8221</v>
      </c>
      <c r="C1367" s="41">
        <v>32</v>
      </c>
      <c r="E1367" s="39" cm="1">
        <f t="array" ref="E1367:G1367">CHOOSE({1,2,3},Sheet1!A2671,Sheet1!F2671,Sheet1!L2671)</f>
        <v>2669</v>
      </c>
      <c r="F1367" s="40" t="str">
        <v>successful</v>
      </c>
      <c r="G1367" s="41">
        <v>11</v>
      </c>
    </row>
    <row r="1368" spans="1:7" x14ac:dyDescent="0.3">
      <c r="A1368" s="39">
        <v>3950</v>
      </c>
      <c r="B1368" s="35" t="s">
        <v>8221</v>
      </c>
      <c r="C1368" s="41">
        <v>1</v>
      </c>
      <c r="E1368" s="39" cm="1">
        <f t="array" ref="E1368:G1368">CHOOSE({1,2,3},Sheet1!A2708,Sheet1!F2708,Sheet1!L2708)</f>
        <v>2706</v>
      </c>
      <c r="F1368" s="40" t="str">
        <v>successful</v>
      </c>
      <c r="G1368" s="41">
        <v>263</v>
      </c>
    </row>
    <row r="1369" spans="1:7" x14ac:dyDescent="0.3">
      <c r="A1369" s="39">
        <v>3951</v>
      </c>
      <c r="B1369" s="35" t="s">
        <v>8221</v>
      </c>
      <c r="C1369" s="41">
        <v>1</v>
      </c>
      <c r="E1369" s="39" cm="1">
        <f t="array" ref="E1369:G1369">CHOOSE({1,2,3},Sheet1!A2709,Sheet1!F2709,Sheet1!L2709)</f>
        <v>2707</v>
      </c>
      <c r="F1369" s="40" t="str">
        <v>successful</v>
      </c>
      <c r="G1369" s="41">
        <v>394</v>
      </c>
    </row>
    <row r="1370" spans="1:7" x14ac:dyDescent="0.3">
      <c r="A1370" s="39">
        <v>3952</v>
      </c>
      <c r="B1370" s="35" t="s">
        <v>8221</v>
      </c>
      <c r="C1370" s="41">
        <v>1</v>
      </c>
      <c r="E1370" s="39" cm="1">
        <f t="array" ref="E1370:G1370">CHOOSE({1,2,3},Sheet1!A2710,Sheet1!F2710,Sheet1!L2710)</f>
        <v>2708</v>
      </c>
      <c r="F1370" s="40" t="str">
        <v>successful</v>
      </c>
      <c r="G1370" s="41">
        <v>1049</v>
      </c>
    </row>
    <row r="1371" spans="1:7" x14ac:dyDescent="0.3">
      <c r="A1371" s="39">
        <v>3953</v>
      </c>
      <c r="B1371" s="35" t="s">
        <v>8221</v>
      </c>
      <c r="C1371" s="41">
        <v>0</v>
      </c>
      <c r="E1371" s="39" cm="1">
        <f t="array" ref="E1371:G1371">CHOOSE({1,2,3},Sheet1!A2711,Sheet1!F2711,Sheet1!L2711)</f>
        <v>2709</v>
      </c>
      <c r="F1371" s="40" t="str">
        <v>successful</v>
      </c>
      <c r="G1371" s="41">
        <v>308</v>
      </c>
    </row>
    <row r="1372" spans="1:7" x14ac:dyDescent="0.3">
      <c r="A1372" s="39">
        <v>3954</v>
      </c>
      <c r="B1372" s="35" t="s">
        <v>8221</v>
      </c>
      <c r="C1372" s="41">
        <v>0</v>
      </c>
      <c r="E1372" s="39" cm="1">
        <f t="array" ref="E1372:G1372">CHOOSE({1,2,3},Sheet1!A2712,Sheet1!F2712,Sheet1!L2712)</f>
        <v>2710</v>
      </c>
      <c r="F1372" s="40" t="str">
        <v>successful</v>
      </c>
      <c r="G1372" s="41">
        <v>1088</v>
      </c>
    </row>
    <row r="1373" spans="1:7" x14ac:dyDescent="0.3">
      <c r="A1373" s="39">
        <v>3955</v>
      </c>
      <c r="B1373" s="35" t="s">
        <v>8221</v>
      </c>
      <c r="C1373" s="41">
        <v>8</v>
      </c>
      <c r="E1373" s="39" cm="1">
        <f t="array" ref="E1373:G1373">CHOOSE({1,2,3},Sheet1!A2713,Sheet1!F2713,Sheet1!L2713)</f>
        <v>2711</v>
      </c>
      <c r="F1373" s="40" t="str">
        <v>successful</v>
      </c>
      <c r="G1373" s="41">
        <v>73</v>
      </c>
    </row>
    <row r="1374" spans="1:7" x14ac:dyDescent="0.3">
      <c r="A1374" s="39">
        <v>3956</v>
      </c>
      <c r="B1374" s="35" t="s">
        <v>8221</v>
      </c>
      <c r="C1374" s="41">
        <v>0</v>
      </c>
      <c r="E1374" s="39" cm="1">
        <f t="array" ref="E1374:G1374">CHOOSE({1,2,3},Sheet1!A2714,Sheet1!F2714,Sheet1!L2714)</f>
        <v>2712</v>
      </c>
      <c r="F1374" s="40" t="str">
        <v>successful</v>
      </c>
      <c r="G1374" s="41">
        <v>143</v>
      </c>
    </row>
    <row r="1375" spans="1:7" x14ac:dyDescent="0.3">
      <c r="A1375" s="39">
        <v>3957</v>
      </c>
      <c r="B1375" s="35" t="s">
        <v>8221</v>
      </c>
      <c r="C1375" s="41">
        <v>1</v>
      </c>
      <c r="E1375" s="39" cm="1">
        <f t="array" ref="E1375:G1375">CHOOSE({1,2,3},Sheet1!A2715,Sheet1!F2715,Sheet1!L2715)</f>
        <v>2713</v>
      </c>
      <c r="F1375" s="40" t="str">
        <v>successful</v>
      </c>
      <c r="G1375" s="41">
        <v>1420</v>
      </c>
    </row>
    <row r="1376" spans="1:7" x14ac:dyDescent="0.3">
      <c r="A1376" s="39">
        <v>3958</v>
      </c>
      <c r="B1376" s="35" t="s">
        <v>8221</v>
      </c>
      <c r="C1376" s="41">
        <v>16</v>
      </c>
      <c r="E1376" s="39" cm="1">
        <f t="array" ref="E1376:G1376">CHOOSE({1,2,3},Sheet1!A2716,Sheet1!F2716,Sheet1!L2716)</f>
        <v>2714</v>
      </c>
      <c r="F1376" s="40" t="str">
        <v>successful</v>
      </c>
      <c r="G1376" s="41">
        <v>305</v>
      </c>
    </row>
    <row r="1377" spans="1:7" x14ac:dyDescent="0.3">
      <c r="A1377" s="39">
        <v>3959</v>
      </c>
      <c r="B1377" s="35" t="s">
        <v>8221</v>
      </c>
      <c r="C1377" s="41">
        <v>12</v>
      </c>
      <c r="E1377" s="39" cm="1">
        <f t="array" ref="E1377:G1377">CHOOSE({1,2,3},Sheet1!A2717,Sheet1!F2717,Sheet1!L2717)</f>
        <v>2715</v>
      </c>
      <c r="F1377" s="40" t="str">
        <v>successful</v>
      </c>
      <c r="G1377" s="41">
        <v>551</v>
      </c>
    </row>
    <row r="1378" spans="1:7" x14ac:dyDescent="0.3">
      <c r="A1378" s="39">
        <v>3960</v>
      </c>
      <c r="B1378" s="35" t="s">
        <v>8221</v>
      </c>
      <c r="C1378" s="41">
        <v>4</v>
      </c>
      <c r="E1378" s="39" cm="1">
        <f t="array" ref="E1378:G1378">CHOOSE({1,2,3},Sheet1!A2718,Sheet1!F2718,Sheet1!L2718)</f>
        <v>2716</v>
      </c>
      <c r="F1378" s="40" t="str">
        <v>successful</v>
      </c>
      <c r="G1378" s="41">
        <v>187</v>
      </c>
    </row>
    <row r="1379" spans="1:7" x14ac:dyDescent="0.3">
      <c r="A1379" s="39">
        <v>3961</v>
      </c>
      <c r="B1379" s="35" t="s">
        <v>8221</v>
      </c>
      <c r="C1379" s="41">
        <v>2</v>
      </c>
      <c r="E1379" s="39" cm="1">
        <f t="array" ref="E1379:G1379">CHOOSE({1,2,3},Sheet1!A2719,Sheet1!F2719,Sheet1!L2719)</f>
        <v>2717</v>
      </c>
      <c r="F1379" s="40" t="str">
        <v>successful</v>
      </c>
      <c r="G1379" s="41">
        <v>325</v>
      </c>
    </row>
    <row r="1380" spans="1:7" x14ac:dyDescent="0.3">
      <c r="A1380" s="39">
        <v>3962</v>
      </c>
      <c r="B1380" s="35" t="s">
        <v>8221</v>
      </c>
      <c r="C1380" s="41">
        <v>3</v>
      </c>
      <c r="E1380" s="39" cm="1">
        <f t="array" ref="E1380:G1380">CHOOSE({1,2,3},Sheet1!A2720,Sheet1!F2720,Sheet1!L2720)</f>
        <v>2718</v>
      </c>
      <c r="F1380" s="40" t="str">
        <v>successful</v>
      </c>
      <c r="G1380" s="41">
        <v>148</v>
      </c>
    </row>
    <row r="1381" spans="1:7" x14ac:dyDescent="0.3">
      <c r="A1381" s="39">
        <v>3963</v>
      </c>
      <c r="B1381" s="35" t="s">
        <v>8221</v>
      </c>
      <c r="C1381" s="41">
        <v>0</v>
      </c>
      <c r="E1381" s="39" cm="1">
        <f t="array" ref="E1381:G1381">CHOOSE({1,2,3},Sheet1!A2721,Sheet1!F2721,Sheet1!L2721)</f>
        <v>2719</v>
      </c>
      <c r="F1381" s="40" t="str">
        <v>successful</v>
      </c>
      <c r="G1381" s="41">
        <v>69</v>
      </c>
    </row>
    <row r="1382" spans="1:7" x14ac:dyDescent="0.3">
      <c r="A1382" s="39">
        <v>3964</v>
      </c>
      <c r="B1382" s="35" t="s">
        <v>8221</v>
      </c>
      <c r="C1382" s="41">
        <v>3</v>
      </c>
      <c r="E1382" s="39" cm="1">
        <f t="array" ref="E1382:G1382">CHOOSE({1,2,3},Sheet1!A2722,Sheet1!F2722,Sheet1!L2722)</f>
        <v>2720</v>
      </c>
      <c r="F1382" s="40" t="str">
        <v>successful</v>
      </c>
      <c r="G1382" s="41">
        <v>173</v>
      </c>
    </row>
    <row r="1383" spans="1:7" x14ac:dyDescent="0.3">
      <c r="A1383" s="39">
        <v>3965</v>
      </c>
      <c r="B1383" s="35" t="s">
        <v>8221</v>
      </c>
      <c r="C1383" s="41">
        <v>4</v>
      </c>
      <c r="E1383" s="39" cm="1">
        <f t="array" ref="E1383:G1383">CHOOSE({1,2,3},Sheet1!A2723,Sheet1!F2723,Sheet1!L2723)</f>
        <v>2721</v>
      </c>
      <c r="F1383" s="40" t="str">
        <v>successful</v>
      </c>
      <c r="G1383" s="41">
        <v>269</v>
      </c>
    </row>
    <row r="1384" spans="1:7" x14ac:dyDescent="0.3">
      <c r="A1384" s="39">
        <v>3966</v>
      </c>
      <c r="B1384" s="35" t="s">
        <v>8221</v>
      </c>
      <c r="C1384" s="41">
        <v>2</v>
      </c>
      <c r="E1384" s="39" cm="1">
        <f t="array" ref="E1384:G1384">CHOOSE({1,2,3},Sheet1!A2724,Sheet1!F2724,Sheet1!L2724)</f>
        <v>2722</v>
      </c>
      <c r="F1384" s="40" t="str">
        <v>successful</v>
      </c>
      <c r="G1384" s="41">
        <v>185</v>
      </c>
    </row>
    <row r="1385" spans="1:7" x14ac:dyDescent="0.3">
      <c r="A1385" s="39">
        <v>3967</v>
      </c>
      <c r="B1385" s="35" t="s">
        <v>8221</v>
      </c>
      <c r="C1385" s="41">
        <v>10</v>
      </c>
      <c r="E1385" s="39" cm="1">
        <f t="array" ref="E1385:G1385">CHOOSE({1,2,3},Sheet1!A2725,Sheet1!F2725,Sheet1!L2725)</f>
        <v>2723</v>
      </c>
      <c r="F1385" s="40" t="str">
        <v>successful</v>
      </c>
      <c r="G1385" s="41">
        <v>176</v>
      </c>
    </row>
    <row r="1386" spans="1:7" x14ac:dyDescent="0.3">
      <c r="A1386" s="39">
        <v>3968</v>
      </c>
      <c r="B1386" s="35" t="s">
        <v>8221</v>
      </c>
      <c r="C1386" s="41">
        <v>11</v>
      </c>
      <c r="E1386" s="39" cm="1">
        <f t="array" ref="E1386:G1386">CHOOSE({1,2,3},Sheet1!A2726,Sheet1!F2726,Sheet1!L2726)</f>
        <v>2724</v>
      </c>
      <c r="F1386" s="40" t="str">
        <v>successful</v>
      </c>
      <c r="G1386" s="41">
        <v>1019</v>
      </c>
    </row>
    <row r="1387" spans="1:7" x14ac:dyDescent="0.3">
      <c r="A1387" s="39">
        <v>3969</v>
      </c>
      <c r="B1387" s="35" t="s">
        <v>8221</v>
      </c>
      <c r="C1387" s="41">
        <v>6</v>
      </c>
      <c r="E1387" s="39" cm="1">
        <f t="array" ref="E1387:G1387">CHOOSE({1,2,3},Sheet1!A2727,Sheet1!F2727,Sheet1!L2727)</f>
        <v>2725</v>
      </c>
      <c r="F1387" s="40" t="str">
        <v>successful</v>
      </c>
      <c r="G1387" s="41">
        <v>113</v>
      </c>
    </row>
    <row r="1388" spans="1:7" x14ac:dyDescent="0.3">
      <c r="A1388" s="39">
        <v>3970</v>
      </c>
      <c r="B1388" s="35" t="s">
        <v>8221</v>
      </c>
      <c r="C1388" s="41">
        <v>2</v>
      </c>
      <c r="E1388" s="39" cm="1">
        <f t="array" ref="E1388:G1388">CHOOSE({1,2,3},Sheet1!A2728,Sheet1!F2728,Sheet1!L2728)</f>
        <v>2726</v>
      </c>
      <c r="F1388" s="40" t="str">
        <v>successful</v>
      </c>
      <c r="G1388" s="41">
        <v>404</v>
      </c>
    </row>
    <row r="1389" spans="1:7" x14ac:dyDescent="0.3">
      <c r="A1389" s="39">
        <v>3971</v>
      </c>
      <c r="B1389" s="35" t="s">
        <v>8221</v>
      </c>
      <c r="C1389" s="41">
        <v>6</v>
      </c>
      <c r="E1389" s="39" cm="1">
        <f t="array" ref="E1389:G1389">CHOOSE({1,2,3},Sheet1!A2729,Sheet1!F2729,Sheet1!L2729)</f>
        <v>2727</v>
      </c>
      <c r="F1389" s="40" t="str">
        <v>successful</v>
      </c>
      <c r="G1389" s="41">
        <v>707</v>
      </c>
    </row>
    <row r="1390" spans="1:7" x14ac:dyDescent="0.3">
      <c r="A1390" s="39">
        <v>3972</v>
      </c>
      <c r="B1390" s="35" t="s">
        <v>8221</v>
      </c>
      <c r="C1390" s="41">
        <v>8</v>
      </c>
      <c r="E1390" s="39" cm="1">
        <f t="array" ref="E1390:G1390">CHOOSE({1,2,3},Sheet1!A2730,Sheet1!F2730,Sheet1!L2730)</f>
        <v>2728</v>
      </c>
      <c r="F1390" s="40" t="str">
        <v>successful</v>
      </c>
      <c r="G1390" s="41">
        <v>392</v>
      </c>
    </row>
    <row r="1391" spans="1:7" x14ac:dyDescent="0.3">
      <c r="A1391" s="39">
        <v>3973</v>
      </c>
      <c r="B1391" s="35" t="s">
        <v>8221</v>
      </c>
      <c r="C1391" s="41">
        <v>37</v>
      </c>
      <c r="E1391" s="39" cm="1">
        <f t="array" ref="E1391:G1391">CHOOSE({1,2,3},Sheet1!A2731,Sheet1!F2731,Sheet1!L2731)</f>
        <v>2729</v>
      </c>
      <c r="F1391" s="40" t="str">
        <v>successful</v>
      </c>
      <c r="G1391" s="41">
        <v>23</v>
      </c>
    </row>
    <row r="1392" spans="1:7" x14ac:dyDescent="0.3">
      <c r="A1392" s="39">
        <v>3974</v>
      </c>
      <c r="B1392" s="35" t="s">
        <v>8221</v>
      </c>
      <c r="C1392" s="41">
        <v>11</v>
      </c>
      <c r="E1392" s="39" cm="1">
        <f t="array" ref="E1392:G1392">CHOOSE({1,2,3},Sheet1!A2732,Sheet1!F2732,Sheet1!L2732)</f>
        <v>2730</v>
      </c>
      <c r="F1392" s="40" t="str">
        <v>successful</v>
      </c>
      <c r="G1392" s="41">
        <v>682</v>
      </c>
    </row>
    <row r="1393" spans="1:7" x14ac:dyDescent="0.3">
      <c r="A1393" s="39">
        <v>3975</v>
      </c>
      <c r="B1393" s="35" t="s">
        <v>8221</v>
      </c>
      <c r="C1393" s="41">
        <v>0</v>
      </c>
      <c r="E1393" s="39" cm="1">
        <f t="array" ref="E1393:G1393">CHOOSE({1,2,3},Sheet1!A2733,Sheet1!F2733,Sheet1!L2733)</f>
        <v>2731</v>
      </c>
      <c r="F1393" s="40" t="str">
        <v>successful</v>
      </c>
      <c r="G1393" s="41">
        <v>37</v>
      </c>
    </row>
    <row r="1394" spans="1:7" x14ac:dyDescent="0.3">
      <c r="A1394" s="39">
        <v>3976</v>
      </c>
      <c r="B1394" s="35" t="s">
        <v>8221</v>
      </c>
      <c r="C1394" s="41">
        <v>10</v>
      </c>
      <c r="E1394" s="39" cm="1">
        <f t="array" ref="E1394:G1394">CHOOSE({1,2,3},Sheet1!A2734,Sheet1!F2734,Sheet1!L2734)</f>
        <v>2732</v>
      </c>
      <c r="F1394" s="40" t="str">
        <v>successful</v>
      </c>
      <c r="G1394" s="41">
        <v>146</v>
      </c>
    </row>
    <row r="1395" spans="1:7" x14ac:dyDescent="0.3">
      <c r="A1395" s="39">
        <v>3977</v>
      </c>
      <c r="B1395" s="35" t="s">
        <v>8221</v>
      </c>
      <c r="C1395" s="41">
        <v>6</v>
      </c>
      <c r="E1395" s="39" cm="1">
        <f t="array" ref="E1395:G1395">CHOOSE({1,2,3},Sheet1!A2735,Sheet1!F2735,Sheet1!L2735)</f>
        <v>2733</v>
      </c>
      <c r="F1395" s="40" t="str">
        <v>successful</v>
      </c>
      <c r="G1395" s="41">
        <v>119</v>
      </c>
    </row>
    <row r="1396" spans="1:7" x14ac:dyDescent="0.3">
      <c r="A1396" s="39">
        <v>3978</v>
      </c>
      <c r="B1396" s="35" t="s">
        <v>8221</v>
      </c>
      <c r="C1396" s="41">
        <v>8</v>
      </c>
      <c r="E1396" s="39" cm="1">
        <f t="array" ref="E1396:G1396">CHOOSE({1,2,3},Sheet1!A2736,Sheet1!F2736,Sheet1!L2736)</f>
        <v>2734</v>
      </c>
      <c r="F1396" s="40" t="str">
        <v>successful</v>
      </c>
      <c r="G1396" s="41">
        <v>163</v>
      </c>
    </row>
    <row r="1397" spans="1:7" x14ac:dyDescent="0.3">
      <c r="A1397" s="39">
        <v>3979</v>
      </c>
      <c r="B1397" s="35" t="s">
        <v>8221</v>
      </c>
      <c r="C1397" s="41">
        <v>6</v>
      </c>
      <c r="E1397" s="39" cm="1">
        <f t="array" ref="E1397:G1397">CHOOSE({1,2,3},Sheet1!A2737,Sheet1!F2737,Sheet1!L2737)</f>
        <v>2735</v>
      </c>
      <c r="F1397" s="40" t="str">
        <v>successful</v>
      </c>
      <c r="G1397" s="41">
        <v>339</v>
      </c>
    </row>
    <row r="1398" spans="1:7" x14ac:dyDescent="0.3">
      <c r="A1398" s="39">
        <v>3980</v>
      </c>
      <c r="B1398" s="35" t="s">
        <v>8221</v>
      </c>
      <c r="C1398" s="41">
        <v>7</v>
      </c>
      <c r="E1398" s="39" cm="1">
        <f t="array" ref="E1398:G1398">CHOOSE({1,2,3},Sheet1!A2738,Sheet1!F2738,Sheet1!L2738)</f>
        <v>2736</v>
      </c>
      <c r="F1398" s="40" t="str">
        <v>successful</v>
      </c>
      <c r="G1398" s="41">
        <v>58</v>
      </c>
    </row>
    <row r="1399" spans="1:7" x14ac:dyDescent="0.3">
      <c r="A1399" s="39">
        <v>3981</v>
      </c>
      <c r="B1399" s="35" t="s">
        <v>8221</v>
      </c>
      <c r="C1399" s="41">
        <v>7</v>
      </c>
      <c r="E1399" s="39" cm="1">
        <f t="array" ref="E1399:G1399">CHOOSE({1,2,3},Sheet1!A2739,Sheet1!F2739,Sheet1!L2739)</f>
        <v>2737</v>
      </c>
      <c r="F1399" s="40" t="str">
        <v>successful</v>
      </c>
      <c r="G1399" s="41">
        <v>456</v>
      </c>
    </row>
    <row r="1400" spans="1:7" x14ac:dyDescent="0.3">
      <c r="A1400" s="39">
        <v>3982</v>
      </c>
      <c r="B1400" s="35" t="s">
        <v>8221</v>
      </c>
      <c r="C1400" s="41">
        <v>5</v>
      </c>
      <c r="E1400" s="39" cm="1">
        <f t="array" ref="E1400:G1400">CHOOSE({1,2,3},Sheet1!A2740,Sheet1!F2740,Sheet1!L2740)</f>
        <v>2738</v>
      </c>
      <c r="F1400" s="40" t="str">
        <v>successful</v>
      </c>
      <c r="G1400" s="41">
        <v>15</v>
      </c>
    </row>
    <row r="1401" spans="1:7" x14ac:dyDescent="0.3">
      <c r="A1401" s="39">
        <v>3983</v>
      </c>
      <c r="B1401" s="35" t="s">
        <v>8221</v>
      </c>
      <c r="C1401" s="41">
        <v>46</v>
      </c>
      <c r="E1401" s="39" cm="1">
        <f t="array" ref="E1401:G1401">CHOOSE({1,2,3},Sheet1!A2741,Sheet1!F2741,Sheet1!L2741)</f>
        <v>2739</v>
      </c>
      <c r="F1401" s="40" t="str">
        <v>successful</v>
      </c>
      <c r="G1401" s="41">
        <v>191</v>
      </c>
    </row>
    <row r="1402" spans="1:7" x14ac:dyDescent="0.3">
      <c r="A1402" s="39">
        <v>3984</v>
      </c>
      <c r="B1402" s="35" t="s">
        <v>8221</v>
      </c>
      <c r="C1402" s="41">
        <v>10</v>
      </c>
      <c r="E1402" s="39" cm="1">
        <f t="array" ref="E1402:G1402">CHOOSE({1,2,3},Sheet1!A2742,Sheet1!F2742,Sheet1!L2742)</f>
        <v>2740</v>
      </c>
      <c r="F1402" s="40" t="str">
        <v>successful</v>
      </c>
      <c r="G1402" s="41">
        <v>17</v>
      </c>
    </row>
    <row r="1403" spans="1:7" x14ac:dyDescent="0.3">
      <c r="A1403" s="39">
        <v>3985</v>
      </c>
      <c r="B1403" s="35" t="s">
        <v>8221</v>
      </c>
      <c r="C1403" s="41">
        <v>19</v>
      </c>
      <c r="E1403" s="39" cm="1">
        <f t="array" ref="E1403:G1403">CHOOSE({1,2,3},Sheet1!A2783,Sheet1!F2783,Sheet1!L2783)</f>
        <v>2781</v>
      </c>
      <c r="F1403" s="40" t="str">
        <v>successful</v>
      </c>
      <c r="G1403" s="41">
        <v>28</v>
      </c>
    </row>
    <row r="1404" spans="1:7" x14ac:dyDescent="0.3">
      <c r="A1404" s="39">
        <v>3986</v>
      </c>
      <c r="B1404" s="35" t="s">
        <v>8221</v>
      </c>
      <c r="C1404" s="41">
        <v>13</v>
      </c>
      <c r="E1404" s="39" cm="1">
        <f t="array" ref="E1404:G1404">CHOOSE({1,2,3},Sheet1!A2784,Sheet1!F2784,Sheet1!L2784)</f>
        <v>2782</v>
      </c>
      <c r="F1404" s="40" t="str">
        <v>successful</v>
      </c>
      <c r="G1404" s="41">
        <v>18</v>
      </c>
    </row>
    <row r="1405" spans="1:7" x14ac:dyDescent="0.3">
      <c r="A1405" s="39">
        <v>3987</v>
      </c>
      <c r="B1405" s="35" t="s">
        <v>8221</v>
      </c>
      <c r="C1405" s="41">
        <v>13</v>
      </c>
      <c r="E1405" s="39" cm="1">
        <f t="array" ref="E1405:G1405">CHOOSE({1,2,3},Sheet1!A2785,Sheet1!F2785,Sheet1!L2785)</f>
        <v>2783</v>
      </c>
      <c r="F1405" s="40" t="str">
        <v>successful</v>
      </c>
      <c r="G1405" s="41">
        <v>61</v>
      </c>
    </row>
    <row r="1406" spans="1:7" x14ac:dyDescent="0.3">
      <c r="A1406" s="39">
        <v>3988</v>
      </c>
      <c r="B1406" s="35" t="s">
        <v>8221</v>
      </c>
      <c r="C1406" s="41">
        <v>4</v>
      </c>
      <c r="E1406" s="39" cm="1">
        <f t="array" ref="E1406:G1406">CHOOSE({1,2,3},Sheet1!A2786,Sheet1!F2786,Sheet1!L2786)</f>
        <v>2784</v>
      </c>
      <c r="F1406" s="40" t="str">
        <v>successful</v>
      </c>
      <c r="G1406" s="41">
        <v>108</v>
      </c>
    </row>
    <row r="1407" spans="1:7" x14ac:dyDescent="0.3">
      <c r="A1407" s="39">
        <v>3989</v>
      </c>
      <c r="B1407" s="35" t="s">
        <v>8221</v>
      </c>
      <c r="C1407" s="41">
        <v>0</v>
      </c>
      <c r="E1407" s="39" cm="1">
        <f t="array" ref="E1407:G1407">CHOOSE({1,2,3},Sheet1!A2787,Sheet1!F2787,Sheet1!L2787)</f>
        <v>2785</v>
      </c>
      <c r="F1407" s="40" t="str">
        <v>successful</v>
      </c>
      <c r="G1407" s="41">
        <v>142</v>
      </c>
    </row>
    <row r="1408" spans="1:7" x14ac:dyDescent="0.3">
      <c r="A1408" s="39">
        <v>3990</v>
      </c>
      <c r="B1408" s="35" t="s">
        <v>8221</v>
      </c>
      <c r="C1408" s="41">
        <v>3</v>
      </c>
      <c r="E1408" s="39" cm="1">
        <f t="array" ref="E1408:G1408">CHOOSE({1,2,3},Sheet1!A2788,Sheet1!F2788,Sheet1!L2788)</f>
        <v>2786</v>
      </c>
      <c r="F1408" s="40" t="str">
        <v>successful</v>
      </c>
      <c r="G1408" s="41">
        <v>74</v>
      </c>
    </row>
    <row r="1409" spans="1:7" x14ac:dyDescent="0.3">
      <c r="A1409" s="39">
        <v>3991</v>
      </c>
      <c r="B1409" s="35" t="s">
        <v>8221</v>
      </c>
      <c r="C1409" s="41">
        <v>1</v>
      </c>
      <c r="E1409" s="39" cm="1">
        <f t="array" ref="E1409:G1409">CHOOSE({1,2,3},Sheet1!A2789,Sheet1!F2789,Sheet1!L2789)</f>
        <v>2787</v>
      </c>
      <c r="F1409" s="40" t="str">
        <v>successful</v>
      </c>
      <c r="G1409" s="41">
        <v>38</v>
      </c>
    </row>
    <row r="1410" spans="1:7" x14ac:dyDescent="0.3">
      <c r="A1410" s="39">
        <v>3992</v>
      </c>
      <c r="B1410" s="35" t="s">
        <v>8221</v>
      </c>
      <c r="C1410" s="41">
        <v>9</v>
      </c>
      <c r="E1410" s="39" cm="1">
        <f t="array" ref="E1410:G1410">CHOOSE({1,2,3},Sheet1!A2790,Sheet1!F2790,Sheet1!L2790)</f>
        <v>2788</v>
      </c>
      <c r="F1410" s="40" t="str">
        <v>successful</v>
      </c>
      <c r="G1410" s="41">
        <v>20</v>
      </c>
    </row>
    <row r="1411" spans="1:7" x14ac:dyDescent="0.3">
      <c r="A1411" s="39">
        <v>3993</v>
      </c>
      <c r="B1411" s="35" t="s">
        <v>8221</v>
      </c>
      <c r="C1411" s="41">
        <v>1</v>
      </c>
      <c r="E1411" s="39" cm="1">
        <f t="array" ref="E1411:G1411">CHOOSE({1,2,3},Sheet1!A2791,Sheet1!F2791,Sheet1!L2791)</f>
        <v>2789</v>
      </c>
      <c r="F1411" s="40" t="str">
        <v>successful</v>
      </c>
      <c r="G1411" s="41">
        <v>24</v>
      </c>
    </row>
    <row r="1412" spans="1:7" x14ac:dyDescent="0.3">
      <c r="A1412" s="39">
        <v>3994</v>
      </c>
      <c r="B1412" s="35" t="s">
        <v>8221</v>
      </c>
      <c r="C1412" s="41">
        <v>1</v>
      </c>
      <c r="E1412" s="39" cm="1">
        <f t="array" ref="E1412:G1412">CHOOSE({1,2,3},Sheet1!A2792,Sheet1!F2792,Sheet1!L2792)</f>
        <v>2790</v>
      </c>
      <c r="F1412" s="40" t="str">
        <v>successful</v>
      </c>
      <c r="G1412" s="41">
        <v>66</v>
      </c>
    </row>
    <row r="1413" spans="1:7" x14ac:dyDescent="0.3">
      <c r="A1413" s="39">
        <v>3995</v>
      </c>
      <c r="B1413" s="35" t="s">
        <v>8221</v>
      </c>
      <c r="C1413" s="41">
        <v>4</v>
      </c>
      <c r="E1413" s="39" cm="1">
        <f t="array" ref="E1413:G1413">CHOOSE({1,2,3},Sheet1!A2793,Sheet1!F2793,Sheet1!L2793)</f>
        <v>2791</v>
      </c>
      <c r="F1413" s="40" t="str">
        <v>successful</v>
      </c>
      <c r="G1413" s="41">
        <v>28</v>
      </c>
    </row>
    <row r="1414" spans="1:7" x14ac:dyDescent="0.3">
      <c r="A1414" s="39">
        <v>3996</v>
      </c>
      <c r="B1414" s="35" t="s">
        <v>8221</v>
      </c>
      <c r="C1414" s="41">
        <v>17</v>
      </c>
      <c r="E1414" s="39" cm="1">
        <f t="array" ref="E1414:G1414">CHOOSE({1,2,3},Sheet1!A2794,Sheet1!F2794,Sheet1!L2794)</f>
        <v>2792</v>
      </c>
      <c r="F1414" s="40" t="str">
        <v>successful</v>
      </c>
      <c r="G1414" s="41">
        <v>24</v>
      </c>
    </row>
    <row r="1415" spans="1:7" x14ac:dyDescent="0.3">
      <c r="A1415" s="39">
        <v>3997</v>
      </c>
      <c r="B1415" s="35" t="s">
        <v>8221</v>
      </c>
      <c r="C1415" s="41">
        <v>0</v>
      </c>
      <c r="E1415" s="39" cm="1">
        <f t="array" ref="E1415:G1415">CHOOSE({1,2,3},Sheet1!A2795,Sheet1!F2795,Sheet1!L2795)</f>
        <v>2793</v>
      </c>
      <c r="F1415" s="40" t="str">
        <v>successful</v>
      </c>
      <c r="G1415" s="41">
        <v>73</v>
      </c>
    </row>
    <row r="1416" spans="1:7" x14ac:dyDescent="0.3">
      <c r="A1416" s="39">
        <v>3998</v>
      </c>
      <c r="B1416" s="35" t="s">
        <v>8221</v>
      </c>
      <c r="C1416" s="41">
        <v>12</v>
      </c>
      <c r="E1416" s="39" cm="1">
        <f t="array" ref="E1416:G1416">CHOOSE({1,2,3},Sheet1!A2796,Sheet1!F2796,Sheet1!L2796)</f>
        <v>2794</v>
      </c>
      <c r="F1416" s="40" t="str">
        <v>successful</v>
      </c>
      <c r="G1416" s="41">
        <v>3</v>
      </c>
    </row>
    <row r="1417" spans="1:7" x14ac:dyDescent="0.3">
      <c r="A1417" s="39">
        <v>3999</v>
      </c>
      <c r="B1417" s="35" t="s">
        <v>8221</v>
      </c>
      <c r="C1417" s="41">
        <v>14</v>
      </c>
      <c r="E1417" s="39" cm="1">
        <f t="array" ref="E1417:G1417">CHOOSE({1,2,3},Sheet1!A2797,Sheet1!F2797,Sheet1!L2797)</f>
        <v>2795</v>
      </c>
      <c r="F1417" s="40" t="str">
        <v>successful</v>
      </c>
      <c r="G1417" s="41">
        <v>20</v>
      </c>
    </row>
    <row r="1418" spans="1:7" x14ac:dyDescent="0.3">
      <c r="A1418" s="39">
        <v>4000</v>
      </c>
      <c r="B1418" s="35" t="s">
        <v>8221</v>
      </c>
      <c r="C1418" s="41">
        <v>1</v>
      </c>
      <c r="E1418" s="39" cm="1">
        <f t="array" ref="E1418:G1418">CHOOSE({1,2,3},Sheet1!A2798,Sheet1!F2798,Sheet1!L2798)</f>
        <v>2796</v>
      </c>
      <c r="F1418" s="40" t="str">
        <v>successful</v>
      </c>
      <c r="G1418" s="41">
        <v>21</v>
      </c>
    </row>
    <row r="1419" spans="1:7" x14ac:dyDescent="0.3">
      <c r="A1419" s="39">
        <v>4001</v>
      </c>
      <c r="B1419" s="35" t="s">
        <v>8221</v>
      </c>
      <c r="C1419" s="41">
        <v>14</v>
      </c>
      <c r="E1419" s="39" cm="1">
        <f t="array" ref="E1419:G1419">CHOOSE({1,2,3},Sheet1!A2799,Sheet1!F2799,Sheet1!L2799)</f>
        <v>2797</v>
      </c>
      <c r="F1419" s="40" t="str">
        <v>successful</v>
      </c>
      <c r="G1419" s="41">
        <v>94</v>
      </c>
    </row>
    <row r="1420" spans="1:7" x14ac:dyDescent="0.3">
      <c r="A1420" s="39">
        <v>4002</v>
      </c>
      <c r="B1420" s="35" t="s">
        <v>8221</v>
      </c>
      <c r="C1420" s="41">
        <v>4</v>
      </c>
      <c r="E1420" s="39" cm="1">
        <f t="array" ref="E1420:G1420">CHOOSE({1,2,3},Sheet1!A2800,Sheet1!F2800,Sheet1!L2800)</f>
        <v>2798</v>
      </c>
      <c r="F1420" s="40" t="str">
        <v>successful</v>
      </c>
      <c r="G1420" s="41">
        <v>139</v>
      </c>
    </row>
    <row r="1421" spans="1:7" x14ac:dyDescent="0.3">
      <c r="A1421" s="39">
        <v>4003</v>
      </c>
      <c r="B1421" s="35" t="s">
        <v>8221</v>
      </c>
      <c r="C1421" s="41">
        <v>2</v>
      </c>
      <c r="E1421" s="39" cm="1">
        <f t="array" ref="E1421:G1421">CHOOSE({1,2,3},Sheet1!A2801,Sheet1!F2801,Sheet1!L2801)</f>
        <v>2799</v>
      </c>
      <c r="F1421" s="40" t="str">
        <v>successful</v>
      </c>
      <c r="G1421" s="41">
        <v>130</v>
      </c>
    </row>
    <row r="1422" spans="1:7" x14ac:dyDescent="0.3">
      <c r="A1422" s="39">
        <v>4004</v>
      </c>
      <c r="B1422" s="35" t="s">
        <v>8221</v>
      </c>
      <c r="C1422" s="41">
        <v>1</v>
      </c>
      <c r="E1422" s="39" cm="1">
        <f t="array" ref="E1422:G1422">CHOOSE({1,2,3},Sheet1!A2802,Sheet1!F2802,Sheet1!L2802)</f>
        <v>2800</v>
      </c>
      <c r="F1422" s="40" t="str">
        <v>successful</v>
      </c>
      <c r="G1422" s="41">
        <v>31</v>
      </c>
    </row>
    <row r="1423" spans="1:7" x14ac:dyDescent="0.3">
      <c r="A1423" s="39">
        <v>4005</v>
      </c>
      <c r="B1423" s="35" t="s">
        <v>8221</v>
      </c>
      <c r="C1423" s="41">
        <v>2</v>
      </c>
      <c r="E1423" s="39" cm="1">
        <f t="array" ref="E1423:G1423">CHOOSE({1,2,3},Sheet1!A2803,Sheet1!F2803,Sheet1!L2803)</f>
        <v>2801</v>
      </c>
      <c r="F1423" s="40" t="str">
        <v>successful</v>
      </c>
      <c r="G1423" s="41">
        <v>13</v>
      </c>
    </row>
    <row r="1424" spans="1:7" x14ac:dyDescent="0.3">
      <c r="A1424" s="39">
        <v>4006</v>
      </c>
      <c r="B1424" s="35" t="s">
        <v>8221</v>
      </c>
      <c r="C1424" s="41">
        <v>1</v>
      </c>
      <c r="E1424" s="39" cm="1">
        <f t="array" ref="E1424:G1424">CHOOSE({1,2,3},Sheet1!A2804,Sheet1!F2804,Sheet1!L2804)</f>
        <v>2802</v>
      </c>
      <c r="F1424" s="40" t="str">
        <v>successful</v>
      </c>
      <c r="G1424" s="41">
        <v>90</v>
      </c>
    </row>
    <row r="1425" spans="1:7" x14ac:dyDescent="0.3">
      <c r="A1425" s="39">
        <v>4007</v>
      </c>
      <c r="B1425" s="35" t="s">
        <v>8221</v>
      </c>
      <c r="C1425" s="41">
        <v>1</v>
      </c>
      <c r="E1425" s="39" cm="1">
        <f t="array" ref="E1425:G1425">CHOOSE({1,2,3},Sheet1!A2805,Sheet1!F2805,Sheet1!L2805)</f>
        <v>2803</v>
      </c>
      <c r="F1425" s="40" t="str">
        <v>successful</v>
      </c>
      <c r="G1425" s="41">
        <v>141</v>
      </c>
    </row>
    <row r="1426" spans="1:7" x14ac:dyDescent="0.3">
      <c r="A1426" s="39">
        <v>4008</v>
      </c>
      <c r="B1426" s="35" t="s">
        <v>8221</v>
      </c>
      <c r="C1426" s="41">
        <v>4</v>
      </c>
      <c r="E1426" s="39" cm="1">
        <f t="array" ref="E1426:G1426">CHOOSE({1,2,3},Sheet1!A2806,Sheet1!F2806,Sheet1!L2806)</f>
        <v>2804</v>
      </c>
      <c r="F1426" s="40" t="str">
        <v>successful</v>
      </c>
      <c r="G1426" s="41">
        <v>23</v>
      </c>
    </row>
    <row r="1427" spans="1:7" x14ac:dyDescent="0.3">
      <c r="A1427" s="39">
        <v>4009</v>
      </c>
      <c r="B1427" s="35" t="s">
        <v>8221</v>
      </c>
      <c r="C1427" s="41">
        <v>3</v>
      </c>
      <c r="E1427" s="39" cm="1">
        <f t="array" ref="E1427:G1427">CHOOSE({1,2,3},Sheet1!A2807,Sheet1!F2807,Sheet1!L2807)</f>
        <v>2805</v>
      </c>
      <c r="F1427" s="40" t="str">
        <v>successful</v>
      </c>
      <c r="G1427" s="41">
        <v>18</v>
      </c>
    </row>
    <row r="1428" spans="1:7" x14ac:dyDescent="0.3">
      <c r="A1428" s="39">
        <v>4010</v>
      </c>
      <c r="B1428" s="35" t="s">
        <v>8221</v>
      </c>
      <c r="C1428" s="41">
        <v>38</v>
      </c>
      <c r="E1428" s="39" cm="1">
        <f t="array" ref="E1428:G1428">CHOOSE({1,2,3},Sheet1!A2808,Sheet1!F2808,Sheet1!L2808)</f>
        <v>2806</v>
      </c>
      <c r="F1428" s="40" t="str">
        <v>successful</v>
      </c>
      <c r="G1428" s="41">
        <v>76</v>
      </c>
    </row>
    <row r="1429" spans="1:7" x14ac:dyDescent="0.3">
      <c r="A1429" s="39">
        <v>4011</v>
      </c>
      <c r="B1429" s="35" t="s">
        <v>8221</v>
      </c>
      <c r="C1429" s="41">
        <v>4</v>
      </c>
      <c r="E1429" s="39" cm="1">
        <f t="array" ref="E1429:G1429">CHOOSE({1,2,3},Sheet1!A2809,Sheet1!F2809,Sheet1!L2809)</f>
        <v>2807</v>
      </c>
      <c r="F1429" s="40" t="str">
        <v>successful</v>
      </c>
      <c r="G1429" s="41">
        <v>93</v>
      </c>
    </row>
    <row r="1430" spans="1:7" x14ac:dyDescent="0.3">
      <c r="A1430" s="39">
        <v>4012</v>
      </c>
      <c r="B1430" s="35" t="s">
        <v>8221</v>
      </c>
      <c r="C1430" s="41">
        <v>0</v>
      </c>
      <c r="E1430" s="39" cm="1">
        <f t="array" ref="E1430:G1430">CHOOSE({1,2,3},Sheet1!A2810,Sheet1!F2810,Sheet1!L2810)</f>
        <v>2808</v>
      </c>
      <c r="F1430" s="40" t="str">
        <v>successful</v>
      </c>
      <c r="G1430" s="41">
        <v>69</v>
      </c>
    </row>
    <row r="1431" spans="1:7" x14ac:dyDescent="0.3">
      <c r="A1431" s="39">
        <v>4013</v>
      </c>
      <c r="B1431" s="35" t="s">
        <v>8221</v>
      </c>
      <c r="C1431" s="41">
        <v>2</v>
      </c>
      <c r="E1431" s="39" cm="1">
        <f t="array" ref="E1431:G1431">CHOOSE({1,2,3},Sheet1!A2811,Sheet1!F2811,Sheet1!L2811)</f>
        <v>2809</v>
      </c>
      <c r="F1431" s="40" t="str">
        <v>successful</v>
      </c>
      <c r="G1431" s="41">
        <v>21</v>
      </c>
    </row>
    <row r="1432" spans="1:7" x14ac:dyDescent="0.3">
      <c r="A1432" s="39">
        <v>4014</v>
      </c>
      <c r="B1432" s="35" t="s">
        <v>8221</v>
      </c>
      <c r="C1432" s="41">
        <v>0</v>
      </c>
      <c r="E1432" s="39" cm="1">
        <f t="array" ref="E1432:G1432">CHOOSE({1,2,3},Sheet1!A2812,Sheet1!F2812,Sheet1!L2812)</f>
        <v>2810</v>
      </c>
      <c r="F1432" s="40" t="str">
        <v>successful</v>
      </c>
      <c r="G1432" s="41">
        <v>57</v>
      </c>
    </row>
    <row r="1433" spans="1:7" x14ac:dyDescent="0.3">
      <c r="A1433" s="39">
        <v>4015</v>
      </c>
      <c r="B1433" s="35" t="s">
        <v>8221</v>
      </c>
      <c r="C1433" s="41">
        <v>1</v>
      </c>
      <c r="E1433" s="39" cm="1">
        <f t="array" ref="E1433:G1433">CHOOSE({1,2,3},Sheet1!A2813,Sheet1!F2813,Sheet1!L2813)</f>
        <v>2811</v>
      </c>
      <c r="F1433" s="40" t="str">
        <v>successful</v>
      </c>
      <c r="G1433" s="41">
        <v>108</v>
      </c>
    </row>
    <row r="1434" spans="1:7" x14ac:dyDescent="0.3">
      <c r="A1434" s="39">
        <v>4016</v>
      </c>
      <c r="B1434" s="35" t="s">
        <v>8221</v>
      </c>
      <c r="C1434" s="41">
        <v>7</v>
      </c>
      <c r="E1434" s="39" cm="1">
        <f t="array" ref="E1434:G1434">CHOOSE({1,2,3},Sheet1!A2814,Sheet1!F2814,Sheet1!L2814)</f>
        <v>2812</v>
      </c>
      <c r="F1434" s="40" t="str">
        <v>successful</v>
      </c>
      <c r="G1434" s="41">
        <v>83</v>
      </c>
    </row>
    <row r="1435" spans="1:7" x14ac:dyDescent="0.3">
      <c r="A1435" s="39">
        <v>4017</v>
      </c>
      <c r="B1435" s="35" t="s">
        <v>8221</v>
      </c>
      <c r="C1435" s="41">
        <v>2</v>
      </c>
      <c r="E1435" s="39" cm="1">
        <f t="array" ref="E1435:G1435">CHOOSE({1,2,3},Sheet1!A2815,Sheet1!F2815,Sheet1!L2815)</f>
        <v>2813</v>
      </c>
      <c r="F1435" s="40" t="str">
        <v>successful</v>
      </c>
      <c r="G1435" s="41">
        <v>96</v>
      </c>
    </row>
    <row r="1436" spans="1:7" x14ac:dyDescent="0.3">
      <c r="A1436" s="39">
        <v>4018</v>
      </c>
      <c r="B1436" s="35" t="s">
        <v>8221</v>
      </c>
      <c r="C1436" s="41">
        <v>4</v>
      </c>
      <c r="E1436" s="39" cm="1">
        <f t="array" ref="E1436:G1436">CHOOSE({1,2,3},Sheet1!A2816,Sheet1!F2816,Sheet1!L2816)</f>
        <v>2814</v>
      </c>
      <c r="F1436" s="40" t="str">
        <v>successful</v>
      </c>
      <c r="G1436" s="41">
        <v>64</v>
      </c>
    </row>
    <row r="1437" spans="1:7" x14ac:dyDescent="0.3">
      <c r="A1437" s="39">
        <v>4019</v>
      </c>
      <c r="B1437" s="35" t="s">
        <v>8221</v>
      </c>
      <c r="C1437" s="41">
        <v>4</v>
      </c>
      <c r="E1437" s="39" cm="1">
        <f t="array" ref="E1437:G1437">CHOOSE({1,2,3},Sheet1!A2817,Sheet1!F2817,Sheet1!L2817)</f>
        <v>2815</v>
      </c>
      <c r="F1437" s="40" t="str">
        <v>successful</v>
      </c>
      <c r="G1437" s="41">
        <v>14</v>
      </c>
    </row>
    <row r="1438" spans="1:7" x14ac:dyDescent="0.3">
      <c r="A1438" s="39">
        <v>4020</v>
      </c>
      <c r="B1438" s="35" t="s">
        <v>8221</v>
      </c>
      <c r="C1438" s="41">
        <v>3</v>
      </c>
      <c r="E1438" s="39" cm="1">
        <f t="array" ref="E1438:G1438">CHOOSE({1,2,3},Sheet1!A2818,Sheet1!F2818,Sheet1!L2818)</f>
        <v>2816</v>
      </c>
      <c r="F1438" s="40" t="str">
        <v>successful</v>
      </c>
      <c r="G1438" s="41">
        <v>169</v>
      </c>
    </row>
    <row r="1439" spans="1:7" x14ac:dyDescent="0.3">
      <c r="A1439" s="39">
        <v>4021</v>
      </c>
      <c r="B1439" s="35" t="s">
        <v>8221</v>
      </c>
      <c r="C1439" s="41">
        <v>2</v>
      </c>
      <c r="E1439" s="39" cm="1">
        <f t="array" ref="E1439:G1439">CHOOSE({1,2,3},Sheet1!A2819,Sheet1!F2819,Sheet1!L2819)</f>
        <v>2817</v>
      </c>
      <c r="F1439" s="40" t="str">
        <v>successful</v>
      </c>
      <c r="G1439" s="41">
        <v>33</v>
      </c>
    </row>
    <row r="1440" spans="1:7" x14ac:dyDescent="0.3">
      <c r="A1440" s="39">
        <v>4022</v>
      </c>
      <c r="B1440" s="35" t="s">
        <v>8221</v>
      </c>
      <c r="C1440" s="41">
        <v>197</v>
      </c>
      <c r="E1440" s="39" cm="1">
        <f t="array" ref="E1440:G1440">CHOOSE({1,2,3},Sheet1!A2820,Sheet1!F2820,Sheet1!L2820)</f>
        <v>2818</v>
      </c>
      <c r="F1440" s="40" t="str">
        <v>successful</v>
      </c>
      <c r="G1440" s="41">
        <v>102</v>
      </c>
    </row>
    <row r="1441" spans="1:7" x14ac:dyDescent="0.3">
      <c r="A1441" s="39">
        <v>4023</v>
      </c>
      <c r="B1441" s="35" t="s">
        <v>8221</v>
      </c>
      <c r="C1441" s="41">
        <v>0</v>
      </c>
      <c r="E1441" s="39" cm="1">
        <f t="array" ref="E1441:G1441">CHOOSE({1,2,3},Sheet1!A2821,Sheet1!F2821,Sheet1!L2821)</f>
        <v>2819</v>
      </c>
      <c r="F1441" s="40" t="str">
        <v>successful</v>
      </c>
      <c r="G1441" s="41">
        <v>104</v>
      </c>
    </row>
    <row r="1442" spans="1:7" x14ac:dyDescent="0.3">
      <c r="A1442" s="39">
        <v>4024</v>
      </c>
      <c r="B1442" s="35" t="s">
        <v>8221</v>
      </c>
      <c r="C1442" s="41">
        <v>1</v>
      </c>
      <c r="E1442" s="39" cm="1">
        <f t="array" ref="E1442:G1442">CHOOSE({1,2,3},Sheet1!A2822,Sheet1!F2822,Sheet1!L2822)</f>
        <v>2820</v>
      </c>
      <c r="F1442" s="40" t="str">
        <v>successful</v>
      </c>
      <c r="G1442" s="41">
        <v>20</v>
      </c>
    </row>
    <row r="1443" spans="1:7" x14ac:dyDescent="0.3">
      <c r="A1443" s="39">
        <v>4025</v>
      </c>
      <c r="B1443" s="35" t="s">
        <v>8221</v>
      </c>
      <c r="C1443" s="41">
        <v>4</v>
      </c>
      <c r="E1443" s="39" cm="1">
        <f t="array" ref="E1443:G1443">CHOOSE({1,2,3},Sheet1!A2823,Sheet1!F2823,Sheet1!L2823)</f>
        <v>2821</v>
      </c>
      <c r="F1443" s="40" t="str">
        <v>successful</v>
      </c>
      <c r="G1443" s="41">
        <v>35</v>
      </c>
    </row>
    <row r="1444" spans="1:7" x14ac:dyDescent="0.3">
      <c r="A1444" s="39">
        <v>4026</v>
      </c>
      <c r="B1444" s="35" t="s">
        <v>8221</v>
      </c>
      <c r="C1444" s="41">
        <v>0</v>
      </c>
      <c r="E1444" s="39" cm="1">
        <f t="array" ref="E1444:G1444">CHOOSE({1,2,3},Sheet1!A2824,Sheet1!F2824,Sheet1!L2824)</f>
        <v>2822</v>
      </c>
      <c r="F1444" s="40" t="str">
        <v>successful</v>
      </c>
      <c r="G1444" s="41">
        <v>94</v>
      </c>
    </row>
    <row r="1445" spans="1:7" x14ac:dyDescent="0.3">
      <c r="A1445" s="39">
        <v>4027</v>
      </c>
      <c r="B1445" s="35" t="s">
        <v>8221</v>
      </c>
      <c r="C1445" s="41">
        <v>7</v>
      </c>
      <c r="E1445" s="39" cm="1">
        <f t="array" ref="E1445:G1445">CHOOSE({1,2,3},Sheet1!A2825,Sheet1!F2825,Sheet1!L2825)</f>
        <v>2823</v>
      </c>
      <c r="F1445" s="40" t="str">
        <v>successful</v>
      </c>
      <c r="G1445" s="41">
        <v>14</v>
      </c>
    </row>
    <row r="1446" spans="1:7" x14ac:dyDescent="0.3">
      <c r="A1446" s="39">
        <v>4028</v>
      </c>
      <c r="B1446" s="35" t="s">
        <v>8221</v>
      </c>
      <c r="C1446" s="41">
        <v>11</v>
      </c>
      <c r="E1446" s="39" cm="1">
        <f t="array" ref="E1446:G1446">CHOOSE({1,2,3},Sheet1!A2826,Sheet1!F2826,Sheet1!L2826)</f>
        <v>2824</v>
      </c>
      <c r="F1446" s="40" t="str">
        <v>successful</v>
      </c>
      <c r="G1446" s="41">
        <v>15</v>
      </c>
    </row>
    <row r="1447" spans="1:7" x14ac:dyDescent="0.3">
      <c r="A1447" s="39">
        <v>4029</v>
      </c>
      <c r="B1447" s="35" t="s">
        <v>8221</v>
      </c>
      <c r="C1447" s="41">
        <v>0</v>
      </c>
      <c r="E1447" s="39" cm="1">
        <f t="array" ref="E1447:G1447">CHOOSE({1,2,3},Sheet1!A2827,Sheet1!F2827,Sheet1!L2827)</f>
        <v>2825</v>
      </c>
      <c r="F1447" s="40" t="str">
        <v>successful</v>
      </c>
      <c r="G1447" s="41">
        <v>51</v>
      </c>
    </row>
    <row r="1448" spans="1:7" x14ac:dyDescent="0.3">
      <c r="A1448" s="39">
        <v>4030</v>
      </c>
      <c r="B1448" s="35" t="s">
        <v>8221</v>
      </c>
      <c r="C1448" s="41">
        <v>6</v>
      </c>
      <c r="E1448" s="39" cm="1">
        <f t="array" ref="E1448:G1448">CHOOSE({1,2,3},Sheet1!A2828,Sheet1!F2828,Sheet1!L2828)</f>
        <v>2826</v>
      </c>
      <c r="F1448" s="40" t="str">
        <v>successful</v>
      </c>
      <c r="G1448" s="41">
        <v>19</v>
      </c>
    </row>
    <row r="1449" spans="1:7" x14ac:dyDescent="0.3">
      <c r="A1449" s="39">
        <v>4031</v>
      </c>
      <c r="B1449" s="35" t="s">
        <v>8221</v>
      </c>
      <c r="C1449" s="41">
        <v>0</v>
      </c>
      <c r="E1449" s="39" cm="1">
        <f t="array" ref="E1449:G1449">CHOOSE({1,2,3},Sheet1!A2829,Sheet1!F2829,Sheet1!L2829)</f>
        <v>2827</v>
      </c>
      <c r="F1449" s="40" t="str">
        <v>successful</v>
      </c>
      <c r="G1449" s="41">
        <v>23</v>
      </c>
    </row>
    <row r="1450" spans="1:7" x14ac:dyDescent="0.3">
      <c r="A1450" s="39">
        <v>4032</v>
      </c>
      <c r="B1450" s="35" t="s">
        <v>8221</v>
      </c>
      <c r="C1450" s="41">
        <v>7</v>
      </c>
      <c r="E1450" s="39" cm="1">
        <f t="array" ref="E1450:G1450">CHOOSE({1,2,3},Sheet1!A2830,Sheet1!F2830,Sheet1!L2830)</f>
        <v>2828</v>
      </c>
      <c r="F1450" s="40" t="str">
        <v>successful</v>
      </c>
      <c r="G1450" s="41">
        <v>97</v>
      </c>
    </row>
    <row r="1451" spans="1:7" x14ac:dyDescent="0.3">
      <c r="A1451" s="39">
        <v>4033</v>
      </c>
      <c r="B1451" s="35" t="s">
        <v>8221</v>
      </c>
      <c r="C1451" s="41">
        <v>94</v>
      </c>
      <c r="E1451" s="39" cm="1">
        <f t="array" ref="E1451:G1451">CHOOSE({1,2,3},Sheet1!A2831,Sheet1!F2831,Sheet1!L2831)</f>
        <v>2829</v>
      </c>
      <c r="F1451" s="40" t="str">
        <v>successful</v>
      </c>
      <c r="G1451" s="41">
        <v>76</v>
      </c>
    </row>
    <row r="1452" spans="1:7" x14ac:dyDescent="0.3">
      <c r="A1452" s="39">
        <v>4034</v>
      </c>
      <c r="B1452" s="35" t="s">
        <v>8221</v>
      </c>
      <c r="C1452" s="41">
        <v>2</v>
      </c>
      <c r="E1452" s="39" cm="1">
        <f t="array" ref="E1452:G1452">CHOOSE({1,2,3},Sheet1!A2832,Sheet1!F2832,Sheet1!L2832)</f>
        <v>2830</v>
      </c>
      <c r="F1452" s="40" t="str">
        <v>successful</v>
      </c>
      <c r="G1452" s="41">
        <v>11</v>
      </c>
    </row>
    <row r="1453" spans="1:7" x14ac:dyDescent="0.3">
      <c r="A1453" s="39">
        <v>4035</v>
      </c>
      <c r="B1453" s="35" t="s">
        <v>8221</v>
      </c>
      <c r="C1453" s="41">
        <v>25</v>
      </c>
      <c r="E1453" s="39" cm="1">
        <f t="array" ref="E1453:G1453">CHOOSE({1,2,3},Sheet1!A2833,Sheet1!F2833,Sheet1!L2833)</f>
        <v>2831</v>
      </c>
      <c r="F1453" s="40" t="str">
        <v>successful</v>
      </c>
      <c r="G1453" s="41">
        <v>52</v>
      </c>
    </row>
    <row r="1454" spans="1:7" x14ac:dyDescent="0.3">
      <c r="A1454" s="39">
        <v>4036</v>
      </c>
      <c r="B1454" s="35" t="s">
        <v>8221</v>
      </c>
      <c r="C1454" s="41">
        <v>17</v>
      </c>
      <c r="E1454" s="39" cm="1">
        <f t="array" ref="E1454:G1454">CHOOSE({1,2,3},Sheet1!A2834,Sheet1!F2834,Sheet1!L2834)</f>
        <v>2832</v>
      </c>
      <c r="F1454" s="40" t="str">
        <v>successful</v>
      </c>
      <c r="G1454" s="41">
        <v>95</v>
      </c>
    </row>
    <row r="1455" spans="1:7" x14ac:dyDescent="0.3">
      <c r="A1455" s="39">
        <v>4037</v>
      </c>
      <c r="B1455" s="35" t="s">
        <v>8221</v>
      </c>
      <c r="C1455" s="41">
        <v>2</v>
      </c>
      <c r="E1455" s="39" cm="1">
        <f t="array" ref="E1455:G1455">CHOOSE({1,2,3},Sheet1!A2835,Sheet1!F2835,Sheet1!L2835)</f>
        <v>2833</v>
      </c>
      <c r="F1455" s="40" t="str">
        <v>successful</v>
      </c>
      <c r="G1455" s="41">
        <v>35</v>
      </c>
    </row>
    <row r="1456" spans="1:7" x14ac:dyDescent="0.3">
      <c r="A1456" s="39">
        <v>4038</v>
      </c>
      <c r="B1456" s="35" t="s">
        <v>8221</v>
      </c>
      <c r="C1456" s="41">
        <v>4</v>
      </c>
      <c r="E1456" s="39" cm="1">
        <f t="array" ref="E1456:G1456">CHOOSE({1,2,3},Sheet1!A2836,Sheet1!F2836,Sheet1!L2836)</f>
        <v>2834</v>
      </c>
      <c r="F1456" s="40" t="str">
        <v>successful</v>
      </c>
      <c r="G1456" s="41">
        <v>21</v>
      </c>
    </row>
    <row r="1457" spans="1:7" x14ac:dyDescent="0.3">
      <c r="A1457" s="39">
        <v>4039</v>
      </c>
      <c r="B1457" s="35" t="s">
        <v>8221</v>
      </c>
      <c r="C1457" s="41">
        <v>5</v>
      </c>
      <c r="E1457" s="39" cm="1">
        <f t="array" ref="E1457:G1457">CHOOSE({1,2,3},Sheet1!A2837,Sheet1!F2837,Sheet1!L2837)</f>
        <v>2835</v>
      </c>
      <c r="F1457" s="40" t="str">
        <v>successful</v>
      </c>
      <c r="G1457" s="41">
        <v>93</v>
      </c>
    </row>
    <row r="1458" spans="1:7" x14ac:dyDescent="0.3">
      <c r="A1458" s="39">
        <v>4040</v>
      </c>
      <c r="B1458" s="35" t="s">
        <v>8221</v>
      </c>
      <c r="C1458" s="41">
        <v>2</v>
      </c>
      <c r="E1458" s="39" cm="1">
        <f t="array" ref="E1458:G1458">CHOOSE({1,2,3},Sheet1!A2838,Sheet1!F2838,Sheet1!L2838)</f>
        <v>2836</v>
      </c>
      <c r="F1458" s="40" t="str">
        <v>successful</v>
      </c>
      <c r="G1458" s="41">
        <v>11</v>
      </c>
    </row>
    <row r="1459" spans="1:7" x14ac:dyDescent="0.3">
      <c r="A1459" s="39">
        <v>4041</v>
      </c>
      <c r="B1459" s="35" t="s">
        <v>8221</v>
      </c>
      <c r="C1459" s="41">
        <v>2</v>
      </c>
      <c r="E1459" s="39" cm="1">
        <f t="array" ref="E1459:G1459">CHOOSE({1,2,3},Sheet1!A2839,Sheet1!F2839,Sheet1!L2839)</f>
        <v>2837</v>
      </c>
      <c r="F1459" s="40" t="str">
        <v>successful</v>
      </c>
      <c r="G1459" s="41">
        <v>21</v>
      </c>
    </row>
    <row r="1460" spans="1:7" x14ac:dyDescent="0.3">
      <c r="A1460" s="39">
        <v>4042</v>
      </c>
      <c r="B1460" s="35" t="s">
        <v>8221</v>
      </c>
      <c r="C1460" s="41">
        <v>3</v>
      </c>
      <c r="E1460" s="39" cm="1">
        <f t="array" ref="E1460:G1460">CHOOSE({1,2,3},Sheet1!A2840,Sheet1!F2840,Sheet1!L2840)</f>
        <v>2838</v>
      </c>
      <c r="F1460" s="40" t="str">
        <v>successful</v>
      </c>
      <c r="G1460" s="41">
        <v>54</v>
      </c>
    </row>
    <row r="1461" spans="1:7" x14ac:dyDescent="0.3">
      <c r="A1461" s="39">
        <v>4043</v>
      </c>
      <c r="B1461" s="35" t="s">
        <v>8221</v>
      </c>
      <c r="C1461" s="41">
        <v>0</v>
      </c>
      <c r="E1461" s="39" cm="1">
        <f t="array" ref="E1461:G1461">CHOOSE({1,2,3},Sheet1!A2841,Sheet1!F2841,Sheet1!L2841)</f>
        <v>2839</v>
      </c>
      <c r="F1461" s="40" t="str">
        <v>successful</v>
      </c>
      <c r="G1461" s="41">
        <v>31</v>
      </c>
    </row>
    <row r="1462" spans="1:7" x14ac:dyDescent="0.3">
      <c r="A1462" s="39">
        <v>4044</v>
      </c>
      <c r="B1462" s="35" t="s">
        <v>8221</v>
      </c>
      <c r="C1462" s="41">
        <v>4</v>
      </c>
      <c r="E1462" s="39" cm="1">
        <f t="array" ref="E1462:G1462">CHOOSE({1,2,3},Sheet1!A2842,Sheet1!F2842,Sheet1!L2842)</f>
        <v>2840</v>
      </c>
      <c r="F1462" s="40" t="str">
        <v>successful</v>
      </c>
      <c r="G1462" s="41">
        <v>132</v>
      </c>
    </row>
    <row r="1463" spans="1:7" x14ac:dyDescent="0.3">
      <c r="A1463" s="39">
        <v>4045</v>
      </c>
      <c r="B1463" s="35" t="s">
        <v>8221</v>
      </c>
      <c r="C1463" s="41">
        <v>1</v>
      </c>
      <c r="E1463" s="39" cm="1">
        <f t="array" ref="E1463:G1463">CHOOSE({1,2,3},Sheet1!A2923,Sheet1!F2923,Sheet1!L2923)</f>
        <v>2921</v>
      </c>
      <c r="F1463" s="40" t="str">
        <v>successful</v>
      </c>
      <c r="G1463" s="41">
        <v>3</v>
      </c>
    </row>
    <row r="1464" spans="1:7" x14ac:dyDescent="0.3">
      <c r="A1464" s="39">
        <v>4046</v>
      </c>
      <c r="B1464" s="35" t="s">
        <v>8221</v>
      </c>
      <c r="C1464" s="41">
        <v>12</v>
      </c>
      <c r="E1464" s="39" cm="1">
        <f t="array" ref="E1464:G1464">CHOOSE({1,2,3},Sheet1!A2924,Sheet1!F2924,Sheet1!L2924)</f>
        <v>2922</v>
      </c>
      <c r="F1464" s="40" t="str">
        <v>successful</v>
      </c>
      <c r="G1464" s="41">
        <v>6</v>
      </c>
    </row>
    <row r="1465" spans="1:7" x14ac:dyDescent="0.3">
      <c r="A1465" s="39">
        <v>4047</v>
      </c>
      <c r="B1465" s="35" t="s">
        <v>8221</v>
      </c>
      <c r="C1465" s="41">
        <v>4</v>
      </c>
      <c r="E1465" s="39" cm="1">
        <f t="array" ref="E1465:G1465">CHOOSE({1,2,3},Sheet1!A2925,Sheet1!F2925,Sheet1!L2925)</f>
        <v>2923</v>
      </c>
      <c r="F1465" s="40" t="str">
        <v>successful</v>
      </c>
      <c r="G1465" s="41">
        <v>10</v>
      </c>
    </row>
    <row r="1466" spans="1:7" x14ac:dyDescent="0.3">
      <c r="A1466" s="39">
        <v>4048</v>
      </c>
      <c r="B1466" s="35" t="s">
        <v>8221</v>
      </c>
      <c r="C1466" s="41">
        <v>91</v>
      </c>
      <c r="E1466" s="39" cm="1">
        <f t="array" ref="E1466:G1466">CHOOSE({1,2,3},Sheet1!A2926,Sheet1!F2926,Sheet1!L2926)</f>
        <v>2924</v>
      </c>
      <c r="F1466" s="40" t="str">
        <v>successful</v>
      </c>
      <c r="G1466" s="41">
        <v>147</v>
      </c>
    </row>
    <row r="1467" spans="1:7" x14ac:dyDescent="0.3">
      <c r="A1467" s="39">
        <v>4049</v>
      </c>
      <c r="B1467" s="35" t="s">
        <v>8221</v>
      </c>
      <c r="C1467" s="41">
        <v>1</v>
      </c>
      <c r="E1467" s="39" cm="1">
        <f t="array" ref="E1467:G1467">CHOOSE({1,2,3},Sheet1!A2927,Sheet1!F2927,Sheet1!L2927)</f>
        <v>2925</v>
      </c>
      <c r="F1467" s="40" t="str">
        <v>successful</v>
      </c>
      <c r="G1467" s="41">
        <v>199</v>
      </c>
    </row>
    <row r="1468" spans="1:7" x14ac:dyDescent="0.3">
      <c r="A1468" s="39">
        <v>4050</v>
      </c>
      <c r="B1468" s="35" t="s">
        <v>8221</v>
      </c>
      <c r="C1468" s="41">
        <v>1</v>
      </c>
      <c r="E1468" s="39" cm="1">
        <f t="array" ref="E1468:G1468">CHOOSE({1,2,3},Sheet1!A2928,Sheet1!F2928,Sheet1!L2928)</f>
        <v>2926</v>
      </c>
      <c r="F1468" s="40" t="str">
        <v>successful</v>
      </c>
      <c r="G1468" s="41">
        <v>50</v>
      </c>
    </row>
    <row r="1469" spans="1:7" x14ac:dyDescent="0.3">
      <c r="A1469" s="39">
        <v>4051</v>
      </c>
      <c r="B1469" s="35" t="s">
        <v>8221</v>
      </c>
      <c r="C1469" s="41">
        <v>0</v>
      </c>
      <c r="E1469" s="39" cm="1">
        <f t="array" ref="E1469:G1469">CHOOSE({1,2,3},Sheet1!A2929,Sheet1!F2929,Sheet1!L2929)</f>
        <v>2927</v>
      </c>
      <c r="F1469" s="40" t="str">
        <v>successful</v>
      </c>
      <c r="G1469" s="41">
        <v>21</v>
      </c>
    </row>
    <row r="1470" spans="1:7" x14ac:dyDescent="0.3">
      <c r="A1470" s="39">
        <v>4052</v>
      </c>
      <c r="B1470" s="35" t="s">
        <v>8221</v>
      </c>
      <c r="C1470" s="41">
        <v>13</v>
      </c>
      <c r="E1470" s="39" cm="1">
        <f t="array" ref="E1470:G1470">CHOOSE({1,2,3},Sheet1!A2930,Sheet1!F2930,Sheet1!L2930)</f>
        <v>2928</v>
      </c>
      <c r="F1470" s="40" t="str">
        <v>successful</v>
      </c>
      <c r="G1470" s="41">
        <v>24</v>
      </c>
    </row>
    <row r="1471" spans="1:7" x14ac:dyDescent="0.3">
      <c r="A1471" s="39">
        <v>4053</v>
      </c>
      <c r="B1471" s="35" t="s">
        <v>8221</v>
      </c>
      <c r="C1471" s="41">
        <v>2</v>
      </c>
      <c r="E1471" s="39" cm="1">
        <f t="array" ref="E1471:G1471">CHOOSE({1,2,3},Sheet1!A2931,Sheet1!F2931,Sheet1!L2931)</f>
        <v>2929</v>
      </c>
      <c r="F1471" s="40" t="str">
        <v>successful</v>
      </c>
      <c r="G1471" s="41">
        <v>32</v>
      </c>
    </row>
    <row r="1472" spans="1:7" x14ac:dyDescent="0.3">
      <c r="A1472" s="39">
        <v>4054</v>
      </c>
      <c r="B1472" s="35" t="s">
        <v>8221</v>
      </c>
      <c r="C1472" s="41">
        <v>0</v>
      </c>
      <c r="E1472" s="39" cm="1">
        <f t="array" ref="E1472:G1472">CHOOSE({1,2,3},Sheet1!A2932,Sheet1!F2932,Sheet1!L2932)</f>
        <v>2930</v>
      </c>
      <c r="F1472" s="40" t="str">
        <v>successful</v>
      </c>
      <c r="G1472" s="41">
        <v>62</v>
      </c>
    </row>
    <row r="1473" spans="1:7" x14ac:dyDescent="0.3">
      <c r="A1473" s="39">
        <v>4055</v>
      </c>
      <c r="B1473" s="35" t="s">
        <v>8221</v>
      </c>
      <c r="C1473" s="41">
        <v>21</v>
      </c>
      <c r="E1473" s="39" cm="1">
        <f t="array" ref="E1473:G1473">CHOOSE({1,2,3},Sheet1!A2933,Sheet1!F2933,Sheet1!L2933)</f>
        <v>2931</v>
      </c>
      <c r="F1473" s="40" t="str">
        <v>successful</v>
      </c>
      <c r="G1473" s="41">
        <v>9</v>
      </c>
    </row>
    <row r="1474" spans="1:7" x14ac:dyDescent="0.3">
      <c r="A1474" s="39">
        <v>4056</v>
      </c>
      <c r="B1474" s="35" t="s">
        <v>8221</v>
      </c>
      <c r="C1474" s="41">
        <v>9</v>
      </c>
      <c r="E1474" s="39" cm="1">
        <f t="array" ref="E1474:G1474">CHOOSE({1,2,3},Sheet1!A2934,Sheet1!F2934,Sheet1!L2934)</f>
        <v>2932</v>
      </c>
      <c r="F1474" s="40" t="str">
        <v>successful</v>
      </c>
      <c r="G1474" s="41">
        <v>38</v>
      </c>
    </row>
    <row r="1475" spans="1:7" x14ac:dyDescent="0.3">
      <c r="A1475" s="39">
        <v>4057</v>
      </c>
      <c r="B1475" s="35" t="s">
        <v>8221</v>
      </c>
      <c r="C1475" s="41">
        <v>6</v>
      </c>
      <c r="E1475" s="39" cm="1">
        <f t="array" ref="E1475:G1475">CHOOSE({1,2,3},Sheet1!A2935,Sheet1!F2935,Sheet1!L2935)</f>
        <v>2933</v>
      </c>
      <c r="F1475" s="40" t="str">
        <v>successful</v>
      </c>
      <c r="G1475" s="41">
        <v>54</v>
      </c>
    </row>
    <row r="1476" spans="1:7" x14ac:dyDescent="0.3">
      <c r="A1476" s="39">
        <v>4058</v>
      </c>
      <c r="B1476" s="35" t="s">
        <v>8221</v>
      </c>
      <c r="C1476" s="41">
        <v>4</v>
      </c>
      <c r="E1476" s="39" cm="1">
        <f t="array" ref="E1476:G1476">CHOOSE({1,2,3},Sheet1!A2936,Sheet1!F2936,Sheet1!L2936)</f>
        <v>2934</v>
      </c>
      <c r="F1476" s="40" t="str">
        <v>successful</v>
      </c>
      <c r="G1476" s="41">
        <v>37</v>
      </c>
    </row>
    <row r="1477" spans="1:7" x14ac:dyDescent="0.3">
      <c r="A1477" s="39">
        <v>4059</v>
      </c>
      <c r="B1477" s="35" t="s">
        <v>8221</v>
      </c>
      <c r="C1477" s="41">
        <v>7</v>
      </c>
      <c r="E1477" s="39" cm="1">
        <f t="array" ref="E1477:G1477">CHOOSE({1,2,3},Sheet1!A2937,Sheet1!F2937,Sheet1!L2937)</f>
        <v>2935</v>
      </c>
      <c r="F1477" s="40" t="str">
        <v>successful</v>
      </c>
      <c r="G1477" s="41">
        <v>39</v>
      </c>
    </row>
    <row r="1478" spans="1:7" x14ac:dyDescent="0.3">
      <c r="A1478" s="39">
        <v>4060</v>
      </c>
      <c r="B1478" s="35" t="s">
        <v>8221</v>
      </c>
      <c r="C1478" s="41">
        <v>5</v>
      </c>
      <c r="E1478" s="39" cm="1">
        <f t="array" ref="E1478:G1478">CHOOSE({1,2,3},Sheet1!A2938,Sheet1!F2938,Sheet1!L2938)</f>
        <v>2936</v>
      </c>
      <c r="F1478" s="40" t="str">
        <v>successful</v>
      </c>
      <c r="G1478" s="41">
        <v>34</v>
      </c>
    </row>
    <row r="1479" spans="1:7" x14ac:dyDescent="0.3">
      <c r="A1479" s="39">
        <v>4061</v>
      </c>
      <c r="B1479" s="35" t="s">
        <v>8221</v>
      </c>
      <c r="C1479" s="41">
        <v>0</v>
      </c>
      <c r="E1479" s="39" cm="1">
        <f t="array" ref="E1479:G1479">CHOOSE({1,2,3},Sheet1!A2939,Sheet1!F2939,Sheet1!L2939)</f>
        <v>2937</v>
      </c>
      <c r="F1479" s="40" t="str">
        <v>successful</v>
      </c>
      <c r="G1479" s="41">
        <v>55</v>
      </c>
    </row>
    <row r="1480" spans="1:7" x14ac:dyDescent="0.3">
      <c r="A1480" s="39">
        <v>4062</v>
      </c>
      <c r="B1480" s="35" t="s">
        <v>8221</v>
      </c>
      <c r="C1480" s="41">
        <v>3</v>
      </c>
      <c r="E1480" s="39" cm="1">
        <f t="array" ref="E1480:G1480">CHOOSE({1,2,3},Sheet1!A2940,Sheet1!F2940,Sheet1!L2940)</f>
        <v>2938</v>
      </c>
      <c r="F1480" s="40" t="str">
        <v>successful</v>
      </c>
      <c r="G1480" s="41">
        <v>32</v>
      </c>
    </row>
    <row r="1481" spans="1:7" x14ac:dyDescent="0.3">
      <c r="A1481" s="39">
        <v>4063</v>
      </c>
      <c r="B1481" s="35" t="s">
        <v>8221</v>
      </c>
      <c r="C1481" s="41">
        <v>9</v>
      </c>
      <c r="E1481" s="39" cm="1">
        <f t="array" ref="E1481:G1481">CHOOSE({1,2,3},Sheet1!A2941,Sheet1!F2941,Sheet1!L2941)</f>
        <v>2939</v>
      </c>
      <c r="F1481" s="40" t="str">
        <v>successful</v>
      </c>
      <c r="G1481" s="41">
        <v>25</v>
      </c>
    </row>
    <row r="1482" spans="1:7" x14ac:dyDescent="0.3">
      <c r="A1482" s="39">
        <v>4064</v>
      </c>
      <c r="B1482" s="35" t="s">
        <v>8221</v>
      </c>
      <c r="C1482" s="41">
        <v>6</v>
      </c>
      <c r="E1482" s="39" cm="1">
        <f t="array" ref="E1482:G1482">CHOOSE({1,2,3},Sheet1!A2942,Sheet1!F2942,Sheet1!L2942)</f>
        <v>2940</v>
      </c>
      <c r="F1482" s="40" t="str">
        <v>successful</v>
      </c>
      <c r="G1482" s="41">
        <v>33</v>
      </c>
    </row>
    <row r="1483" spans="1:7" x14ac:dyDescent="0.3">
      <c r="A1483" s="39">
        <v>4065</v>
      </c>
      <c r="B1483" s="35" t="s">
        <v>8221</v>
      </c>
      <c r="C1483" s="41">
        <v>4</v>
      </c>
      <c r="E1483" s="39" cm="1">
        <f t="array" ref="E1483:G1483">CHOOSE({1,2,3},Sheet1!A2963,Sheet1!F2963,Sheet1!L2963)</f>
        <v>2961</v>
      </c>
      <c r="F1483" s="40" t="str">
        <v>successful</v>
      </c>
      <c r="G1483" s="41">
        <v>108</v>
      </c>
    </row>
    <row r="1484" spans="1:7" x14ac:dyDescent="0.3">
      <c r="A1484" s="39">
        <v>4066</v>
      </c>
      <c r="B1484" s="35" t="s">
        <v>8221</v>
      </c>
      <c r="C1484" s="41">
        <v>1</v>
      </c>
      <c r="E1484" s="39" cm="1">
        <f t="array" ref="E1484:G1484">CHOOSE({1,2,3},Sheet1!A2964,Sheet1!F2964,Sheet1!L2964)</f>
        <v>2962</v>
      </c>
      <c r="F1484" s="40" t="str">
        <v>successful</v>
      </c>
      <c r="G1484" s="41">
        <v>20</v>
      </c>
    </row>
    <row r="1485" spans="1:7" x14ac:dyDescent="0.3">
      <c r="A1485" s="39">
        <v>4067</v>
      </c>
      <c r="B1485" s="35" t="s">
        <v>8221</v>
      </c>
      <c r="C1485" s="41">
        <v>17</v>
      </c>
      <c r="E1485" s="39" cm="1">
        <f t="array" ref="E1485:G1485">CHOOSE({1,2,3},Sheet1!A2965,Sheet1!F2965,Sheet1!L2965)</f>
        <v>2963</v>
      </c>
      <c r="F1485" s="40" t="str">
        <v>successful</v>
      </c>
      <c r="G1485" s="41">
        <v>98</v>
      </c>
    </row>
    <row r="1486" spans="1:7" x14ac:dyDescent="0.3">
      <c r="A1486" s="39">
        <v>4068</v>
      </c>
      <c r="B1486" s="35" t="s">
        <v>8221</v>
      </c>
      <c r="C1486" s="41">
        <v>1</v>
      </c>
      <c r="E1486" s="39" cm="1">
        <f t="array" ref="E1486:G1486">CHOOSE({1,2,3},Sheet1!A2966,Sheet1!F2966,Sheet1!L2966)</f>
        <v>2964</v>
      </c>
      <c r="F1486" s="40" t="str">
        <v>successful</v>
      </c>
      <c r="G1486" s="41">
        <v>196</v>
      </c>
    </row>
    <row r="1487" spans="1:7" x14ac:dyDescent="0.3">
      <c r="A1487" s="39">
        <v>4069</v>
      </c>
      <c r="B1487" s="35" t="s">
        <v>8221</v>
      </c>
      <c r="C1487" s="41">
        <v>13</v>
      </c>
      <c r="E1487" s="39" cm="1">
        <f t="array" ref="E1487:G1487">CHOOSE({1,2,3},Sheet1!A2967,Sheet1!F2967,Sheet1!L2967)</f>
        <v>2965</v>
      </c>
      <c r="F1487" s="40" t="str">
        <v>successful</v>
      </c>
      <c r="G1487" s="41">
        <v>39</v>
      </c>
    </row>
    <row r="1488" spans="1:7" x14ac:dyDescent="0.3">
      <c r="A1488" s="39">
        <v>4070</v>
      </c>
      <c r="B1488" s="35" t="s">
        <v>8221</v>
      </c>
      <c r="C1488" s="41">
        <v>6</v>
      </c>
      <c r="E1488" s="39" cm="1">
        <f t="array" ref="E1488:G1488">CHOOSE({1,2,3},Sheet1!A2968,Sheet1!F2968,Sheet1!L2968)</f>
        <v>2966</v>
      </c>
      <c r="F1488" s="40" t="str">
        <v>successful</v>
      </c>
      <c r="G1488" s="41">
        <v>128</v>
      </c>
    </row>
    <row r="1489" spans="1:7" x14ac:dyDescent="0.3">
      <c r="A1489" s="39">
        <v>4071</v>
      </c>
      <c r="B1489" s="35" t="s">
        <v>8221</v>
      </c>
      <c r="C1489" s="41">
        <v>0</v>
      </c>
      <c r="E1489" s="39" cm="1">
        <f t="array" ref="E1489:G1489">CHOOSE({1,2,3},Sheet1!A2969,Sheet1!F2969,Sheet1!L2969)</f>
        <v>2967</v>
      </c>
      <c r="F1489" s="40" t="str">
        <v>successful</v>
      </c>
      <c r="G1489" s="41">
        <v>71</v>
      </c>
    </row>
    <row r="1490" spans="1:7" x14ac:dyDescent="0.3">
      <c r="A1490" s="39">
        <v>4072</v>
      </c>
      <c r="B1490" s="35" t="s">
        <v>8221</v>
      </c>
      <c r="C1490" s="41">
        <v>2</v>
      </c>
      <c r="E1490" s="39" cm="1">
        <f t="array" ref="E1490:G1490">CHOOSE({1,2,3},Sheet1!A2970,Sheet1!F2970,Sheet1!L2970)</f>
        <v>2968</v>
      </c>
      <c r="F1490" s="40" t="str">
        <v>successful</v>
      </c>
      <c r="G1490" s="41">
        <v>47</v>
      </c>
    </row>
    <row r="1491" spans="1:7" x14ac:dyDescent="0.3">
      <c r="A1491" s="39">
        <v>4073</v>
      </c>
      <c r="B1491" s="35" t="s">
        <v>8221</v>
      </c>
      <c r="C1491" s="41">
        <v>2</v>
      </c>
      <c r="E1491" s="39" cm="1">
        <f t="array" ref="E1491:G1491">CHOOSE({1,2,3},Sheet1!A2971,Sheet1!F2971,Sheet1!L2971)</f>
        <v>2969</v>
      </c>
      <c r="F1491" s="40" t="str">
        <v>successful</v>
      </c>
      <c r="G1491" s="41">
        <v>17</v>
      </c>
    </row>
    <row r="1492" spans="1:7" x14ac:dyDescent="0.3">
      <c r="A1492" s="39">
        <v>4074</v>
      </c>
      <c r="B1492" s="35" t="s">
        <v>8221</v>
      </c>
      <c r="C1492" s="41">
        <v>21</v>
      </c>
      <c r="E1492" s="39" cm="1">
        <f t="array" ref="E1492:G1492">CHOOSE({1,2,3},Sheet1!A2972,Sheet1!F2972,Sheet1!L2972)</f>
        <v>2970</v>
      </c>
      <c r="F1492" s="40" t="str">
        <v>successful</v>
      </c>
      <c r="G1492" s="41">
        <v>91</v>
      </c>
    </row>
    <row r="1493" spans="1:7" x14ac:dyDescent="0.3">
      <c r="A1493" s="39">
        <v>4075</v>
      </c>
      <c r="B1493" s="35" t="s">
        <v>8221</v>
      </c>
      <c r="C1493" s="41">
        <v>13</v>
      </c>
      <c r="E1493" s="39" cm="1">
        <f t="array" ref="E1493:G1493">CHOOSE({1,2,3},Sheet1!A2973,Sheet1!F2973,Sheet1!L2973)</f>
        <v>2971</v>
      </c>
      <c r="F1493" s="40" t="str">
        <v>successful</v>
      </c>
      <c r="G1493" s="41">
        <v>43</v>
      </c>
    </row>
    <row r="1494" spans="1:7" x14ac:dyDescent="0.3">
      <c r="A1494" s="39">
        <v>4076</v>
      </c>
      <c r="B1494" s="35" t="s">
        <v>8221</v>
      </c>
      <c r="C1494" s="41">
        <v>0</v>
      </c>
      <c r="E1494" s="39" cm="1">
        <f t="array" ref="E1494:G1494">CHOOSE({1,2,3},Sheet1!A2974,Sheet1!F2974,Sheet1!L2974)</f>
        <v>2972</v>
      </c>
      <c r="F1494" s="40" t="str">
        <v>successful</v>
      </c>
      <c r="G1494" s="41">
        <v>17</v>
      </c>
    </row>
    <row r="1495" spans="1:7" x14ac:dyDescent="0.3">
      <c r="A1495" s="39">
        <v>4077</v>
      </c>
      <c r="B1495" s="35" t="s">
        <v>8221</v>
      </c>
      <c r="C1495" s="41">
        <v>6</v>
      </c>
      <c r="E1495" s="39" cm="1">
        <f t="array" ref="E1495:G1495">CHOOSE({1,2,3},Sheet1!A2975,Sheet1!F2975,Sheet1!L2975)</f>
        <v>2973</v>
      </c>
      <c r="F1495" s="40" t="str">
        <v>successful</v>
      </c>
      <c r="G1495" s="41">
        <v>33</v>
      </c>
    </row>
    <row r="1496" spans="1:7" x14ac:dyDescent="0.3">
      <c r="A1496" s="39">
        <v>4078</v>
      </c>
      <c r="B1496" s="35" t="s">
        <v>8221</v>
      </c>
      <c r="C1496" s="41">
        <v>0</v>
      </c>
      <c r="E1496" s="39" cm="1">
        <f t="array" ref="E1496:G1496">CHOOSE({1,2,3},Sheet1!A2976,Sheet1!F2976,Sheet1!L2976)</f>
        <v>2974</v>
      </c>
      <c r="F1496" s="40" t="str">
        <v>successful</v>
      </c>
      <c r="G1496" s="41">
        <v>87</v>
      </c>
    </row>
    <row r="1497" spans="1:7" x14ac:dyDescent="0.3">
      <c r="A1497" s="39">
        <v>4079</v>
      </c>
      <c r="B1497" s="35" t="s">
        <v>8221</v>
      </c>
      <c r="C1497" s="41">
        <v>1</v>
      </c>
      <c r="E1497" s="39" cm="1">
        <f t="array" ref="E1497:G1497">CHOOSE({1,2,3},Sheet1!A2977,Sheet1!F2977,Sheet1!L2977)</f>
        <v>2975</v>
      </c>
      <c r="F1497" s="40" t="str">
        <v>successful</v>
      </c>
      <c r="G1497" s="41">
        <v>113</v>
      </c>
    </row>
    <row r="1498" spans="1:7" x14ac:dyDescent="0.3">
      <c r="A1498" s="39">
        <v>4080</v>
      </c>
      <c r="B1498" s="35" t="s">
        <v>8221</v>
      </c>
      <c r="C1498" s="41">
        <v>0</v>
      </c>
      <c r="E1498" s="39" cm="1">
        <f t="array" ref="E1498:G1498">CHOOSE({1,2,3},Sheet1!A2978,Sheet1!F2978,Sheet1!L2978)</f>
        <v>2976</v>
      </c>
      <c r="F1498" s="40" t="str">
        <v>successful</v>
      </c>
      <c r="G1498" s="41">
        <v>14</v>
      </c>
    </row>
    <row r="1499" spans="1:7" x14ac:dyDescent="0.3">
      <c r="A1499" s="39">
        <v>4081</v>
      </c>
      <c r="B1499" s="35" t="s">
        <v>8221</v>
      </c>
      <c r="C1499" s="41">
        <v>12</v>
      </c>
      <c r="E1499" s="39" cm="1">
        <f t="array" ref="E1499:G1499">CHOOSE({1,2,3},Sheet1!A2979,Sheet1!F2979,Sheet1!L2979)</f>
        <v>2977</v>
      </c>
      <c r="F1499" s="40" t="str">
        <v>successful</v>
      </c>
      <c r="G1499" s="41">
        <v>30</v>
      </c>
    </row>
    <row r="1500" spans="1:7" x14ac:dyDescent="0.3">
      <c r="A1500" s="39">
        <v>4082</v>
      </c>
      <c r="B1500" s="35" t="s">
        <v>8221</v>
      </c>
      <c r="C1500" s="41">
        <v>2</v>
      </c>
      <c r="E1500" s="39" cm="1">
        <f t="array" ref="E1500:G1500">CHOOSE({1,2,3},Sheet1!A2980,Sheet1!F2980,Sheet1!L2980)</f>
        <v>2978</v>
      </c>
      <c r="F1500" s="40" t="str">
        <v>successful</v>
      </c>
      <c r="G1500" s="41">
        <v>16</v>
      </c>
    </row>
    <row r="1501" spans="1:7" x14ac:dyDescent="0.3">
      <c r="A1501" s="39">
        <v>4083</v>
      </c>
      <c r="B1501" s="35" t="s">
        <v>8221</v>
      </c>
      <c r="C1501" s="41">
        <v>6</v>
      </c>
      <c r="E1501" s="39" cm="1">
        <f t="array" ref="E1501:G1501">CHOOSE({1,2,3},Sheet1!A2981,Sheet1!F2981,Sheet1!L2981)</f>
        <v>2979</v>
      </c>
      <c r="F1501" s="40" t="str">
        <v>successful</v>
      </c>
      <c r="G1501" s="41">
        <v>46</v>
      </c>
    </row>
    <row r="1502" spans="1:7" x14ac:dyDescent="0.3">
      <c r="A1502" s="39">
        <v>4084</v>
      </c>
      <c r="B1502" s="35" t="s">
        <v>8221</v>
      </c>
      <c r="C1502" s="41">
        <v>1</v>
      </c>
      <c r="E1502" s="39" cm="1">
        <f t="array" ref="E1502:G1502">CHOOSE({1,2,3},Sheet1!A2982,Sheet1!F2982,Sheet1!L2982)</f>
        <v>2980</v>
      </c>
      <c r="F1502" s="40" t="str">
        <v>successful</v>
      </c>
      <c r="G1502" s="41">
        <v>24</v>
      </c>
    </row>
    <row r="1503" spans="1:7" x14ac:dyDescent="0.3">
      <c r="A1503" s="39">
        <v>4085</v>
      </c>
      <c r="B1503" s="35" t="s">
        <v>8221</v>
      </c>
      <c r="C1503" s="41">
        <v>1</v>
      </c>
      <c r="E1503" s="39" cm="1">
        <f t="array" ref="E1503:G1503">CHOOSE({1,2,3},Sheet1!A2983,Sheet1!F2983,Sheet1!L2983)</f>
        <v>2981</v>
      </c>
      <c r="F1503" s="40" t="str">
        <v>successful</v>
      </c>
      <c r="G1503" s="41">
        <v>97</v>
      </c>
    </row>
    <row r="1504" spans="1:7" x14ac:dyDescent="0.3">
      <c r="A1504" s="39">
        <v>4086</v>
      </c>
      <c r="B1504" s="35" t="s">
        <v>8221</v>
      </c>
      <c r="C1504" s="41">
        <v>5</v>
      </c>
      <c r="E1504" s="39" cm="1">
        <f t="array" ref="E1504:G1504">CHOOSE({1,2,3},Sheet1!A2984,Sheet1!F2984,Sheet1!L2984)</f>
        <v>2982</v>
      </c>
      <c r="F1504" s="40" t="str">
        <v>successful</v>
      </c>
      <c r="G1504" s="41">
        <v>59</v>
      </c>
    </row>
    <row r="1505" spans="1:7" x14ac:dyDescent="0.3">
      <c r="A1505" s="39">
        <v>4087</v>
      </c>
      <c r="B1505" s="35" t="s">
        <v>8221</v>
      </c>
      <c r="C1505" s="41">
        <v>0</v>
      </c>
      <c r="E1505" s="39" cm="1">
        <f t="array" ref="E1505:G1505">CHOOSE({1,2,3},Sheet1!A2985,Sheet1!F2985,Sheet1!L2985)</f>
        <v>2983</v>
      </c>
      <c r="F1505" s="40" t="str">
        <v>successful</v>
      </c>
      <c r="G1505" s="41">
        <v>1095</v>
      </c>
    </row>
    <row r="1506" spans="1:7" x14ac:dyDescent="0.3">
      <c r="A1506" s="39">
        <v>4088</v>
      </c>
      <c r="B1506" s="35" t="s">
        <v>8221</v>
      </c>
      <c r="C1506" s="41">
        <v>3</v>
      </c>
      <c r="E1506" s="39" cm="1">
        <f t="array" ref="E1506:G1506">CHOOSE({1,2,3},Sheet1!A2986,Sheet1!F2986,Sheet1!L2986)</f>
        <v>2984</v>
      </c>
      <c r="F1506" s="40" t="str">
        <v>successful</v>
      </c>
      <c r="G1506" s="41">
        <v>218</v>
      </c>
    </row>
    <row r="1507" spans="1:7" x14ac:dyDescent="0.3">
      <c r="A1507" s="39">
        <v>4089</v>
      </c>
      <c r="B1507" s="35" t="s">
        <v>8221</v>
      </c>
      <c r="C1507" s="41">
        <v>8</v>
      </c>
      <c r="E1507" s="39" cm="1">
        <f t="array" ref="E1507:G1507">CHOOSE({1,2,3},Sheet1!A2987,Sheet1!F2987,Sheet1!L2987)</f>
        <v>2985</v>
      </c>
      <c r="F1507" s="40" t="str">
        <v>successful</v>
      </c>
      <c r="G1507" s="41">
        <v>111</v>
      </c>
    </row>
    <row r="1508" spans="1:7" x14ac:dyDescent="0.3">
      <c r="A1508" s="39">
        <v>4090</v>
      </c>
      <c r="B1508" s="35" t="s">
        <v>8221</v>
      </c>
      <c r="C1508" s="41">
        <v>3</v>
      </c>
      <c r="E1508" s="39" cm="1">
        <f t="array" ref="E1508:G1508">CHOOSE({1,2,3},Sheet1!A2988,Sheet1!F2988,Sheet1!L2988)</f>
        <v>2986</v>
      </c>
      <c r="F1508" s="40" t="str">
        <v>successful</v>
      </c>
      <c r="G1508" s="41">
        <v>56</v>
      </c>
    </row>
    <row r="1509" spans="1:7" x14ac:dyDescent="0.3">
      <c r="A1509" s="39">
        <v>4091</v>
      </c>
      <c r="B1509" s="35" t="s">
        <v>8221</v>
      </c>
      <c r="C1509" s="41">
        <v>8</v>
      </c>
      <c r="E1509" s="39" cm="1">
        <f t="array" ref="E1509:G1509">CHOOSE({1,2,3},Sheet1!A2989,Sheet1!F2989,Sheet1!L2989)</f>
        <v>2987</v>
      </c>
      <c r="F1509" s="40" t="str">
        <v>successful</v>
      </c>
      <c r="G1509" s="41">
        <v>265</v>
      </c>
    </row>
    <row r="1510" spans="1:7" x14ac:dyDescent="0.3">
      <c r="A1510" s="39">
        <v>4092</v>
      </c>
      <c r="B1510" s="35" t="s">
        <v>8221</v>
      </c>
      <c r="C1510" s="41">
        <v>1</v>
      </c>
      <c r="E1510" s="39" cm="1">
        <f t="array" ref="E1510:G1510">CHOOSE({1,2,3},Sheet1!A2990,Sheet1!F2990,Sheet1!L2990)</f>
        <v>2988</v>
      </c>
      <c r="F1510" s="40" t="str">
        <v>successful</v>
      </c>
      <c r="G1510" s="41">
        <v>28</v>
      </c>
    </row>
    <row r="1511" spans="1:7" x14ac:dyDescent="0.3">
      <c r="A1511" s="39">
        <v>4093</v>
      </c>
      <c r="B1511" s="35" t="s">
        <v>8221</v>
      </c>
      <c r="C1511" s="41">
        <v>4</v>
      </c>
      <c r="E1511" s="39" cm="1">
        <f t="array" ref="E1511:G1511">CHOOSE({1,2,3},Sheet1!A2991,Sheet1!F2991,Sheet1!L2991)</f>
        <v>2989</v>
      </c>
      <c r="F1511" s="40" t="str">
        <v>successful</v>
      </c>
      <c r="G1511" s="41">
        <v>364</v>
      </c>
    </row>
    <row r="1512" spans="1:7" x14ac:dyDescent="0.3">
      <c r="A1512" s="39">
        <v>4094</v>
      </c>
      <c r="B1512" s="35" t="s">
        <v>8221</v>
      </c>
      <c r="C1512" s="41">
        <v>8</v>
      </c>
      <c r="E1512" s="39" cm="1">
        <f t="array" ref="E1512:G1512">CHOOSE({1,2,3},Sheet1!A2992,Sheet1!F2992,Sheet1!L2992)</f>
        <v>2990</v>
      </c>
      <c r="F1512" s="40" t="str">
        <v>successful</v>
      </c>
      <c r="G1512" s="41">
        <v>27</v>
      </c>
    </row>
    <row r="1513" spans="1:7" x14ac:dyDescent="0.3">
      <c r="A1513" s="39">
        <v>4095</v>
      </c>
      <c r="B1513" s="35" t="s">
        <v>8221</v>
      </c>
      <c r="C1513" s="41">
        <v>1</v>
      </c>
      <c r="E1513" s="39" cm="1">
        <f t="array" ref="E1513:G1513">CHOOSE({1,2,3},Sheet1!A2993,Sheet1!F2993,Sheet1!L2993)</f>
        <v>2991</v>
      </c>
      <c r="F1513" s="40" t="str">
        <v>successful</v>
      </c>
      <c r="G1513" s="41">
        <v>93</v>
      </c>
    </row>
    <row r="1514" spans="1:7" x14ac:dyDescent="0.3">
      <c r="A1514" s="39">
        <v>4096</v>
      </c>
      <c r="B1514" s="35" t="s">
        <v>8221</v>
      </c>
      <c r="C1514" s="41">
        <v>5</v>
      </c>
      <c r="E1514" s="39" cm="1">
        <f t="array" ref="E1514:G1514">CHOOSE({1,2,3},Sheet1!A2994,Sheet1!F2994,Sheet1!L2994)</f>
        <v>2992</v>
      </c>
      <c r="F1514" s="40" t="str">
        <v>successful</v>
      </c>
      <c r="G1514" s="41">
        <v>64</v>
      </c>
    </row>
    <row r="1515" spans="1:7" x14ac:dyDescent="0.3">
      <c r="A1515" s="39">
        <v>4097</v>
      </c>
      <c r="B1515" s="35" t="s">
        <v>8221</v>
      </c>
      <c r="C1515" s="41">
        <v>0</v>
      </c>
      <c r="E1515" s="39" cm="1">
        <f t="array" ref="E1515:G1515">CHOOSE({1,2,3},Sheet1!A2995,Sheet1!F2995,Sheet1!L2995)</f>
        <v>2993</v>
      </c>
      <c r="F1515" s="40" t="str">
        <v>successful</v>
      </c>
      <c r="G1515" s="41">
        <v>22</v>
      </c>
    </row>
    <row r="1516" spans="1:7" x14ac:dyDescent="0.3">
      <c r="A1516" s="39">
        <v>4098</v>
      </c>
      <c r="B1516" s="35" t="s">
        <v>8221</v>
      </c>
      <c r="C1516" s="41">
        <v>0</v>
      </c>
      <c r="E1516" s="39" cm="1">
        <f t="array" ref="E1516:G1516">CHOOSE({1,2,3},Sheet1!A2996,Sheet1!F2996,Sheet1!L2996)</f>
        <v>2994</v>
      </c>
      <c r="F1516" s="40" t="str">
        <v>successful</v>
      </c>
      <c r="G1516" s="41">
        <v>59</v>
      </c>
    </row>
    <row r="1517" spans="1:7" x14ac:dyDescent="0.3">
      <c r="A1517" s="39">
        <v>4099</v>
      </c>
      <c r="B1517" s="35" t="s">
        <v>8221</v>
      </c>
      <c r="C1517" s="41">
        <v>1</v>
      </c>
      <c r="E1517" s="39" cm="1">
        <f t="array" ref="E1517:G1517">CHOOSE({1,2,3},Sheet1!A2997,Sheet1!F2997,Sheet1!L2997)</f>
        <v>2995</v>
      </c>
      <c r="F1517" s="40" t="str">
        <v>successful</v>
      </c>
      <c r="G1517" s="41">
        <v>249</v>
      </c>
    </row>
    <row r="1518" spans="1:7" x14ac:dyDescent="0.3">
      <c r="A1518" s="39">
        <v>4100</v>
      </c>
      <c r="B1518" s="35" t="s">
        <v>8221</v>
      </c>
      <c r="C1518" s="41">
        <v>0</v>
      </c>
      <c r="E1518" s="39" cm="1">
        <f t="array" ref="E1518:G1518">CHOOSE({1,2,3},Sheet1!A2998,Sheet1!F2998,Sheet1!L2998)</f>
        <v>2996</v>
      </c>
      <c r="F1518" s="40" t="str">
        <v>successful</v>
      </c>
      <c r="G1518" s="41">
        <v>392</v>
      </c>
    </row>
    <row r="1519" spans="1:7" x14ac:dyDescent="0.3">
      <c r="A1519" s="39">
        <v>4101</v>
      </c>
      <c r="B1519" s="35" t="s">
        <v>8221</v>
      </c>
      <c r="C1519" s="41">
        <v>0</v>
      </c>
      <c r="E1519" s="39" cm="1">
        <f t="array" ref="E1519:G1519">CHOOSE({1,2,3},Sheet1!A2999,Sheet1!F2999,Sheet1!L2999)</f>
        <v>2997</v>
      </c>
      <c r="F1519" s="40" t="str">
        <v>successful</v>
      </c>
      <c r="G1519" s="41">
        <v>115</v>
      </c>
    </row>
    <row r="1520" spans="1:7" x14ac:dyDescent="0.3">
      <c r="A1520" s="39">
        <v>4102</v>
      </c>
      <c r="B1520" s="35" t="s">
        <v>8221</v>
      </c>
      <c r="C1520" s="41">
        <v>6</v>
      </c>
      <c r="E1520" s="39" cm="1">
        <f t="array" ref="E1520:G1520">CHOOSE({1,2,3},Sheet1!A3000,Sheet1!F3000,Sheet1!L3000)</f>
        <v>2998</v>
      </c>
      <c r="F1520" s="40" t="str">
        <v>successful</v>
      </c>
      <c r="G1520" s="41">
        <v>433</v>
      </c>
    </row>
    <row r="1521" spans="1:7" x14ac:dyDescent="0.3">
      <c r="A1521" s="39">
        <v>4103</v>
      </c>
      <c r="B1521" s="35" t="s">
        <v>8221</v>
      </c>
      <c r="C1521" s="41">
        <v>6</v>
      </c>
      <c r="E1521" s="39" cm="1">
        <f t="array" ref="E1521:G1521">CHOOSE({1,2,3},Sheet1!A3001,Sheet1!F3001,Sheet1!L3001)</f>
        <v>2999</v>
      </c>
      <c r="F1521" s="40" t="str">
        <v>successful</v>
      </c>
      <c r="G1521" s="41">
        <v>20</v>
      </c>
    </row>
    <row r="1522" spans="1:7" x14ac:dyDescent="0.3">
      <c r="A1522" s="39">
        <v>4104</v>
      </c>
      <c r="B1522" s="35" t="s">
        <v>8221</v>
      </c>
      <c r="C1522" s="41">
        <v>14</v>
      </c>
      <c r="E1522" s="39" cm="1">
        <f t="array" ref="E1522:G1522">CHOOSE({1,2,3},Sheet1!A3002,Sheet1!F3002,Sheet1!L3002)</f>
        <v>3000</v>
      </c>
      <c r="F1522" s="40" t="str">
        <v>successful</v>
      </c>
      <c r="G1522" s="41">
        <v>8</v>
      </c>
    </row>
    <row r="1523" spans="1:7" x14ac:dyDescent="0.3">
      <c r="A1523" s="39">
        <v>4105</v>
      </c>
      <c r="B1523" s="35" t="s">
        <v>8221</v>
      </c>
      <c r="C1523" s="41">
        <v>6</v>
      </c>
      <c r="E1523" s="39" cm="1">
        <f t="array" ref="E1523:G1523">CHOOSE({1,2,3},Sheet1!A3003,Sheet1!F3003,Sheet1!L3003)</f>
        <v>3001</v>
      </c>
      <c r="F1523" s="40" t="str">
        <v>successful</v>
      </c>
      <c r="G1523" s="41">
        <v>175</v>
      </c>
    </row>
    <row r="1524" spans="1:7" x14ac:dyDescent="0.3">
      <c r="A1524" s="39">
        <v>4106</v>
      </c>
      <c r="B1524" s="35" t="s">
        <v>8221</v>
      </c>
      <c r="C1524" s="41">
        <v>33</v>
      </c>
      <c r="E1524" s="39" cm="1">
        <f t="array" ref="E1524:G1524">CHOOSE({1,2,3},Sheet1!A3004,Sheet1!F3004,Sheet1!L3004)</f>
        <v>3002</v>
      </c>
      <c r="F1524" s="40" t="str">
        <v>successful</v>
      </c>
      <c r="G1524" s="41">
        <v>104</v>
      </c>
    </row>
    <row r="1525" spans="1:7" x14ac:dyDescent="0.3">
      <c r="A1525" s="39">
        <v>4107</v>
      </c>
      <c r="B1525" s="35" t="s">
        <v>8221</v>
      </c>
      <c r="C1525" s="41">
        <v>4</v>
      </c>
      <c r="E1525" s="39" cm="1">
        <f t="array" ref="E1525:G1525">CHOOSE({1,2,3},Sheet1!A3005,Sheet1!F3005,Sheet1!L3005)</f>
        <v>3003</v>
      </c>
      <c r="F1525" s="40" t="str">
        <v>successful</v>
      </c>
      <c r="G1525" s="41">
        <v>17</v>
      </c>
    </row>
    <row r="1526" spans="1:7" x14ac:dyDescent="0.3">
      <c r="A1526" s="39">
        <v>4108</v>
      </c>
      <c r="B1526" s="35" t="s">
        <v>8221</v>
      </c>
      <c r="C1526" s="41">
        <v>1</v>
      </c>
      <c r="E1526" s="39" cm="1">
        <f t="array" ref="E1526:G1526">CHOOSE({1,2,3},Sheet1!A3006,Sheet1!F3006,Sheet1!L3006)</f>
        <v>3004</v>
      </c>
      <c r="F1526" s="40" t="str">
        <v>successful</v>
      </c>
      <c r="G1526" s="41">
        <v>277</v>
      </c>
    </row>
    <row r="1527" spans="1:7" x14ac:dyDescent="0.3">
      <c r="A1527" s="39">
        <v>4109</v>
      </c>
      <c r="B1527" s="35" t="s">
        <v>8221</v>
      </c>
      <c r="C1527" s="41">
        <v>0</v>
      </c>
      <c r="E1527" s="39" cm="1">
        <f t="array" ref="E1527:G1527">CHOOSE({1,2,3},Sheet1!A3007,Sheet1!F3007,Sheet1!L3007)</f>
        <v>3005</v>
      </c>
      <c r="F1527" s="40" t="str">
        <v>successful</v>
      </c>
      <c r="G1527" s="41">
        <v>118</v>
      </c>
    </row>
    <row r="1528" spans="1:7" x14ac:dyDescent="0.3">
      <c r="A1528" s="39">
        <v>4110</v>
      </c>
      <c r="B1528" s="35" t="s">
        <v>8221</v>
      </c>
      <c r="C1528" s="41">
        <v>6</v>
      </c>
      <c r="E1528" s="39" cm="1">
        <f t="array" ref="E1528:G1528">CHOOSE({1,2,3},Sheet1!A3008,Sheet1!F3008,Sheet1!L3008)</f>
        <v>3006</v>
      </c>
      <c r="F1528" s="40" t="str">
        <v>successful</v>
      </c>
      <c r="G1528" s="41">
        <v>97</v>
      </c>
    </row>
    <row r="1529" spans="1:7" x14ac:dyDescent="0.3">
      <c r="A1529" s="39">
        <v>4111</v>
      </c>
      <c r="B1529" s="35" t="s">
        <v>8221</v>
      </c>
      <c r="C1529" s="41">
        <v>6</v>
      </c>
      <c r="E1529" s="39" cm="1">
        <f t="array" ref="E1529:G1529">CHOOSE({1,2,3},Sheet1!A3009,Sheet1!F3009,Sheet1!L3009)</f>
        <v>3007</v>
      </c>
      <c r="F1529" s="40" t="str">
        <v>successful</v>
      </c>
      <c r="G1529" s="41">
        <v>20</v>
      </c>
    </row>
    <row r="1530" spans="1:7" x14ac:dyDescent="0.3">
      <c r="A1530" s="39">
        <v>4112</v>
      </c>
      <c r="B1530" s="35" t="s">
        <v>8221</v>
      </c>
      <c r="C1530" s="41">
        <v>1</v>
      </c>
      <c r="E1530" s="39" cm="1">
        <f t="array" ref="E1530:G1530">CHOOSE({1,2,3},Sheet1!A3010,Sheet1!F3010,Sheet1!L3010)</f>
        <v>3008</v>
      </c>
      <c r="F1530" s="40" t="str">
        <v>successful</v>
      </c>
      <c r="G1530" s="41">
        <v>26</v>
      </c>
    </row>
    <row r="1531" spans="1:7" ht="15" thickBot="1" x14ac:dyDescent="0.35">
      <c r="A1531" s="42">
        <v>4113</v>
      </c>
      <c r="B1531" s="46" t="s">
        <v>8221</v>
      </c>
      <c r="C1531" s="44">
        <v>3</v>
      </c>
      <c r="E1531" s="39" cm="1">
        <f t="array" ref="E1531:G1531">CHOOSE({1,2,3},Sheet1!A3011,Sheet1!F3011,Sheet1!L3011)</f>
        <v>3009</v>
      </c>
      <c r="F1531" s="40" t="str">
        <v>successful</v>
      </c>
      <c r="G1531" s="41">
        <v>128</v>
      </c>
    </row>
    <row r="1532" spans="1:7" x14ac:dyDescent="0.3">
      <c r="E1532" s="39" cm="1">
        <f t="array" ref="E1532:G1532">CHOOSE({1,2,3},Sheet1!A3012,Sheet1!F3012,Sheet1!L3012)</f>
        <v>3010</v>
      </c>
      <c r="F1532" s="40" t="str">
        <v>successful</v>
      </c>
      <c r="G1532" s="41">
        <v>15</v>
      </c>
    </row>
    <row r="1533" spans="1:7" x14ac:dyDescent="0.3">
      <c r="E1533" s="39" cm="1">
        <f t="array" ref="E1533:G1533">CHOOSE({1,2,3},Sheet1!A3013,Sheet1!F3013,Sheet1!L3013)</f>
        <v>3011</v>
      </c>
      <c r="F1533" s="40" t="str">
        <v>successful</v>
      </c>
      <c r="G1533" s="41">
        <v>25</v>
      </c>
    </row>
    <row r="1534" spans="1:7" x14ac:dyDescent="0.3">
      <c r="E1534" s="39" cm="1">
        <f t="array" ref="E1534:G1534">CHOOSE({1,2,3},Sheet1!A3014,Sheet1!F3014,Sheet1!L3014)</f>
        <v>3012</v>
      </c>
      <c r="F1534" s="40" t="str">
        <v>successful</v>
      </c>
      <c r="G1534" s="41">
        <v>55</v>
      </c>
    </row>
    <row r="1535" spans="1:7" x14ac:dyDescent="0.3">
      <c r="E1535" s="39" cm="1">
        <f t="array" ref="E1535:G1535">CHOOSE({1,2,3},Sheet1!A3015,Sheet1!F3015,Sheet1!L3015)</f>
        <v>3013</v>
      </c>
      <c r="F1535" s="40" t="str">
        <v>successful</v>
      </c>
      <c r="G1535" s="41">
        <v>107</v>
      </c>
    </row>
    <row r="1536" spans="1:7" x14ac:dyDescent="0.3">
      <c r="E1536" s="39" cm="1">
        <f t="array" ref="E1536:G1536">CHOOSE({1,2,3},Sheet1!A3016,Sheet1!F3016,Sheet1!L3016)</f>
        <v>3014</v>
      </c>
      <c r="F1536" s="40" t="str">
        <v>successful</v>
      </c>
      <c r="G1536" s="41">
        <v>557</v>
      </c>
    </row>
    <row r="1537" spans="5:7" x14ac:dyDescent="0.3">
      <c r="E1537" s="39" cm="1">
        <f t="array" ref="E1537:G1537">CHOOSE({1,2,3},Sheet1!A3017,Sheet1!F3017,Sheet1!L3017)</f>
        <v>3015</v>
      </c>
      <c r="F1537" s="40" t="str">
        <v>successful</v>
      </c>
      <c r="G1537" s="41">
        <v>40</v>
      </c>
    </row>
    <row r="1538" spans="5:7" x14ac:dyDescent="0.3">
      <c r="E1538" s="39" cm="1">
        <f t="array" ref="E1538:G1538">CHOOSE({1,2,3},Sheet1!A3018,Sheet1!F3018,Sheet1!L3018)</f>
        <v>3016</v>
      </c>
      <c r="F1538" s="40" t="str">
        <v>successful</v>
      </c>
      <c r="G1538" s="41">
        <v>36</v>
      </c>
    </row>
    <row r="1539" spans="5:7" x14ac:dyDescent="0.3">
      <c r="E1539" s="39" cm="1">
        <f t="array" ref="E1539:G1539">CHOOSE({1,2,3},Sheet1!A3019,Sheet1!F3019,Sheet1!L3019)</f>
        <v>3017</v>
      </c>
      <c r="F1539" s="40" t="str">
        <v>successful</v>
      </c>
      <c r="G1539" s="41">
        <v>159</v>
      </c>
    </row>
    <row r="1540" spans="5:7" x14ac:dyDescent="0.3">
      <c r="E1540" s="39" cm="1">
        <f t="array" ref="E1540:G1540">CHOOSE({1,2,3},Sheet1!A3020,Sheet1!F3020,Sheet1!L3020)</f>
        <v>3018</v>
      </c>
      <c r="F1540" s="40" t="str">
        <v>successful</v>
      </c>
      <c r="G1540" s="41">
        <v>41</v>
      </c>
    </row>
    <row r="1541" spans="5:7" x14ac:dyDescent="0.3">
      <c r="E1541" s="39" cm="1">
        <f t="array" ref="E1541:G1541">CHOOSE({1,2,3},Sheet1!A3021,Sheet1!F3021,Sheet1!L3021)</f>
        <v>3019</v>
      </c>
      <c r="F1541" s="40" t="str">
        <v>successful</v>
      </c>
      <c r="G1541" s="41">
        <v>226</v>
      </c>
    </row>
    <row r="1542" spans="5:7" x14ac:dyDescent="0.3">
      <c r="E1542" s="39" cm="1">
        <f t="array" ref="E1542:G1542">CHOOSE({1,2,3},Sheet1!A3022,Sheet1!F3022,Sheet1!L3022)</f>
        <v>3020</v>
      </c>
      <c r="F1542" s="40" t="str">
        <v>successful</v>
      </c>
      <c r="G1542" s="41">
        <v>30</v>
      </c>
    </row>
    <row r="1543" spans="5:7" x14ac:dyDescent="0.3">
      <c r="E1543" s="39" cm="1">
        <f t="array" ref="E1543:G1543">CHOOSE({1,2,3},Sheet1!A3023,Sheet1!F3023,Sheet1!L3023)</f>
        <v>3021</v>
      </c>
      <c r="F1543" s="40" t="str">
        <v>successful</v>
      </c>
      <c r="G1543" s="41">
        <v>103</v>
      </c>
    </row>
    <row r="1544" spans="5:7" x14ac:dyDescent="0.3">
      <c r="E1544" s="39" cm="1">
        <f t="array" ref="E1544:G1544">CHOOSE({1,2,3},Sheet1!A3024,Sheet1!F3024,Sheet1!L3024)</f>
        <v>3022</v>
      </c>
      <c r="F1544" s="40" t="str">
        <v>successful</v>
      </c>
      <c r="G1544" s="41">
        <v>62</v>
      </c>
    </row>
    <row r="1545" spans="5:7" x14ac:dyDescent="0.3">
      <c r="E1545" s="39" cm="1">
        <f t="array" ref="E1545:G1545">CHOOSE({1,2,3},Sheet1!A3025,Sheet1!F3025,Sheet1!L3025)</f>
        <v>3023</v>
      </c>
      <c r="F1545" s="40" t="str">
        <v>successful</v>
      </c>
      <c r="G1545" s="41">
        <v>6</v>
      </c>
    </row>
    <row r="1546" spans="5:7" x14ac:dyDescent="0.3">
      <c r="E1546" s="39" cm="1">
        <f t="array" ref="E1546:G1546">CHOOSE({1,2,3},Sheet1!A3026,Sheet1!F3026,Sheet1!L3026)</f>
        <v>3024</v>
      </c>
      <c r="F1546" s="40" t="str">
        <v>successful</v>
      </c>
      <c r="G1546" s="41">
        <v>182</v>
      </c>
    </row>
    <row r="1547" spans="5:7" x14ac:dyDescent="0.3">
      <c r="E1547" s="39" cm="1">
        <f t="array" ref="E1547:G1547">CHOOSE({1,2,3},Sheet1!A3027,Sheet1!F3027,Sheet1!L3027)</f>
        <v>3025</v>
      </c>
      <c r="F1547" s="40" t="str">
        <v>successful</v>
      </c>
      <c r="G1547" s="41">
        <v>145</v>
      </c>
    </row>
    <row r="1548" spans="5:7" x14ac:dyDescent="0.3">
      <c r="E1548" s="39" cm="1">
        <f t="array" ref="E1548:G1548">CHOOSE({1,2,3},Sheet1!A3028,Sheet1!F3028,Sheet1!L3028)</f>
        <v>3026</v>
      </c>
      <c r="F1548" s="40" t="str">
        <v>successful</v>
      </c>
      <c r="G1548" s="41">
        <v>25</v>
      </c>
    </row>
    <row r="1549" spans="5:7" x14ac:dyDescent="0.3">
      <c r="E1549" s="39" cm="1">
        <f t="array" ref="E1549:G1549">CHOOSE({1,2,3},Sheet1!A3029,Sheet1!F3029,Sheet1!L3029)</f>
        <v>3027</v>
      </c>
      <c r="F1549" s="40" t="str">
        <v>successful</v>
      </c>
      <c r="G1549" s="41">
        <v>320</v>
      </c>
    </row>
    <row r="1550" spans="5:7" x14ac:dyDescent="0.3">
      <c r="E1550" s="39" cm="1">
        <f t="array" ref="E1550:G1550">CHOOSE({1,2,3},Sheet1!A3030,Sheet1!F3030,Sheet1!L3030)</f>
        <v>3028</v>
      </c>
      <c r="F1550" s="40" t="str">
        <v>successful</v>
      </c>
      <c r="G1550" s="41">
        <v>99</v>
      </c>
    </row>
    <row r="1551" spans="5:7" x14ac:dyDescent="0.3">
      <c r="E1551" s="39" cm="1">
        <f t="array" ref="E1551:G1551">CHOOSE({1,2,3},Sheet1!A3031,Sheet1!F3031,Sheet1!L3031)</f>
        <v>3029</v>
      </c>
      <c r="F1551" s="40" t="str">
        <v>successful</v>
      </c>
      <c r="G1551" s="41">
        <v>348</v>
      </c>
    </row>
    <row r="1552" spans="5:7" x14ac:dyDescent="0.3">
      <c r="E1552" s="39" cm="1">
        <f t="array" ref="E1552:G1552">CHOOSE({1,2,3},Sheet1!A3032,Sheet1!F3032,Sheet1!L3032)</f>
        <v>3030</v>
      </c>
      <c r="F1552" s="40" t="str">
        <v>successful</v>
      </c>
      <c r="G1552" s="41">
        <v>41</v>
      </c>
    </row>
    <row r="1553" spans="5:7" x14ac:dyDescent="0.3">
      <c r="E1553" s="39" cm="1">
        <f t="array" ref="E1553:G1553">CHOOSE({1,2,3},Sheet1!A3033,Sheet1!F3033,Sheet1!L3033)</f>
        <v>3031</v>
      </c>
      <c r="F1553" s="40" t="str">
        <v>successful</v>
      </c>
      <c r="G1553" s="41">
        <v>29</v>
      </c>
    </row>
    <row r="1554" spans="5:7" x14ac:dyDescent="0.3">
      <c r="E1554" s="39" cm="1">
        <f t="array" ref="E1554:G1554">CHOOSE({1,2,3},Sheet1!A3034,Sheet1!F3034,Sheet1!L3034)</f>
        <v>3032</v>
      </c>
      <c r="F1554" s="40" t="str">
        <v>successful</v>
      </c>
      <c r="G1554" s="41">
        <v>25</v>
      </c>
    </row>
    <row r="1555" spans="5:7" x14ac:dyDescent="0.3">
      <c r="E1555" s="39" cm="1">
        <f t="array" ref="E1555:G1555">CHOOSE({1,2,3},Sheet1!A3035,Sheet1!F3035,Sheet1!L3035)</f>
        <v>3033</v>
      </c>
      <c r="F1555" s="40" t="str">
        <v>successful</v>
      </c>
      <c r="G1555" s="41">
        <v>23</v>
      </c>
    </row>
    <row r="1556" spans="5:7" x14ac:dyDescent="0.3">
      <c r="E1556" s="39" cm="1">
        <f t="array" ref="E1556:G1556">CHOOSE({1,2,3},Sheet1!A3036,Sheet1!F3036,Sheet1!L3036)</f>
        <v>3034</v>
      </c>
      <c r="F1556" s="40" t="str">
        <v>successful</v>
      </c>
      <c r="G1556" s="41">
        <v>1260</v>
      </c>
    </row>
    <row r="1557" spans="5:7" x14ac:dyDescent="0.3">
      <c r="E1557" s="39" cm="1">
        <f t="array" ref="E1557:G1557">CHOOSE({1,2,3},Sheet1!A3037,Sheet1!F3037,Sheet1!L3037)</f>
        <v>3035</v>
      </c>
      <c r="F1557" s="40" t="str">
        <v>successful</v>
      </c>
      <c r="G1557" s="41">
        <v>307</v>
      </c>
    </row>
    <row r="1558" spans="5:7" x14ac:dyDescent="0.3">
      <c r="E1558" s="39" cm="1">
        <f t="array" ref="E1558:G1558">CHOOSE({1,2,3},Sheet1!A3038,Sheet1!F3038,Sheet1!L3038)</f>
        <v>3036</v>
      </c>
      <c r="F1558" s="40" t="str">
        <v>successful</v>
      </c>
      <c r="G1558" s="41">
        <v>329</v>
      </c>
    </row>
    <row r="1559" spans="5:7" x14ac:dyDescent="0.3">
      <c r="E1559" s="39" cm="1">
        <f t="array" ref="E1559:G1559">CHOOSE({1,2,3},Sheet1!A3039,Sheet1!F3039,Sheet1!L3039)</f>
        <v>3037</v>
      </c>
      <c r="F1559" s="40" t="str">
        <v>successful</v>
      </c>
      <c r="G1559" s="41">
        <v>32</v>
      </c>
    </row>
    <row r="1560" spans="5:7" x14ac:dyDescent="0.3">
      <c r="E1560" s="39" cm="1">
        <f t="array" ref="E1560:G1560">CHOOSE({1,2,3},Sheet1!A3040,Sheet1!F3040,Sheet1!L3040)</f>
        <v>3038</v>
      </c>
      <c r="F1560" s="40" t="str">
        <v>successful</v>
      </c>
      <c r="G1560" s="41">
        <v>27</v>
      </c>
    </row>
    <row r="1561" spans="5:7" x14ac:dyDescent="0.3">
      <c r="E1561" s="39" cm="1">
        <f t="array" ref="E1561:G1561">CHOOSE({1,2,3},Sheet1!A3041,Sheet1!F3041,Sheet1!L3041)</f>
        <v>3039</v>
      </c>
      <c r="F1561" s="40" t="str">
        <v>successful</v>
      </c>
      <c r="G1561" s="41">
        <v>236</v>
      </c>
    </row>
    <row r="1562" spans="5:7" x14ac:dyDescent="0.3">
      <c r="E1562" s="39" cm="1">
        <f t="array" ref="E1562:G1562">CHOOSE({1,2,3},Sheet1!A3042,Sheet1!F3042,Sheet1!L3042)</f>
        <v>3040</v>
      </c>
      <c r="F1562" s="40" t="str">
        <v>successful</v>
      </c>
      <c r="G1562" s="41">
        <v>42</v>
      </c>
    </row>
    <row r="1563" spans="5:7" x14ac:dyDescent="0.3">
      <c r="E1563" s="39" cm="1">
        <f t="array" ref="E1563:G1563">CHOOSE({1,2,3},Sheet1!A3043,Sheet1!F3043,Sheet1!L3043)</f>
        <v>3041</v>
      </c>
      <c r="F1563" s="40" t="str">
        <v>successful</v>
      </c>
      <c r="G1563" s="41">
        <v>95</v>
      </c>
    </row>
    <row r="1564" spans="5:7" x14ac:dyDescent="0.3">
      <c r="E1564" s="39" cm="1">
        <f t="array" ref="E1564:G1564">CHOOSE({1,2,3},Sheet1!A3044,Sheet1!F3044,Sheet1!L3044)</f>
        <v>3042</v>
      </c>
      <c r="F1564" s="40" t="str">
        <v>successful</v>
      </c>
      <c r="G1564" s="41">
        <v>37</v>
      </c>
    </row>
    <row r="1565" spans="5:7" x14ac:dyDescent="0.3">
      <c r="E1565" s="39" cm="1">
        <f t="array" ref="E1565:G1565">CHOOSE({1,2,3},Sheet1!A3045,Sheet1!F3045,Sheet1!L3045)</f>
        <v>3043</v>
      </c>
      <c r="F1565" s="40" t="str">
        <v>successful</v>
      </c>
      <c r="G1565" s="41">
        <v>128</v>
      </c>
    </row>
    <row r="1566" spans="5:7" x14ac:dyDescent="0.3">
      <c r="E1566" s="39" cm="1">
        <f t="array" ref="E1566:G1566">CHOOSE({1,2,3},Sheet1!A3046,Sheet1!F3046,Sheet1!L3046)</f>
        <v>3044</v>
      </c>
      <c r="F1566" s="40" t="str">
        <v>successful</v>
      </c>
      <c r="G1566" s="41">
        <v>156</v>
      </c>
    </row>
    <row r="1567" spans="5:7" x14ac:dyDescent="0.3">
      <c r="E1567" s="39" cm="1">
        <f t="array" ref="E1567:G1567">CHOOSE({1,2,3},Sheet1!A3047,Sheet1!F3047,Sheet1!L3047)</f>
        <v>3045</v>
      </c>
      <c r="F1567" s="40" t="str">
        <v>successful</v>
      </c>
      <c r="G1567" s="41">
        <v>64</v>
      </c>
    </row>
    <row r="1568" spans="5:7" x14ac:dyDescent="0.3">
      <c r="E1568" s="39" cm="1">
        <f t="array" ref="E1568:G1568">CHOOSE({1,2,3},Sheet1!A3048,Sheet1!F3048,Sheet1!L3048)</f>
        <v>3046</v>
      </c>
      <c r="F1568" s="40" t="str">
        <v>successful</v>
      </c>
      <c r="G1568" s="41">
        <v>58</v>
      </c>
    </row>
    <row r="1569" spans="5:7" x14ac:dyDescent="0.3">
      <c r="E1569" s="39" cm="1">
        <f t="array" ref="E1569:G1569">CHOOSE({1,2,3},Sheet1!A3049,Sheet1!F3049,Sheet1!L3049)</f>
        <v>3047</v>
      </c>
      <c r="F1569" s="40" t="str">
        <v>successful</v>
      </c>
      <c r="G1569" s="41">
        <v>20</v>
      </c>
    </row>
    <row r="1570" spans="5:7" x14ac:dyDescent="0.3">
      <c r="E1570" s="39" cm="1">
        <f t="array" ref="E1570:G1570">CHOOSE({1,2,3},Sheet1!A3050,Sheet1!F3050,Sheet1!L3050)</f>
        <v>3048</v>
      </c>
      <c r="F1570" s="40" t="str">
        <v>successful</v>
      </c>
      <c r="G1570" s="41">
        <v>47</v>
      </c>
    </row>
    <row r="1571" spans="5:7" x14ac:dyDescent="0.3">
      <c r="E1571" s="39" cm="1">
        <f t="array" ref="E1571:G1571">CHOOSE({1,2,3},Sheet1!A3051,Sheet1!F3051,Sheet1!L3051)</f>
        <v>3049</v>
      </c>
      <c r="F1571" s="40" t="str">
        <v>successful</v>
      </c>
      <c r="G1571" s="41">
        <v>54</v>
      </c>
    </row>
    <row r="1572" spans="5:7" x14ac:dyDescent="0.3">
      <c r="E1572" s="39" cm="1">
        <f t="array" ref="E1572:G1572">CHOOSE({1,2,3},Sheet1!A3052,Sheet1!F3052,Sheet1!L3052)</f>
        <v>3050</v>
      </c>
      <c r="F1572" s="40" t="str">
        <v>successful</v>
      </c>
      <c r="G1572" s="41">
        <v>9</v>
      </c>
    </row>
    <row r="1573" spans="5:7" x14ac:dyDescent="0.3">
      <c r="E1573" s="39" cm="1">
        <f t="array" ref="E1573:G1573">CHOOSE({1,2,3},Sheet1!A3149,Sheet1!F3149,Sheet1!L3149)</f>
        <v>3147</v>
      </c>
      <c r="F1573" s="40" t="str">
        <v>successful</v>
      </c>
      <c r="G1573" s="41">
        <v>213</v>
      </c>
    </row>
    <row r="1574" spans="5:7" x14ac:dyDescent="0.3">
      <c r="E1574" s="39" cm="1">
        <f t="array" ref="E1574:G1574">CHOOSE({1,2,3},Sheet1!A3150,Sheet1!F3150,Sheet1!L3150)</f>
        <v>3148</v>
      </c>
      <c r="F1574" s="40" t="str">
        <v>successful</v>
      </c>
      <c r="G1574" s="41">
        <v>57</v>
      </c>
    </row>
    <row r="1575" spans="5:7" x14ac:dyDescent="0.3">
      <c r="E1575" s="39" cm="1">
        <f t="array" ref="E1575:G1575">CHOOSE({1,2,3},Sheet1!A3151,Sheet1!F3151,Sheet1!L3151)</f>
        <v>3149</v>
      </c>
      <c r="F1575" s="40" t="str">
        <v>successful</v>
      </c>
      <c r="G1575" s="41">
        <v>25</v>
      </c>
    </row>
    <row r="1576" spans="5:7" x14ac:dyDescent="0.3">
      <c r="E1576" s="39" cm="1">
        <f t="array" ref="E1576:G1576">CHOOSE({1,2,3},Sheet1!A3152,Sheet1!F3152,Sheet1!L3152)</f>
        <v>3150</v>
      </c>
      <c r="F1576" s="40" t="str">
        <v>successful</v>
      </c>
      <c r="G1576" s="41">
        <v>104</v>
      </c>
    </row>
    <row r="1577" spans="5:7" x14ac:dyDescent="0.3">
      <c r="E1577" s="39" cm="1">
        <f t="array" ref="E1577:G1577">CHOOSE({1,2,3},Sheet1!A3153,Sheet1!F3153,Sheet1!L3153)</f>
        <v>3151</v>
      </c>
      <c r="F1577" s="40" t="str">
        <v>successful</v>
      </c>
      <c r="G1577" s="41">
        <v>34</v>
      </c>
    </row>
    <row r="1578" spans="5:7" x14ac:dyDescent="0.3">
      <c r="E1578" s="39" cm="1">
        <f t="array" ref="E1578:G1578">CHOOSE({1,2,3},Sheet1!A3154,Sheet1!F3154,Sheet1!L3154)</f>
        <v>3152</v>
      </c>
      <c r="F1578" s="40" t="str">
        <v>successful</v>
      </c>
      <c r="G1578" s="41">
        <v>67</v>
      </c>
    </row>
    <row r="1579" spans="5:7" x14ac:dyDescent="0.3">
      <c r="E1579" s="39" cm="1">
        <f t="array" ref="E1579:G1579">CHOOSE({1,2,3},Sheet1!A3155,Sheet1!F3155,Sheet1!L3155)</f>
        <v>3153</v>
      </c>
      <c r="F1579" s="40" t="str">
        <v>successful</v>
      </c>
      <c r="G1579" s="41">
        <v>241</v>
      </c>
    </row>
    <row r="1580" spans="5:7" x14ac:dyDescent="0.3">
      <c r="E1580" s="39" cm="1">
        <f t="array" ref="E1580:G1580">CHOOSE({1,2,3},Sheet1!A3156,Sheet1!F3156,Sheet1!L3156)</f>
        <v>3154</v>
      </c>
      <c r="F1580" s="40" t="str">
        <v>successful</v>
      </c>
      <c r="G1580" s="41">
        <v>123</v>
      </c>
    </row>
    <row r="1581" spans="5:7" x14ac:dyDescent="0.3">
      <c r="E1581" s="39" cm="1">
        <f t="array" ref="E1581:G1581">CHOOSE({1,2,3},Sheet1!A3157,Sheet1!F3157,Sheet1!L3157)</f>
        <v>3155</v>
      </c>
      <c r="F1581" s="40" t="str">
        <v>successful</v>
      </c>
      <c r="G1581" s="41">
        <v>302</v>
      </c>
    </row>
    <row r="1582" spans="5:7" x14ac:dyDescent="0.3">
      <c r="E1582" s="39" cm="1">
        <f t="array" ref="E1582:G1582">CHOOSE({1,2,3},Sheet1!A3158,Sheet1!F3158,Sheet1!L3158)</f>
        <v>3156</v>
      </c>
      <c r="F1582" s="40" t="str">
        <v>successful</v>
      </c>
      <c r="G1582" s="41">
        <v>89</v>
      </c>
    </row>
    <row r="1583" spans="5:7" x14ac:dyDescent="0.3">
      <c r="E1583" s="39" cm="1">
        <f t="array" ref="E1583:G1583">CHOOSE({1,2,3},Sheet1!A3159,Sheet1!F3159,Sheet1!L3159)</f>
        <v>3157</v>
      </c>
      <c r="F1583" s="40" t="str">
        <v>successful</v>
      </c>
      <c r="G1583" s="41">
        <v>41</v>
      </c>
    </row>
    <row r="1584" spans="5:7" x14ac:dyDescent="0.3">
      <c r="E1584" s="39" cm="1">
        <f t="array" ref="E1584:G1584">CHOOSE({1,2,3},Sheet1!A3160,Sheet1!F3160,Sheet1!L3160)</f>
        <v>3158</v>
      </c>
      <c r="F1584" s="40" t="str">
        <v>successful</v>
      </c>
      <c r="G1584" s="41">
        <v>69</v>
      </c>
    </row>
    <row r="1585" spans="5:7" x14ac:dyDescent="0.3">
      <c r="E1585" s="39" cm="1">
        <f t="array" ref="E1585:G1585">CHOOSE({1,2,3},Sheet1!A3161,Sheet1!F3161,Sheet1!L3161)</f>
        <v>3159</v>
      </c>
      <c r="F1585" s="40" t="str">
        <v>successful</v>
      </c>
      <c r="G1585" s="41">
        <v>52</v>
      </c>
    </row>
    <row r="1586" spans="5:7" x14ac:dyDescent="0.3">
      <c r="E1586" s="39" cm="1">
        <f t="array" ref="E1586:G1586">CHOOSE({1,2,3},Sheet1!A3162,Sheet1!F3162,Sheet1!L3162)</f>
        <v>3160</v>
      </c>
      <c r="F1586" s="40" t="str">
        <v>successful</v>
      </c>
      <c r="G1586" s="41">
        <v>57</v>
      </c>
    </row>
    <row r="1587" spans="5:7" x14ac:dyDescent="0.3">
      <c r="E1587" s="39" cm="1">
        <f t="array" ref="E1587:G1587">CHOOSE({1,2,3},Sheet1!A3163,Sheet1!F3163,Sheet1!L3163)</f>
        <v>3161</v>
      </c>
      <c r="F1587" s="40" t="str">
        <v>successful</v>
      </c>
      <c r="G1587" s="41">
        <v>74</v>
      </c>
    </row>
    <row r="1588" spans="5:7" x14ac:dyDescent="0.3">
      <c r="E1588" s="39" cm="1">
        <f t="array" ref="E1588:G1588">CHOOSE({1,2,3},Sheet1!A3164,Sheet1!F3164,Sheet1!L3164)</f>
        <v>3162</v>
      </c>
      <c r="F1588" s="40" t="str">
        <v>successful</v>
      </c>
      <c r="G1588" s="41">
        <v>63</v>
      </c>
    </row>
    <row r="1589" spans="5:7" x14ac:dyDescent="0.3">
      <c r="E1589" s="39" cm="1">
        <f t="array" ref="E1589:G1589">CHOOSE({1,2,3},Sheet1!A3165,Sheet1!F3165,Sheet1!L3165)</f>
        <v>3163</v>
      </c>
      <c r="F1589" s="40" t="str">
        <v>successful</v>
      </c>
      <c r="G1589" s="41">
        <v>72</v>
      </c>
    </row>
    <row r="1590" spans="5:7" x14ac:dyDescent="0.3">
      <c r="E1590" s="39" cm="1">
        <f t="array" ref="E1590:G1590">CHOOSE({1,2,3},Sheet1!A3166,Sheet1!F3166,Sheet1!L3166)</f>
        <v>3164</v>
      </c>
      <c r="F1590" s="40" t="str">
        <v>successful</v>
      </c>
      <c r="G1590" s="41">
        <v>71</v>
      </c>
    </row>
    <row r="1591" spans="5:7" x14ac:dyDescent="0.3">
      <c r="E1591" s="39" cm="1">
        <f t="array" ref="E1591:G1591">CHOOSE({1,2,3},Sheet1!A3167,Sheet1!F3167,Sheet1!L3167)</f>
        <v>3165</v>
      </c>
      <c r="F1591" s="40" t="str">
        <v>successful</v>
      </c>
      <c r="G1591" s="41">
        <v>21</v>
      </c>
    </row>
    <row r="1592" spans="5:7" x14ac:dyDescent="0.3">
      <c r="E1592" s="39" cm="1">
        <f t="array" ref="E1592:G1592">CHOOSE({1,2,3},Sheet1!A3168,Sheet1!F3168,Sheet1!L3168)</f>
        <v>3166</v>
      </c>
      <c r="F1592" s="40" t="str">
        <v>successful</v>
      </c>
      <c r="G1592" s="41">
        <v>930</v>
      </c>
    </row>
    <row r="1593" spans="5:7" x14ac:dyDescent="0.3">
      <c r="E1593" s="39" cm="1">
        <f t="array" ref="E1593:G1593">CHOOSE({1,2,3},Sheet1!A3169,Sheet1!F3169,Sheet1!L3169)</f>
        <v>3167</v>
      </c>
      <c r="F1593" s="40" t="str">
        <v>successful</v>
      </c>
      <c r="G1593" s="41">
        <v>55</v>
      </c>
    </row>
    <row r="1594" spans="5:7" x14ac:dyDescent="0.3">
      <c r="E1594" s="39" cm="1">
        <f t="array" ref="E1594:G1594">CHOOSE({1,2,3},Sheet1!A3170,Sheet1!F3170,Sheet1!L3170)</f>
        <v>3168</v>
      </c>
      <c r="F1594" s="40" t="str">
        <v>successful</v>
      </c>
      <c r="G1594" s="41">
        <v>61</v>
      </c>
    </row>
    <row r="1595" spans="5:7" x14ac:dyDescent="0.3">
      <c r="E1595" s="39" cm="1">
        <f t="array" ref="E1595:G1595">CHOOSE({1,2,3},Sheet1!A3171,Sheet1!F3171,Sheet1!L3171)</f>
        <v>3169</v>
      </c>
      <c r="F1595" s="40" t="str">
        <v>successful</v>
      </c>
      <c r="G1595" s="41">
        <v>82</v>
      </c>
    </row>
    <row r="1596" spans="5:7" x14ac:dyDescent="0.3">
      <c r="E1596" s="39" cm="1">
        <f t="array" ref="E1596:G1596">CHOOSE({1,2,3},Sheet1!A3172,Sheet1!F3172,Sheet1!L3172)</f>
        <v>3170</v>
      </c>
      <c r="F1596" s="40" t="str">
        <v>successful</v>
      </c>
      <c r="G1596" s="41">
        <v>71</v>
      </c>
    </row>
    <row r="1597" spans="5:7" x14ac:dyDescent="0.3">
      <c r="E1597" s="39" cm="1">
        <f t="array" ref="E1597:G1597">CHOOSE({1,2,3},Sheet1!A3173,Sheet1!F3173,Sheet1!L3173)</f>
        <v>3171</v>
      </c>
      <c r="F1597" s="40" t="str">
        <v>successful</v>
      </c>
      <c r="G1597" s="41">
        <v>117</v>
      </c>
    </row>
    <row r="1598" spans="5:7" x14ac:dyDescent="0.3">
      <c r="E1598" s="39" cm="1">
        <f t="array" ref="E1598:G1598">CHOOSE({1,2,3},Sheet1!A3174,Sheet1!F3174,Sheet1!L3174)</f>
        <v>3172</v>
      </c>
      <c r="F1598" s="40" t="str">
        <v>successful</v>
      </c>
      <c r="G1598" s="41">
        <v>29</v>
      </c>
    </row>
    <row r="1599" spans="5:7" x14ac:dyDescent="0.3">
      <c r="E1599" s="39" cm="1">
        <f t="array" ref="E1599:G1599">CHOOSE({1,2,3},Sheet1!A3175,Sheet1!F3175,Sheet1!L3175)</f>
        <v>3173</v>
      </c>
      <c r="F1599" s="40" t="str">
        <v>successful</v>
      </c>
      <c r="G1599" s="41">
        <v>74</v>
      </c>
    </row>
    <row r="1600" spans="5:7" x14ac:dyDescent="0.3">
      <c r="E1600" s="39" cm="1">
        <f t="array" ref="E1600:G1600">CHOOSE({1,2,3},Sheet1!A3176,Sheet1!F3176,Sheet1!L3176)</f>
        <v>3174</v>
      </c>
      <c r="F1600" s="40" t="str">
        <v>successful</v>
      </c>
      <c r="G1600" s="41">
        <v>23</v>
      </c>
    </row>
    <row r="1601" spans="5:7" x14ac:dyDescent="0.3">
      <c r="E1601" s="39" cm="1">
        <f t="array" ref="E1601:G1601">CHOOSE({1,2,3},Sheet1!A3177,Sheet1!F3177,Sheet1!L3177)</f>
        <v>3175</v>
      </c>
      <c r="F1601" s="40" t="str">
        <v>successful</v>
      </c>
      <c r="G1601" s="41">
        <v>60</v>
      </c>
    </row>
    <row r="1602" spans="5:7" x14ac:dyDescent="0.3">
      <c r="E1602" s="39" cm="1">
        <f t="array" ref="E1602:G1602">CHOOSE({1,2,3},Sheet1!A3178,Sheet1!F3178,Sheet1!L3178)</f>
        <v>3176</v>
      </c>
      <c r="F1602" s="40" t="str">
        <v>successful</v>
      </c>
      <c r="G1602" s="41">
        <v>55</v>
      </c>
    </row>
    <row r="1603" spans="5:7" x14ac:dyDescent="0.3">
      <c r="E1603" s="39" cm="1">
        <f t="array" ref="E1603:G1603">CHOOSE({1,2,3},Sheet1!A3179,Sheet1!F3179,Sheet1!L3179)</f>
        <v>3177</v>
      </c>
      <c r="F1603" s="40" t="str">
        <v>successful</v>
      </c>
      <c r="G1603" s="41">
        <v>51</v>
      </c>
    </row>
    <row r="1604" spans="5:7" x14ac:dyDescent="0.3">
      <c r="E1604" s="39" cm="1">
        <f t="array" ref="E1604:G1604">CHOOSE({1,2,3},Sheet1!A3180,Sheet1!F3180,Sheet1!L3180)</f>
        <v>3178</v>
      </c>
      <c r="F1604" s="40" t="str">
        <v>successful</v>
      </c>
      <c r="G1604" s="41">
        <v>78</v>
      </c>
    </row>
    <row r="1605" spans="5:7" x14ac:dyDescent="0.3">
      <c r="E1605" s="39" cm="1">
        <f t="array" ref="E1605:G1605">CHOOSE({1,2,3},Sheet1!A3181,Sheet1!F3181,Sheet1!L3181)</f>
        <v>3179</v>
      </c>
      <c r="F1605" s="40" t="str">
        <v>successful</v>
      </c>
      <c r="G1605" s="41">
        <v>62</v>
      </c>
    </row>
    <row r="1606" spans="5:7" x14ac:dyDescent="0.3">
      <c r="E1606" s="39" cm="1">
        <f t="array" ref="E1606:G1606">CHOOSE({1,2,3},Sheet1!A3182,Sheet1!F3182,Sheet1!L3182)</f>
        <v>3180</v>
      </c>
      <c r="F1606" s="40" t="str">
        <v>successful</v>
      </c>
      <c r="G1606" s="41">
        <v>45</v>
      </c>
    </row>
    <row r="1607" spans="5:7" x14ac:dyDescent="0.3">
      <c r="E1607" s="39" cm="1">
        <f t="array" ref="E1607:G1607">CHOOSE({1,2,3},Sheet1!A3183,Sheet1!F3183,Sheet1!L3183)</f>
        <v>3181</v>
      </c>
      <c r="F1607" s="40" t="str">
        <v>successful</v>
      </c>
      <c r="G1607" s="41">
        <v>15</v>
      </c>
    </row>
    <row r="1608" spans="5:7" x14ac:dyDescent="0.3">
      <c r="E1608" s="39" cm="1">
        <f t="array" ref="E1608:G1608">CHOOSE({1,2,3},Sheet1!A3184,Sheet1!F3184,Sheet1!L3184)</f>
        <v>3182</v>
      </c>
      <c r="F1608" s="40" t="str">
        <v>successful</v>
      </c>
      <c r="G1608" s="41">
        <v>151</v>
      </c>
    </row>
    <row r="1609" spans="5:7" x14ac:dyDescent="0.3">
      <c r="E1609" s="39" cm="1">
        <f t="array" ref="E1609:G1609">CHOOSE({1,2,3},Sheet1!A3185,Sheet1!F3185,Sheet1!L3185)</f>
        <v>3183</v>
      </c>
      <c r="F1609" s="40" t="str">
        <v>successful</v>
      </c>
      <c r="G1609" s="41">
        <v>68</v>
      </c>
    </row>
    <row r="1610" spans="5:7" x14ac:dyDescent="0.3">
      <c r="E1610" s="39" cm="1">
        <f t="array" ref="E1610:G1610">CHOOSE({1,2,3},Sheet1!A3186,Sheet1!F3186,Sheet1!L3186)</f>
        <v>3184</v>
      </c>
      <c r="F1610" s="40" t="str">
        <v>successful</v>
      </c>
      <c r="G1610" s="41">
        <v>46</v>
      </c>
    </row>
    <row r="1611" spans="5:7" x14ac:dyDescent="0.3">
      <c r="E1611" s="39" cm="1">
        <f t="array" ref="E1611:G1611">CHOOSE({1,2,3},Sheet1!A3187,Sheet1!F3187,Sheet1!L3187)</f>
        <v>3185</v>
      </c>
      <c r="F1611" s="40" t="str">
        <v>successful</v>
      </c>
      <c r="G1611" s="41">
        <v>24</v>
      </c>
    </row>
    <row r="1612" spans="5:7" x14ac:dyDescent="0.3">
      <c r="E1612" s="39" cm="1">
        <f t="array" ref="E1612:G1612">CHOOSE({1,2,3},Sheet1!A3188,Sheet1!F3188,Sheet1!L3188)</f>
        <v>3186</v>
      </c>
      <c r="F1612" s="40" t="str">
        <v>successful</v>
      </c>
      <c r="G1612" s="41">
        <v>70</v>
      </c>
    </row>
    <row r="1613" spans="5:7" x14ac:dyDescent="0.3">
      <c r="E1613" s="39" cm="1">
        <f t="array" ref="E1613:G1613">CHOOSE({1,2,3},Sheet1!A3189,Sheet1!F3189,Sheet1!L3189)</f>
        <v>3187</v>
      </c>
      <c r="F1613" s="40" t="str">
        <v>successful</v>
      </c>
      <c r="G1613" s="41">
        <v>244</v>
      </c>
    </row>
    <row r="1614" spans="5:7" x14ac:dyDescent="0.3">
      <c r="E1614" s="39" cm="1">
        <f t="array" ref="E1614:G1614">CHOOSE({1,2,3},Sheet1!A3210,Sheet1!F3210,Sheet1!L3210)</f>
        <v>3208</v>
      </c>
      <c r="F1614" s="40" t="str">
        <v>successful</v>
      </c>
      <c r="G1614" s="41">
        <v>82</v>
      </c>
    </row>
    <row r="1615" spans="5:7" x14ac:dyDescent="0.3">
      <c r="E1615" s="39" cm="1">
        <f t="array" ref="E1615:G1615">CHOOSE({1,2,3},Sheet1!A3211,Sheet1!F3211,Sheet1!L3211)</f>
        <v>3209</v>
      </c>
      <c r="F1615" s="40" t="str">
        <v>successful</v>
      </c>
      <c r="G1615" s="41">
        <v>226</v>
      </c>
    </row>
    <row r="1616" spans="5:7" x14ac:dyDescent="0.3">
      <c r="E1616" s="39" cm="1">
        <f t="array" ref="E1616:G1616">CHOOSE({1,2,3},Sheet1!A3212,Sheet1!F3212,Sheet1!L3212)</f>
        <v>3210</v>
      </c>
      <c r="F1616" s="40" t="str">
        <v>successful</v>
      </c>
      <c r="G1616" s="41">
        <v>60</v>
      </c>
    </row>
    <row r="1617" spans="5:7" x14ac:dyDescent="0.3">
      <c r="E1617" s="39" cm="1">
        <f t="array" ref="E1617:G1617">CHOOSE({1,2,3},Sheet1!A3213,Sheet1!F3213,Sheet1!L3213)</f>
        <v>3211</v>
      </c>
      <c r="F1617" s="40" t="str">
        <v>successful</v>
      </c>
      <c r="G1617" s="41">
        <v>322</v>
      </c>
    </row>
    <row r="1618" spans="5:7" x14ac:dyDescent="0.3">
      <c r="E1618" s="39" cm="1">
        <f t="array" ref="E1618:G1618">CHOOSE({1,2,3},Sheet1!A3214,Sheet1!F3214,Sheet1!L3214)</f>
        <v>3212</v>
      </c>
      <c r="F1618" s="40" t="str">
        <v>successful</v>
      </c>
      <c r="G1618" s="41">
        <v>94</v>
      </c>
    </row>
    <row r="1619" spans="5:7" x14ac:dyDescent="0.3">
      <c r="E1619" s="39" cm="1">
        <f t="array" ref="E1619:G1619">CHOOSE({1,2,3},Sheet1!A3215,Sheet1!F3215,Sheet1!L3215)</f>
        <v>3213</v>
      </c>
      <c r="F1619" s="40" t="str">
        <v>successful</v>
      </c>
      <c r="G1619" s="41">
        <v>47</v>
      </c>
    </row>
    <row r="1620" spans="5:7" x14ac:dyDescent="0.3">
      <c r="E1620" s="39" cm="1">
        <f t="array" ref="E1620:G1620">CHOOSE({1,2,3},Sheet1!A3216,Sheet1!F3216,Sheet1!L3216)</f>
        <v>3214</v>
      </c>
      <c r="F1620" s="40" t="str">
        <v>successful</v>
      </c>
      <c r="G1620" s="41">
        <v>115</v>
      </c>
    </row>
    <row r="1621" spans="5:7" x14ac:dyDescent="0.3">
      <c r="E1621" s="39" cm="1">
        <f t="array" ref="E1621:G1621">CHOOSE({1,2,3},Sheet1!A3217,Sheet1!F3217,Sheet1!L3217)</f>
        <v>3215</v>
      </c>
      <c r="F1621" s="40" t="str">
        <v>successful</v>
      </c>
      <c r="G1621" s="41">
        <v>134</v>
      </c>
    </row>
    <row r="1622" spans="5:7" x14ac:dyDescent="0.3">
      <c r="E1622" s="39" cm="1">
        <f t="array" ref="E1622:G1622">CHOOSE({1,2,3},Sheet1!A3218,Sheet1!F3218,Sheet1!L3218)</f>
        <v>3216</v>
      </c>
      <c r="F1622" s="40" t="str">
        <v>successful</v>
      </c>
      <c r="G1622" s="41">
        <v>35</v>
      </c>
    </row>
    <row r="1623" spans="5:7" x14ac:dyDescent="0.3">
      <c r="E1623" s="39" cm="1">
        <f t="array" ref="E1623:G1623">CHOOSE({1,2,3},Sheet1!A3219,Sheet1!F3219,Sheet1!L3219)</f>
        <v>3217</v>
      </c>
      <c r="F1623" s="40" t="str">
        <v>successful</v>
      </c>
      <c r="G1623" s="41">
        <v>104</v>
      </c>
    </row>
    <row r="1624" spans="5:7" x14ac:dyDescent="0.3">
      <c r="E1624" s="39" cm="1">
        <f t="array" ref="E1624:G1624">CHOOSE({1,2,3},Sheet1!A3220,Sheet1!F3220,Sheet1!L3220)</f>
        <v>3218</v>
      </c>
      <c r="F1624" s="40" t="str">
        <v>successful</v>
      </c>
      <c r="G1624" s="41">
        <v>184</v>
      </c>
    </row>
    <row r="1625" spans="5:7" x14ac:dyDescent="0.3">
      <c r="E1625" s="39" cm="1">
        <f t="array" ref="E1625:G1625">CHOOSE({1,2,3},Sheet1!A3221,Sheet1!F3221,Sheet1!L3221)</f>
        <v>3219</v>
      </c>
      <c r="F1625" s="40" t="str">
        <v>successful</v>
      </c>
      <c r="G1625" s="41">
        <v>119</v>
      </c>
    </row>
    <row r="1626" spans="5:7" x14ac:dyDescent="0.3">
      <c r="E1626" s="39" cm="1">
        <f t="array" ref="E1626:G1626">CHOOSE({1,2,3},Sheet1!A3222,Sheet1!F3222,Sheet1!L3222)</f>
        <v>3220</v>
      </c>
      <c r="F1626" s="40" t="str">
        <v>successful</v>
      </c>
      <c r="G1626" s="41">
        <v>59</v>
      </c>
    </row>
    <row r="1627" spans="5:7" x14ac:dyDescent="0.3">
      <c r="E1627" s="39" cm="1">
        <f t="array" ref="E1627:G1627">CHOOSE({1,2,3},Sheet1!A3223,Sheet1!F3223,Sheet1!L3223)</f>
        <v>3221</v>
      </c>
      <c r="F1627" s="40" t="str">
        <v>successful</v>
      </c>
      <c r="G1627" s="41">
        <v>113</v>
      </c>
    </row>
    <row r="1628" spans="5:7" x14ac:dyDescent="0.3">
      <c r="E1628" s="39" cm="1">
        <f t="array" ref="E1628:G1628">CHOOSE({1,2,3},Sheet1!A3224,Sheet1!F3224,Sheet1!L3224)</f>
        <v>3222</v>
      </c>
      <c r="F1628" s="40" t="str">
        <v>successful</v>
      </c>
      <c r="G1628" s="41">
        <v>84</v>
      </c>
    </row>
    <row r="1629" spans="5:7" x14ac:dyDescent="0.3">
      <c r="E1629" s="39" cm="1">
        <f t="array" ref="E1629:G1629">CHOOSE({1,2,3},Sheet1!A3225,Sheet1!F3225,Sheet1!L3225)</f>
        <v>3223</v>
      </c>
      <c r="F1629" s="40" t="str">
        <v>successful</v>
      </c>
      <c r="G1629" s="41">
        <v>74</v>
      </c>
    </row>
    <row r="1630" spans="5:7" x14ac:dyDescent="0.3">
      <c r="E1630" s="39" cm="1">
        <f t="array" ref="E1630:G1630">CHOOSE({1,2,3},Sheet1!A3226,Sheet1!F3226,Sheet1!L3226)</f>
        <v>3224</v>
      </c>
      <c r="F1630" s="40" t="str">
        <v>successful</v>
      </c>
      <c r="G1630" s="41">
        <v>216</v>
      </c>
    </row>
    <row r="1631" spans="5:7" x14ac:dyDescent="0.3">
      <c r="E1631" s="39" cm="1">
        <f t="array" ref="E1631:G1631">CHOOSE({1,2,3},Sheet1!A3227,Sheet1!F3227,Sheet1!L3227)</f>
        <v>3225</v>
      </c>
      <c r="F1631" s="40" t="str">
        <v>successful</v>
      </c>
      <c r="G1631" s="41">
        <v>39</v>
      </c>
    </row>
    <row r="1632" spans="5:7" x14ac:dyDescent="0.3">
      <c r="E1632" s="39" cm="1">
        <f t="array" ref="E1632:G1632">CHOOSE({1,2,3},Sheet1!A3228,Sheet1!F3228,Sheet1!L3228)</f>
        <v>3226</v>
      </c>
      <c r="F1632" s="40" t="str">
        <v>successful</v>
      </c>
      <c r="G1632" s="41">
        <v>21</v>
      </c>
    </row>
    <row r="1633" spans="5:7" x14ac:dyDescent="0.3">
      <c r="E1633" s="39" cm="1">
        <f t="array" ref="E1633:G1633">CHOOSE({1,2,3},Sheet1!A3229,Sheet1!F3229,Sheet1!L3229)</f>
        <v>3227</v>
      </c>
      <c r="F1633" s="40" t="str">
        <v>successful</v>
      </c>
      <c r="G1633" s="41">
        <v>30</v>
      </c>
    </row>
    <row r="1634" spans="5:7" x14ac:dyDescent="0.3">
      <c r="E1634" s="39" cm="1">
        <f t="array" ref="E1634:G1634">CHOOSE({1,2,3},Sheet1!A3230,Sheet1!F3230,Sheet1!L3230)</f>
        <v>3228</v>
      </c>
      <c r="F1634" s="40" t="str">
        <v>successful</v>
      </c>
      <c r="G1634" s="41">
        <v>37</v>
      </c>
    </row>
    <row r="1635" spans="5:7" x14ac:dyDescent="0.3">
      <c r="E1635" s="39" cm="1">
        <f t="array" ref="E1635:G1635">CHOOSE({1,2,3},Sheet1!A3231,Sheet1!F3231,Sheet1!L3231)</f>
        <v>3229</v>
      </c>
      <c r="F1635" s="40" t="str">
        <v>successful</v>
      </c>
      <c r="G1635" s="41">
        <v>202</v>
      </c>
    </row>
    <row r="1636" spans="5:7" x14ac:dyDescent="0.3">
      <c r="E1636" s="39" cm="1">
        <f t="array" ref="E1636:G1636">CHOOSE({1,2,3},Sheet1!A3232,Sheet1!F3232,Sheet1!L3232)</f>
        <v>3230</v>
      </c>
      <c r="F1636" s="40" t="str">
        <v>successful</v>
      </c>
      <c r="G1636" s="41">
        <v>37</v>
      </c>
    </row>
    <row r="1637" spans="5:7" x14ac:dyDescent="0.3">
      <c r="E1637" s="39" cm="1">
        <f t="array" ref="E1637:G1637">CHOOSE({1,2,3},Sheet1!A3233,Sheet1!F3233,Sheet1!L3233)</f>
        <v>3231</v>
      </c>
      <c r="F1637" s="40" t="str">
        <v>successful</v>
      </c>
      <c r="G1637" s="41">
        <v>28</v>
      </c>
    </row>
    <row r="1638" spans="5:7" x14ac:dyDescent="0.3">
      <c r="E1638" s="39" cm="1">
        <f t="array" ref="E1638:G1638">CHOOSE({1,2,3},Sheet1!A3234,Sheet1!F3234,Sheet1!L3234)</f>
        <v>3232</v>
      </c>
      <c r="F1638" s="40" t="str">
        <v>successful</v>
      </c>
      <c r="G1638" s="41">
        <v>26</v>
      </c>
    </row>
    <row r="1639" spans="5:7" x14ac:dyDescent="0.3">
      <c r="E1639" s="39" cm="1">
        <f t="array" ref="E1639:G1639">CHOOSE({1,2,3},Sheet1!A3235,Sheet1!F3235,Sheet1!L3235)</f>
        <v>3233</v>
      </c>
      <c r="F1639" s="40" t="str">
        <v>successful</v>
      </c>
      <c r="G1639" s="41">
        <v>61</v>
      </c>
    </row>
    <row r="1640" spans="5:7" x14ac:dyDescent="0.3">
      <c r="E1640" s="39" cm="1">
        <f t="array" ref="E1640:G1640">CHOOSE({1,2,3},Sheet1!A3236,Sheet1!F3236,Sheet1!L3236)</f>
        <v>3234</v>
      </c>
      <c r="F1640" s="40" t="str">
        <v>successful</v>
      </c>
      <c r="G1640" s="41">
        <v>115</v>
      </c>
    </row>
    <row r="1641" spans="5:7" x14ac:dyDescent="0.3">
      <c r="E1641" s="39" cm="1">
        <f t="array" ref="E1641:G1641">CHOOSE({1,2,3},Sheet1!A3237,Sheet1!F3237,Sheet1!L3237)</f>
        <v>3235</v>
      </c>
      <c r="F1641" s="40" t="str">
        <v>successful</v>
      </c>
      <c r="G1641" s="41">
        <v>181</v>
      </c>
    </row>
    <row r="1642" spans="5:7" x14ac:dyDescent="0.3">
      <c r="E1642" s="39" cm="1">
        <f t="array" ref="E1642:G1642">CHOOSE({1,2,3},Sheet1!A3238,Sheet1!F3238,Sheet1!L3238)</f>
        <v>3236</v>
      </c>
      <c r="F1642" s="40" t="str">
        <v>successful</v>
      </c>
      <c r="G1642" s="41">
        <v>110</v>
      </c>
    </row>
    <row r="1643" spans="5:7" x14ac:dyDescent="0.3">
      <c r="E1643" s="39" cm="1">
        <f t="array" ref="E1643:G1643">CHOOSE({1,2,3},Sheet1!A3239,Sheet1!F3239,Sheet1!L3239)</f>
        <v>3237</v>
      </c>
      <c r="F1643" s="40" t="str">
        <v>successful</v>
      </c>
      <c r="G1643" s="41">
        <v>269</v>
      </c>
    </row>
    <row r="1644" spans="5:7" x14ac:dyDescent="0.3">
      <c r="E1644" s="39" cm="1">
        <f t="array" ref="E1644:G1644">CHOOSE({1,2,3},Sheet1!A3240,Sheet1!F3240,Sheet1!L3240)</f>
        <v>3238</v>
      </c>
      <c r="F1644" s="40" t="str">
        <v>successful</v>
      </c>
      <c r="G1644" s="41">
        <v>79</v>
      </c>
    </row>
    <row r="1645" spans="5:7" x14ac:dyDescent="0.3">
      <c r="E1645" s="39" cm="1">
        <f t="array" ref="E1645:G1645">CHOOSE({1,2,3},Sheet1!A3241,Sheet1!F3241,Sheet1!L3241)</f>
        <v>3239</v>
      </c>
      <c r="F1645" s="40" t="str">
        <v>successful</v>
      </c>
      <c r="G1645" s="41">
        <v>104</v>
      </c>
    </row>
    <row r="1646" spans="5:7" x14ac:dyDescent="0.3">
      <c r="E1646" s="39" cm="1">
        <f t="array" ref="E1646:G1646">CHOOSE({1,2,3},Sheet1!A3242,Sheet1!F3242,Sheet1!L3242)</f>
        <v>3240</v>
      </c>
      <c r="F1646" s="40" t="str">
        <v>successful</v>
      </c>
      <c r="G1646" s="41">
        <v>34</v>
      </c>
    </row>
    <row r="1647" spans="5:7" x14ac:dyDescent="0.3">
      <c r="E1647" s="39" cm="1">
        <f t="array" ref="E1647:G1647">CHOOSE({1,2,3},Sheet1!A3243,Sheet1!F3243,Sheet1!L3243)</f>
        <v>3241</v>
      </c>
      <c r="F1647" s="40" t="str">
        <v>successful</v>
      </c>
      <c r="G1647" s="41">
        <v>167</v>
      </c>
    </row>
    <row r="1648" spans="5:7" x14ac:dyDescent="0.3">
      <c r="E1648" s="39" cm="1">
        <f t="array" ref="E1648:G1648">CHOOSE({1,2,3},Sheet1!A3244,Sheet1!F3244,Sheet1!L3244)</f>
        <v>3242</v>
      </c>
      <c r="F1648" s="40" t="str">
        <v>successful</v>
      </c>
      <c r="G1648" s="41">
        <v>183</v>
      </c>
    </row>
    <row r="1649" spans="5:7" x14ac:dyDescent="0.3">
      <c r="E1649" s="39" cm="1">
        <f t="array" ref="E1649:G1649">CHOOSE({1,2,3},Sheet1!A3245,Sheet1!F3245,Sheet1!L3245)</f>
        <v>3243</v>
      </c>
      <c r="F1649" s="40" t="str">
        <v>successful</v>
      </c>
      <c r="G1649" s="41">
        <v>71</v>
      </c>
    </row>
    <row r="1650" spans="5:7" x14ac:dyDescent="0.3">
      <c r="E1650" s="39" cm="1">
        <f t="array" ref="E1650:G1650">CHOOSE({1,2,3},Sheet1!A3246,Sheet1!F3246,Sheet1!L3246)</f>
        <v>3244</v>
      </c>
      <c r="F1650" s="40" t="str">
        <v>successful</v>
      </c>
      <c r="G1650" s="41">
        <v>69</v>
      </c>
    </row>
    <row r="1651" spans="5:7" x14ac:dyDescent="0.3">
      <c r="E1651" s="39" cm="1">
        <f t="array" ref="E1651:G1651">CHOOSE({1,2,3},Sheet1!A3247,Sheet1!F3247,Sheet1!L3247)</f>
        <v>3245</v>
      </c>
      <c r="F1651" s="40" t="str">
        <v>successful</v>
      </c>
      <c r="G1651" s="41">
        <v>270</v>
      </c>
    </row>
    <row r="1652" spans="5:7" x14ac:dyDescent="0.3">
      <c r="E1652" s="39" cm="1">
        <f t="array" ref="E1652:G1652">CHOOSE({1,2,3},Sheet1!A3248,Sheet1!F3248,Sheet1!L3248)</f>
        <v>3246</v>
      </c>
      <c r="F1652" s="40" t="str">
        <v>successful</v>
      </c>
      <c r="G1652" s="41">
        <v>193</v>
      </c>
    </row>
    <row r="1653" spans="5:7" x14ac:dyDescent="0.3">
      <c r="E1653" s="39" cm="1">
        <f t="array" ref="E1653:G1653">CHOOSE({1,2,3},Sheet1!A3249,Sheet1!F3249,Sheet1!L3249)</f>
        <v>3247</v>
      </c>
      <c r="F1653" s="40" t="str">
        <v>successful</v>
      </c>
      <c r="G1653" s="41">
        <v>57</v>
      </c>
    </row>
    <row r="1654" spans="5:7" x14ac:dyDescent="0.3">
      <c r="E1654" s="39" cm="1">
        <f t="array" ref="E1654:G1654">CHOOSE({1,2,3},Sheet1!A3250,Sheet1!F3250,Sheet1!L3250)</f>
        <v>3248</v>
      </c>
      <c r="F1654" s="40" t="str">
        <v>successful</v>
      </c>
      <c r="G1654" s="41">
        <v>200</v>
      </c>
    </row>
    <row r="1655" spans="5:7" x14ac:dyDescent="0.3">
      <c r="E1655" s="39" cm="1">
        <f t="array" ref="E1655:G1655">CHOOSE({1,2,3},Sheet1!A3251,Sheet1!F3251,Sheet1!L3251)</f>
        <v>3249</v>
      </c>
      <c r="F1655" s="40" t="str">
        <v>successful</v>
      </c>
      <c r="G1655" s="41">
        <v>88</v>
      </c>
    </row>
    <row r="1656" spans="5:7" x14ac:dyDescent="0.3">
      <c r="E1656" s="39" cm="1">
        <f t="array" ref="E1656:G1656">CHOOSE({1,2,3},Sheet1!A3252,Sheet1!F3252,Sheet1!L3252)</f>
        <v>3250</v>
      </c>
      <c r="F1656" s="40" t="str">
        <v>successful</v>
      </c>
      <c r="G1656" s="41">
        <v>213</v>
      </c>
    </row>
    <row r="1657" spans="5:7" x14ac:dyDescent="0.3">
      <c r="E1657" s="39" cm="1">
        <f t="array" ref="E1657:G1657">CHOOSE({1,2,3},Sheet1!A3253,Sheet1!F3253,Sheet1!L3253)</f>
        <v>3251</v>
      </c>
      <c r="F1657" s="40" t="str">
        <v>successful</v>
      </c>
      <c r="G1657" s="41">
        <v>20</v>
      </c>
    </row>
    <row r="1658" spans="5:7" x14ac:dyDescent="0.3">
      <c r="E1658" s="39" cm="1">
        <f t="array" ref="E1658:G1658">CHOOSE({1,2,3},Sheet1!A3254,Sheet1!F3254,Sheet1!L3254)</f>
        <v>3252</v>
      </c>
      <c r="F1658" s="40" t="str">
        <v>successful</v>
      </c>
      <c r="G1658" s="41">
        <v>50</v>
      </c>
    </row>
    <row r="1659" spans="5:7" x14ac:dyDescent="0.3">
      <c r="E1659" s="39" cm="1">
        <f t="array" ref="E1659:G1659">CHOOSE({1,2,3},Sheet1!A3255,Sheet1!F3255,Sheet1!L3255)</f>
        <v>3253</v>
      </c>
      <c r="F1659" s="40" t="str">
        <v>successful</v>
      </c>
      <c r="G1659" s="41">
        <v>115</v>
      </c>
    </row>
    <row r="1660" spans="5:7" x14ac:dyDescent="0.3">
      <c r="E1660" s="39" cm="1">
        <f t="array" ref="E1660:G1660">CHOOSE({1,2,3},Sheet1!A3256,Sheet1!F3256,Sheet1!L3256)</f>
        <v>3254</v>
      </c>
      <c r="F1660" s="40" t="str">
        <v>successful</v>
      </c>
      <c r="G1660" s="41">
        <v>186</v>
      </c>
    </row>
    <row r="1661" spans="5:7" x14ac:dyDescent="0.3">
      <c r="E1661" s="39" cm="1">
        <f t="array" ref="E1661:G1661">CHOOSE({1,2,3},Sheet1!A3257,Sheet1!F3257,Sheet1!L3257)</f>
        <v>3255</v>
      </c>
      <c r="F1661" s="40" t="str">
        <v>successful</v>
      </c>
      <c r="G1661" s="41">
        <v>18</v>
      </c>
    </row>
    <row r="1662" spans="5:7" x14ac:dyDescent="0.3">
      <c r="E1662" s="39" cm="1">
        <f t="array" ref="E1662:G1662">CHOOSE({1,2,3},Sheet1!A3258,Sheet1!F3258,Sheet1!L3258)</f>
        <v>3256</v>
      </c>
      <c r="F1662" s="40" t="str">
        <v>successful</v>
      </c>
      <c r="G1662" s="41">
        <v>176</v>
      </c>
    </row>
    <row r="1663" spans="5:7" x14ac:dyDescent="0.3">
      <c r="E1663" s="39" cm="1">
        <f t="array" ref="E1663:G1663">CHOOSE({1,2,3},Sheet1!A3259,Sheet1!F3259,Sheet1!L3259)</f>
        <v>3257</v>
      </c>
      <c r="F1663" s="40" t="str">
        <v>successful</v>
      </c>
      <c r="G1663" s="41">
        <v>41</v>
      </c>
    </row>
    <row r="1664" spans="5:7" x14ac:dyDescent="0.3">
      <c r="E1664" s="39" cm="1">
        <f t="array" ref="E1664:G1664">CHOOSE({1,2,3},Sheet1!A3260,Sheet1!F3260,Sheet1!L3260)</f>
        <v>3258</v>
      </c>
      <c r="F1664" s="40" t="str">
        <v>successful</v>
      </c>
      <c r="G1664" s="41">
        <v>75</v>
      </c>
    </row>
    <row r="1665" spans="5:7" x14ac:dyDescent="0.3">
      <c r="E1665" s="39" cm="1">
        <f t="array" ref="E1665:G1665">CHOOSE({1,2,3},Sheet1!A3261,Sheet1!F3261,Sheet1!L3261)</f>
        <v>3259</v>
      </c>
      <c r="F1665" s="40" t="str">
        <v>successful</v>
      </c>
      <c r="G1665" s="41">
        <v>97</v>
      </c>
    </row>
    <row r="1666" spans="5:7" x14ac:dyDescent="0.3">
      <c r="E1666" s="39" cm="1">
        <f t="array" ref="E1666:G1666">CHOOSE({1,2,3},Sheet1!A3262,Sheet1!F3262,Sheet1!L3262)</f>
        <v>3260</v>
      </c>
      <c r="F1666" s="40" t="str">
        <v>successful</v>
      </c>
      <c r="G1666" s="41">
        <v>73</v>
      </c>
    </row>
    <row r="1667" spans="5:7" x14ac:dyDescent="0.3">
      <c r="E1667" s="39" cm="1">
        <f t="array" ref="E1667:G1667">CHOOSE({1,2,3},Sheet1!A3263,Sheet1!F3263,Sheet1!L3263)</f>
        <v>3261</v>
      </c>
      <c r="F1667" s="40" t="str">
        <v>successful</v>
      </c>
      <c r="G1667" s="41">
        <v>49</v>
      </c>
    </row>
    <row r="1668" spans="5:7" x14ac:dyDescent="0.3">
      <c r="E1668" s="39" cm="1">
        <f t="array" ref="E1668:G1668">CHOOSE({1,2,3},Sheet1!A3264,Sheet1!F3264,Sheet1!L3264)</f>
        <v>3262</v>
      </c>
      <c r="F1668" s="40" t="str">
        <v>successful</v>
      </c>
      <c r="G1668" s="41">
        <v>134</v>
      </c>
    </row>
    <row r="1669" spans="5:7" x14ac:dyDescent="0.3">
      <c r="E1669" s="39" cm="1">
        <f t="array" ref="E1669:G1669">CHOOSE({1,2,3},Sheet1!A3265,Sheet1!F3265,Sheet1!L3265)</f>
        <v>3263</v>
      </c>
      <c r="F1669" s="40" t="str">
        <v>successful</v>
      </c>
      <c r="G1669" s="41">
        <v>68</v>
      </c>
    </row>
    <row r="1670" spans="5:7" x14ac:dyDescent="0.3">
      <c r="E1670" s="39" cm="1">
        <f t="array" ref="E1670:G1670">CHOOSE({1,2,3},Sheet1!A3266,Sheet1!F3266,Sheet1!L3266)</f>
        <v>3264</v>
      </c>
      <c r="F1670" s="40" t="str">
        <v>successful</v>
      </c>
      <c r="G1670" s="41">
        <v>49</v>
      </c>
    </row>
    <row r="1671" spans="5:7" x14ac:dyDescent="0.3">
      <c r="E1671" s="39" cm="1">
        <f t="array" ref="E1671:G1671">CHOOSE({1,2,3},Sheet1!A3267,Sheet1!F3267,Sheet1!L3267)</f>
        <v>3265</v>
      </c>
      <c r="F1671" s="40" t="str">
        <v>successful</v>
      </c>
      <c r="G1671" s="41">
        <v>63</v>
      </c>
    </row>
    <row r="1672" spans="5:7" x14ac:dyDescent="0.3">
      <c r="E1672" s="39" cm="1">
        <f t="array" ref="E1672:G1672">CHOOSE({1,2,3},Sheet1!A3268,Sheet1!F3268,Sheet1!L3268)</f>
        <v>3266</v>
      </c>
      <c r="F1672" s="40" t="str">
        <v>successful</v>
      </c>
      <c r="G1672" s="41">
        <v>163</v>
      </c>
    </row>
    <row r="1673" spans="5:7" x14ac:dyDescent="0.3">
      <c r="E1673" s="39" cm="1">
        <f t="array" ref="E1673:G1673">CHOOSE({1,2,3},Sheet1!A3269,Sheet1!F3269,Sheet1!L3269)</f>
        <v>3267</v>
      </c>
      <c r="F1673" s="40" t="str">
        <v>successful</v>
      </c>
      <c r="G1673" s="41">
        <v>288</v>
      </c>
    </row>
    <row r="1674" spans="5:7" x14ac:dyDescent="0.3">
      <c r="E1674" s="39" cm="1">
        <f t="array" ref="E1674:G1674">CHOOSE({1,2,3},Sheet1!A3270,Sheet1!F3270,Sheet1!L3270)</f>
        <v>3268</v>
      </c>
      <c r="F1674" s="40" t="str">
        <v>successful</v>
      </c>
      <c r="G1674" s="41">
        <v>42</v>
      </c>
    </row>
    <row r="1675" spans="5:7" x14ac:dyDescent="0.3">
      <c r="E1675" s="39" cm="1">
        <f t="array" ref="E1675:G1675">CHOOSE({1,2,3},Sheet1!A3271,Sheet1!F3271,Sheet1!L3271)</f>
        <v>3269</v>
      </c>
      <c r="F1675" s="40" t="str">
        <v>successful</v>
      </c>
      <c r="G1675" s="41">
        <v>70</v>
      </c>
    </row>
    <row r="1676" spans="5:7" x14ac:dyDescent="0.3">
      <c r="E1676" s="39" cm="1">
        <f t="array" ref="E1676:G1676">CHOOSE({1,2,3},Sheet1!A3272,Sheet1!F3272,Sheet1!L3272)</f>
        <v>3270</v>
      </c>
      <c r="F1676" s="40" t="str">
        <v>successful</v>
      </c>
      <c r="G1676" s="41">
        <v>30</v>
      </c>
    </row>
    <row r="1677" spans="5:7" x14ac:dyDescent="0.3">
      <c r="E1677" s="39" cm="1">
        <f t="array" ref="E1677:G1677">CHOOSE({1,2,3},Sheet1!A3273,Sheet1!F3273,Sheet1!L3273)</f>
        <v>3271</v>
      </c>
      <c r="F1677" s="40" t="str">
        <v>successful</v>
      </c>
      <c r="G1677" s="41">
        <v>51</v>
      </c>
    </row>
    <row r="1678" spans="5:7" x14ac:dyDescent="0.3">
      <c r="E1678" s="39" cm="1">
        <f t="array" ref="E1678:G1678">CHOOSE({1,2,3},Sheet1!A3274,Sheet1!F3274,Sheet1!L3274)</f>
        <v>3272</v>
      </c>
      <c r="F1678" s="40" t="str">
        <v>successful</v>
      </c>
      <c r="G1678" s="41">
        <v>145</v>
      </c>
    </row>
    <row r="1679" spans="5:7" x14ac:dyDescent="0.3">
      <c r="E1679" s="39" cm="1">
        <f t="array" ref="E1679:G1679">CHOOSE({1,2,3},Sheet1!A3275,Sheet1!F3275,Sheet1!L3275)</f>
        <v>3273</v>
      </c>
      <c r="F1679" s="40" t="str">
        <v>successful</v>
      </c>
      <c r="G1679" s="41">
        <v>21</v>
      </c>
    </row>
    <row r="1680" spans="5:7" x14ac:dyDescent="0.3">
      <c r="E1680" s="39" cm="1">
        <f t="array" ref="E1680:G1680">CHOOSE({1,2,3},Sheet1!A3276,Sheet1!F3276,Sheet1!L3276)</f>
        <v>3274</v>
      </c>
      <c r="F1680" s="40" t="str">
        <v>successful</v>
      </c>
      <c r="G1680" s="41">
        <v>286</v>
      </c>
    </row>
    <row r="1681" spans="5:7" x14ac:dyDescent="0.3">
      <c r="E1681" s="39" cm="1">
        <f t="array" ref="E1681:G1681">CHOOSE({1,2,3},Sheet1!A3277,Sheet1!F3277,Sheet1!L3277)</f>
        <v>3275</v>
      </c>
      <c r="F1681" s="40" t="str">
        <v>successful</v>
      </c>
      <c r="G1681" s="41">
        <v>12</v>
      </c>
    </row>
    <row r="1682" spans="5:7" x14ac:dyDescent="0.3">
      <c r="E1682" s="39" cm="1">
        <f t="array" ref="E1682:G1682">CHOOSE({1,2,3},Sheet1!A3278,Sheet1!F3278,Sheet1!L3278)</f>
        <v>3276</v>
      </c>
      <c r="F1682" s="40" t="str">
        <v>successful</v>
      </c>
      <c r="G1682" s="41">
        <v>100</v>
      </c>
    </row>
    <row r="1683" spans="5:7" x14ac:dyDescent="0.3">
      <c r="E1683" s="39" cm="1">
        <f t="array" ref="E1683:G1683">CHOOSE({1,2,3},Sheet1!A3279,Sheet1!F3279,Sheet1!L3279)</f>
        <v>3277</v>
      </c>
      <c r="F1683" s="40" t="str">
        <v>successful</v>
      </c>
      <c r="G1683" s="41">
        <v>100</v>
      </c>
    </row>
    <row r="1684" spans="5:7" x14ac:dyDescent="0.3">
      <c r="E1684" s="39" cm="1">
        <f t="array" ref="E1684:G1684">CHOOSE({1,2,3},Sheet1!A3280,Sheet1!F3280,Sheet1!L3280)</f>
        <v>3278</v>
      </c>
      <c r="F1684" s="40" t="str">
        <v>successful</v>
      </c>
      <c r="G1684" s="41">
        <v>34</v>
      </c>
    </row>
    <row r="1685" spans="5:7" x14ac:dyDescent="0.3">
      <c r="E1685" s="39" cm="1">
        <f t="array" ref="E1685:G1685">CHOOSE({1,2,3},Sheet1!A3281,Sheet1!F3281,Sheet1!L3281)</f>
        <v>3279</v>
      </c>
      <c r="F1685" s="40" t="str">
        <v>successful</v>
      </c>
      <c r="G1685" s="41">
        <v>63</v>
      </c>
    </row>
    <row r="1686" spans="5:7" x14ac:dyDescent="0.3">
      <c r="E1686" s="39" cm="1">
        <f t="array" ref="E1686:G1686">CHOOSE({1,2,3},Sheet1!A3282,Sheet1!F3282,Sheet1!L3282)</f>
        <v>3280</v>
      </c>
      <c r="F1686" s="40" t="str">
        <v>successful</v>
      </c>
      <c r="G1686" s="41">
        <v>30</v>
      </c>
    </row>
    <row r="1687" spans="5:7" x14ac:dyDescent="0.3">
      <c r="E1687" s="39" cm="1">
        <f t="array" ref="E1687:G1687">CHOOSE({1,2,3},Sheet1!A3283,Sheet1!F3283,Sheet1!L3283)</f>
        <v>3281</v>
      </c>
      <c r="F1687" s="40" t="str">
        <v>successful</v>
      </c>
      <c r="G1687" s="41">
        <v>47</v>
      </c>
    </row>
    <row r="1688" spans="5:7" x14ac:dyDescent="0.3">
      <c r="E1688" s="39" cm="1">
        <f t="array" ref="E1688:G1688">CHOOSE({1,2,3},Sheet1!A3284,Sheet1!F3284,Sheet1!L3284)</f>
        <v>3282</v>
      </c>
      <c r="F1688" s="40" t="str">
        <v>successful</v>
      </c>
      <c r="G1688" s="41">
        <v>237</v>
      </c>
    </row>
    <row r="1689" spans="5:7" x14ac:dyDescent="0.3">
      <c r="E1689" s="39" cm="1">
        <f t="array" ref="E1689:G1689">CHOOSE({1,2,3},Sheet1!A3285,Sheet1!F3285,Sheet1!L3285)</f>
        <v>3283</v>
      </c>
      <c r="F1689" s="40" t="str">
        <v>successful</v>
      </c>
      <c r="G1689" s="41">
        <v>47</v>
      </c>
    </row>
    <row r="1690" spans="5:7" x14ac:dyDescent="0.3">
      <c r="E1690" s="39" cm="1">
        <f t="array" ref="E1690:G1690">CHOOSE({1,2,3},Sheet1!A3286,Sheet1!F3286,Sheet1!L3286)</f>
        <v>3284</v>
      </c>
      <c r="F1690" s="40" t="str">
        <v>successful</v>
      </c>
      <c r="G1690" s="41">
        <v>15</v>
      </c>
    </row>
    <row r="1691" spans="5:7" x14ac:dyDescent="0.3">
      <c r="E1691" s="39" cm="1">
        <f t="array" ref="E1691:G1691">CHOOSE({1,2,3},Sheet1!A3287,Sheet1!F3287,Sheet1!L3287)</f>
        <v>3285</v>
      </c>
      <c r="F1691" s="40" t="str">
        <v>successful</v>
      </c>
      <c r="G1691" s="41">
        <v>81</v>
      </c>
    </row>
    <row r="1692" spans="5:7" x14ac:dyDescent="0.3">
      <c r="E1692" s="39" cm="1">
        <f t="array" ref="E1692:G1692">CHOOSE({1,2,3},Sheet1!A3288,Sheet1!F3288,Sheet1!L3288)</f>
        <v>3286</v>
      </c>
      <c r="F1692" s="40" t="str">
        <v>successful</v>
      </c>
      <c r="G1692" s="41">
        <v>122</v>
      </c>
    </row>
    <row r="1693" spans="5:7" x14ac:dyDescent="0.3">
      <c r="E1693" s="39" cm="1">
        <f t="array" ref="E1693:G1693">CHOOSE({1,2,3},Sheet1!A3289,Sheet1!F3289,Sheet1!L3289)</f>
        <v>3287</v>
      </c>
      <c r="F1693" s="40" t="str">
        <v>successful</v>
      </c>
      <c r="G1693" s="41">
        <v>34</v>
      </c>
    </row>
    <row r="1694" spans="5:7" x14ac:dyDescent="0.3">
      <c r="E1694" s="39" cm="1">
        <f t="array" ref="E1694:G1694">CHOOSE({1,2,3},Sheet1!A3290,Sheet1!F3290,Sheet1!L3290)</f>
        <v>3288</v>
      </c>
      <c r="F1694" s="40" t="str">
        <v>successful</v>
      </c>
      <c r="G1694" s="41">
        <v>207</v>
      </c>
    </row>
    <row r="1695" spans="5:7" x14ac:dyDescent="0.3">
      <c r="E1695" s="39" cm="1">
        <f t="array" ref="E1695:G1695">CHOOSE({1,2,3},Sheet1!A3291,Sheet1!F3291,Sheet1!L3291)</f>
        <v>3289</v>
      </c>
      <c r="F1695" s="40" t="str">
        <v>successful</v>
      </c>
      <c r="G1695" s="41">
        <v>25</v>
      </c>
    </row>
    <row r="1696" spans="5:7" x14ac:dyDescent="0.3">
      <c r="E1696" s="39" cm="1">
        <f t="array" ref="E1696:G1696">CHOOSE({1,2,3},Sheet1!A3292,Sheet1!F3292,Sheet1!L3292)</f>
        <v>3290</v>
      </c>
      <c r="F1696" s="40" t="str">
        <v>successful</v>
      </c>
      <c r="G1696" s="41">
        <v>72</v>
      </c>
    </row>
    <row r="1697" spans="5:7" x14ac:dyDescent="0.3">
      <c r="E1697" s="39" cm="1">
        <f t="array" ref="E1697:G1697">CHOOSE({1,2,3},Sheet1!A3293,Sheet1!F3293,Sheet1!L3293)</f>
        <v>3291</v>
      </c>
      <c r="F1697" s="40" t="str">
        <v>successful</v>
      </c>
      <c r="G1697" s="41">
        <v>14</v>
      </c>
    </row>
    <row r="1698" spans="5:7" x14ac:dyDescent="0.3">
      <c r="E1698" s="39" cm="1">
        <f t="array" ref="E1698:G1698">CHOOSE({1,2,3},Sheet1!A3294,Sheet1!F3294,Sheet1!L3294)</f>
        <v>3292</v>
      </c>
      <c r="F1698" s="40" t="str">
        <v>successful</v>
      </c>
      <c r="G1698" s="41">
        <v>15</v>
      </c>
    </row>
    <row r="1699" spans="5:7" x14ac:dyDescent="0.3">
      <c r="E1699" s="39" cm="1">
        <f t="array" ref="E1699:G1699">CHOOSE({1,2,3},Sheet1!A3295,Sheet1!F3295,Sheet1!L3295)</f>
        <v>3293</v>
      </c>
      <c r="F1699" s="40" t="str">
        <v>successful</v>
      </c>
      <c r="G1699" s="41">
        <v>91</v>
      </c>
    </row>
    <row r="1700" spans="5:7" x14ac:dyDescent="0.3">
      <c r="E1700" s="39" cm="1">
        <f t="array" ref="E1700:G1700">CHOOSE({1,2,3},Sheet1!A3296,Sheet1!F3296,Sheet1!L3296)</f>
        <v>3294</v>
      </c>
      <c r="F1700" s="40" t="str">
        <v>successful</v>
      </c>
      <c r="G1700" s="41">
        <v>24</v>
      </c>
    </row>
    <row r="1701" spans="5:7" x14ac:dyDescent="0.3">
      <c r="E1701" s="39" cm="1">
        <f t="array" ref="E1701:G1701">CHOOSE({1,2,3},Sheet1!A3297,Sheet1!F3297,Sheet1!L3297)</f>
        <v>3295</v>
      </c>
      <c r="F1701" s="40" t="str">
        <v>successful</v>
      </c>
      <c r="G1701" s="41">
        <v>27</v>
      </c>
    </row>
    <row r="1702" spans="5:7" x14ac:dyDescent="0.3">
      <c r="E1702" s="39" cm="1">
        <f t="array" ref="E1702:G1702">CHOOSE({1,2,3},Sheet1!A3298,Sheet1!F3298,Sheet1!L3298)</f>
        <v>3296</v>
      </c>
      <c r="F1702" s="40" t="str">
        <v>successful</v>
      </c>
      <c r="G1702" s="41">
        <v>47</v>
      </c>
    </row>
    <row r="1703" spans="5:7" x14ac:dyDescent="0.3">
      <c r="E1703" s="39" cm="1">
        <f t="array" ref="E1703:G1703">CHOOSE({1,2,3},Sheet1!A3299,Sheet1!F3299,Sheet1!L3299)</f>
        <v>3297</v>
      </c>
      <c r="F1703" s="40" t="str">
        <v>successful</v>
      </c>
      <c r="G1703" s="41">
        <v>44</v>
      </c>
    </row>
    <row r="1704" spans="5:7" x14ac:dyDescent="0.3">
      <c r="E1704" s="39" cm="1">
        <f t="array" ref="E1704:G1704">CHOOSE({1,2,3},Sheet1!A3300,Sheet1!F3300,Sheet1!L3300)</f>
        <v>3298</v>
      </c>
      <c r="F1704" s="40" t="str">
        <v>successful</v>
      </c>
      <c r="G1704" s="41">
        <v>72</v>
      </c>
    </row>
    <row r="1705" spans="5:7" x14ac:dyDescent="0.3">
      <c r="E1705" s="39" cm="1">
        <f t="array" ref="E1705:G1705">CHOOSE({1,2,3},Sheet1!A3301,Sheet1!F3301,Sheet1!L3301)</f>
        <v>3299</v>
      </c>
      <c r="F1705" s="40" t="str">
        <v>successful</v>
      </c>
      <c r="G1705" s="41">
        <v>63</v>
      </c>
    </row>
    <row r="1706" spans="5:7" x14ac:dyDescent="0.3">
      <c r="E1706" s="39" cm="1">
        <f t="array" ref="E1706:G1706">CHOOSE({1,2,3},Sheet1!A3302,Sheet1!F3302,Sheet1!L3302)</f>
        <v>3300</v>
      </c>
      <c r="F1706" s="40" t="str">
        <v>successful</v>
      </c>
      <c r="G1706" s="41">
        <v>88</v>
      </c>
    </row>
    <row r="1707" spans="5:7" x14ac:dyDescent="0.3">
      <c r="E1707" s="39" cm="1">
        <f t="array" ref="E1707:G1707">CHOOSE({1,2,3},Sheet1!A3303,Sheet1!F3303,Sheet1!L3303)</f>
        <v>3301</v>
      </c>
      <c r="F1707" s="40" t="str">
        <v>successful</v>
      </c>
      <c r="G1707" s="41">
        <v>70</v>
      </c>
    </row>
    <row r="1708" spans="5:7" x14ac:dyDescent="0.3">
      <c r="E1708" s="39" cm="1">
        <f t="array" ref="E1708:G1708">CHOOSE({1,2,3},Sheet1!A3304,Sheet1!F3304,Sheet1!L3304)</f>
        <v>3302</v>
      </c>
      <c r="F1708" s="40" t="str">
        <v>successful</v>
      </c>
      <c r="G1708" s="41">
        <v>50</v>
      </c>
    </row>
    <row r="1709" spans="5:7" x14ac:dyDescent="0.3">
      <c r="E1709" s="39" cm="1">
        <f t="array" ref="E1709:G1709">CHOOSE({1,2,3},Sheet1!A3305,Sheet1!F3305,Sheet1!L3305)</f>
        <v>3303</v>
      </c>
      <c r="F1709" s="40" t="str">
        <v>successful</v>
      </c>
      <c r="G1709" s="41">
        <v>35</v>
      </c>
    </row>
    <row r="1710" spans="5:7" x14ac:dyDescent="0.3">
      <c r="E1710" s="39" cm="1">
        <f t="array" ref="E1710:G1710">CHOOSE({1,2,3},Sheet1!A3306,Sheet1!F3306,Sheet1!L3306)</f>
        <v>3304</v>
      </c>
      <c r="F1710" s="40" t="str">
        <v>successful</v>
      </c>
      <c r="G1710" s="41">
        <v>175</v>
      </c>
    </row>
    <row r="1711" spans="5:7" x14ac:dyDescent="0.3">
      <c r="E1711" s="39" cm="1">
        <f t="array" ref="E1711:G1711">CHOOSE({1,2,3},Sheet1!A3307,Sheet1!F3307,Sheet1!L3307)</f>
        <v>3305</v>
      </c>
      <c r="F1711" s="40" t="str">
        <v>successful</v>
      </c>
      <c r="G1711" s="41">
        <v>20</v>
      </c>
    </row>
    <row r="1712" spans="5:7" x14ac:dyDescent="0.3">
      <c r="E1712" s="39" cm="1">
        <f t="array" ref="E1712:G1712">CHOOSE({1,2,3},Sheet1!A3308,Sheet1!F3308,Sheet1!L3308)</f>
        <v>3306</v>
      </c>
      <c r="F1712" s="40" t="str">
        <v>successful</v>
      </c>
      <c r="G1712" s="41">
        <v>54</v>
      </c>
    </row>
    <row r="1713" spans="5:7" x14ac:dyDescent="0.3">
      <c r="E1713" s="39" cm="1">
        <f t="array" ref="E1713:G1713">CHOOSE({1,2,3},Sheet1!A3309,Sheet1!F3309,Sheet1!L3309)</f>
        <v>3307</v>
      </c>
      <c r="F1713" s="40" t="str">
        <v>successful</v>
      </c>
      <c r="G1713" s="41">
        <v>20</v>
      </c>
    </row>
    <row r="1714" spans="5:7" x14ac:dyDescent="0.3">
      <c r="E1714" s="39" cm="1">
        <f t="array" ref="E1714:G1714">CHOOSE({1,2,3},Sheet1!A3310,Sheet1!F3310,Sheet1!L3310)</f>
        <v>3308</v>
      </c>
      <c r="F1714" s="40" t="str">
        <v>successful</v>
      </c>
      <c r="G1714" s="41">
        <v>57</v>
      </c>
    </row>
    <row r="1715" spans="5:7" x14ac:dyDescent="0.3">
      <c r="E1715" s="39" cm="1">
        <f t="array" ref="E1715:G1715">CHOOSE({1,2,3},Sheet1!A3311,Sheet1!F3311,Sheet1!L3311)</f>
        <v>3309</v>
      </c>
      <c r="F1715" s="40" t="str">
        <v>successful</v>
      </c>
      <c r="G1715" s="41">
        <v>31</v>
      </c>
    </row>
    <row r="1716" spans="5:7" x14ac:dyDescent="0.3">
      <c r="E1716" s="39" cm="1">
        <f t="array" ref="E1716:G1716">CHOOSE({1,2,3},Sheet1!A3312,Sheet1!F3312,Sheet1!L3312)</f>
        <v>3310</v>
      </c>
      <c r="F1716" s="40" t="str">
        <v>successful</v>
      </c>
      <c r="G1716" s="41">
        <v>31</v>
      </c>
    </row>
    <row r="1717" spans="5:7" x14ac:dyDescent="0.3">
      <c r="E1717" s="39" cm="1">
        <f t="array" ref="E1717:G1717">CHOOSE({1,2,3},Sheet1!A3313,Sheet1!F3313,Sheet1!L3313)</f>
        <v>3311</v>
      </c>
      <c r="F1717" s="40" t="str">
        <v>successful</v>
      </c>
      <c r="G1717" s="41">
        <v>45</v>
      </c>
    </row>
    <row r="1718" spans="5:7" x14ac:dyDescent="0.3">
      <c r="E1718" s="39" cm="1">
        <f t="array" ref="E1718:G1718">CHOOSE({1,2,3},Sheet1!A3314,Sheet1!F3314,Sheet1!L3314)</f>
        <v>3312</v>
      </c>
      <c r="F1718" s="40" t="str">
        <v>successful</v>
      </c>
      <c r="G1718" s="41">
        <v>41</v>
      </c>
    </row>
    <row r="1719" spans="5:7" x14ac:dyDescent="0.3">
      <c r="E1719" s="39" cm="1">
        <f t="array" ref="E1719:G1719">CHOOSE({1,2,3},Sheet1!A3315,Sheet1!F3315,Sheet1!L3315)</f>
        <v>3313</v>
      </c>
      <c r="F1719" s="40" t="str">
        <v>successful</v>
      </c>
      <c r="G1719" s="41">
        <v>29</v>
      </c>
    </row>
    <row r="1720" spans="5:7" x14ac:dyDescent="0.3">
      <c r="E1720" s="39" cm="1">
        <f t="array" ref="E1720:G1720">CHOOSE({1,2,3},Sheet1!A3316,Sheet1!F3316,Sheet1!L3316)</f>
        <v>3314</v>
      </c>
      <c r="F1720" s="40" t="str">
        <v>successful</v>
      </c>
      <c r="G1720" s="41">
        <v>58</v>
      </c>
    </row>
    <row r="1721" spans="5:7" x14ac:dyDescent="0.3">
      <c r="E1721" s="39" cm="1">
        <f t="array" ref="E1721:G1721">CHOOSE({1,2,3},Sheet1!A3317,Sheet1!F3317,Sheet1!L3317)</f>
        <v>3315</v>
      </c>
      <c r="F1721" s="40" t="str">
        <v>successful</v>
      </c>
      <c r="G1721" s="41">
        <v>89</v>
      </c>
    </row>
    <row r="1722" spans="5:7" x14ac:dyDescent="0.3">
      <c r="E1722" s="39" cm="1">
        <f t="array" ref="E1722:G1722">CHOOSE({1,2,3},Sheet1!A3318,Sheet1!F3318,Sheet1!L3318)</f>
        <v>3316</v>
      </c>
      <c r="F1722" s="40" t="str">
        <v>successful</v>
      </c>
      <c r="G1722" s="41">
        <v>125</v>
      </c>
    </row>
    <row r="1723" spans="5:7" x14ac:dyDescent="0.3">
      <c r="E1723" s="39" cm="1">
        <f t="array" ref="E1723:G1723">CHOOSE({1,2,3},Sheet1!A3319,Sheet1!F3319,Sheet1!L3319)</f>
        <v>3317</v>
      </c>
      <c r="F1723" s="40" t="str">
        <v>successful</v>
      </c>
      <c r="G1723" s="41">
        <v>18</v>
      </c>
    </row>
    <row r="1724" spans="5:7" x14ac:dyDescent="0.3">
      <c r="E1724" s="39" cm="1">
        <f t="array" ref="E1724:G1724">CHOOSE({1,2,3},Sheet1!A3320,Sheet1!F3320,Sheet1!L3320)</f>
        <v>3318</v>
      </c>
      <c r="F1724" s="40" t="str">
        <v>successful</v>
      </c>
      <c r="G1724" s="41">
        <v>32</v>
      </c>
    </row>
    <row r="1725" spans="5:7" x14ac:dyDescent="0.3">
      <c r="E1725" s="39" cm="1">
        <f t="array" ref="E1725:G1725">CHOOSE({1,2,3},Sheet1!A3321,Sheet1!F3321,Sheet1!L3321)</f>
        <v>3319</v>
      </c>
      <c r="F1725" s="40" t="str">
        <v>successful</v>
      </c>
      <c r="G1725" s="41">
        <v>16</v>
      </c>
    </row>
    <row r="1726" spans="5:7" x14ac:dyDescent="0.3">
      <c r="E1726" s="39" cm="1">
        <f t="array" ref="E1726:G1726">CHOOSE({1,2,3},Sheet1!A3322,Sheet1!F3322,Sheet1!L3322)</f>
        <v>3320</v>
      </c>
      <c r="F1726" s="40" t="str">
        <v>successful</v>
      </c>
      <c r="G1726" s="41">
        <v>38</v>
      </c>
    </row>
    <row r="1727" spans="5:7" x14ac:dyDescent="0.3">
      <c r="E1727" s="39" cm="1">
        <f t="array" ref="E1727:G1727">CHOOSE({1,2,3},Sheet1!A3323,Sheet1!F3323,Sheet1!L3323)</f>
        <v>3321</v>
      </c>
      <c r="F1727" s="40" t="str">
        <v>successful</v>
      </c>
      <c r="G1727" s="41">
        <v>15</v>
      </c>
    </row>
    <row r="1728" spans="5:7" x14ac:dyDescent="0.3">
      <c r="E1728" s="39" cm="1">
        <f t="array" ref="E1728:G1728">CHOOSE({1,2,3},Sheet1!A3324,Sheet1!F3324,Sheet1!L3324)</f>
        <v>3322</v>
      </c>
      <c r="F1728" s="40" t="str">
        <v>successful</v>
      </c>
      <c r="G1728" s="41">
        <v>23</v>
      </c>
    </row>
    <row r="1729" spans="5:7" x14ac:dyDescent="0.3">
      <c r="E1729" s="39" cm="1">
        <f t="array" ref="E1729:G1729">CHOOSE({1,2,3},Sheet1!A3325,Sheet1!F3325,Sheet1!L3325)</f>
        <v>3323</v>
      </c>
      <c r="F1729" s="40" t="str">
        <v>successful</v>
      </c>
      <c r="G1729" s="41">
        <v>49</v>
      </c>
    </row>
    <row r="1730" spans="5:7" x14ac:dyDescent="0.3">
      <c r="E1730" s="39" cm="1">
        <f t="array" ref="E1730:G1730">CHOOSE({1,2,3},Sheet1!A3326,Sheet1!F3326,Sheet1!L3326)</f>
        <v>3324</v>
      </c>
      <c r="F1730" s="40" t="str">
        <v>successful</v>
      </c>
      <c r="G1730" s="41">
        <v>10</v>
      </c>
    </row>
    <row r="1731" spans="5:7" x14ac:dyDescent="0.3">
      <c r="E1731" s="39" cm="1">
        <f t="array" ref="E1731:G1731">CHOOSE({1,2,3},Sheet1!A3327,Sheet1!F3327,Sheet1!L3327)</f>
        <v>3325</v>
      </c>
      <c r="F1731" s="40" t="str">
        <v>successful</v>
      </c>
      <c r="G1731" s="41">
        <v>15</v>
      </c>
    </row>
    <row r="1732" spans="5:7" x14ac:dyDescent="0.3">
      <c r="E1732" s="39" cm="1">
        <f t="array" ref="E1732:G1732">CHOOSE({1,2,3},Sheet1!A3328,Sheet1!F3328,Sheet1!L3328)</f>
        <v>3326</v>
      </c>
      <c r="F1732" s="40" t="str">
        <v>successful</v>
      </c>
      <c r="G1732" s="41">
        <v>57</v>
      </c>
    </row>
    <row r="1733" spans="5:7" x14ac:dyDescent="0.3">
      <c r="E1733" s="39" cm="1">
        <f t="array" ref="E1733:G1733">CHOOSE({1,2,3},Sheet1!A3329,Sheet1!F3329,Sheet1!L3329)</f>
        <v>3327</v>
      </c>
      <c r="F1733" s="40" t="str">
        <v>successful</v>
      </c>
      <c r="G1733" s="41">
        <v>33</v>
      </c>
    </row>
    <row r="1734" spans="5:7" x14ac:dyDescent="0.3">
      <c r="E1734" s="39" cm="1">
        <f t="array" ref="E1734:G1734">CHOOSE({1,2,3},Sheet1!A3330,Sheet1!F3330,Sheet1!L3330)</f>
        <v>3328</v>
      </c>
      <c r="F1734" s="40" t="str">
        <v>successful</v>
      </c>
      <c r="G1734" s="41">
        <v>9</v>
      </c>
    </row>
    <row r="1735" spans="5:7" x14ac:dyDescent="0.3">
      <c r="E1735" s="39" cm="1">
        <f t="array" ref="E1735:G1735">CHOOSE({1,2,3},Sheet1!A3331,Sheet1!F3331,Sheet1!L3331)</f>
        <v>3329</v>
      </c>
      <c r="F1735" s="40" t="str">
        <v>successful</v>
      </c>
      <c r="G1735" s="41">
        <v>26</v>
      </c>
    </row>
    <row r="1736" spans="5:7" x14ac:dyDescent="0.3">
      <c r="E1736" s="39" cm="1">
        <f t="array" ref="E1736:G1736">CHOOSE({1,2,3},Sheet1!A3332,Sheet1!F3332,Sheet1!L3332)</f>
        <v>3330</v>
      </c>
      <c r="F1736" s="40" t="str">
        <v>successful</v>
      </c>
      <c r="G1736" s="41">
        <v>69</v>
      </c>
    </row>
    <row r="1737" spans="5:7" x14ac:dyDescent="0.3">
      <c r="E1737" s="39" cm="1">
        <f t="array" ref="E1737:G1737">CHOOSE({1,2,3},Sheet1!A3333,Sheet1!F3333,Sheet1!L3333)</f>
        <v>3331</v>
      </c>
      <c r="F1737" s="40" t="str">
        <v>successful</v>
      </c>
      <c r="G1737" s="41">
        <v>65</v>
      </c>
    </row>
    <row r="1738" spans="5:7" x14ac:dyDescent="0.3">
      <c r="E1738" s="39" cm="1">
        <f t="array" ref="E1738:G1738">CHOOSE({1,2,3},Sheet1!A3334,Sheet1!F3334,Sheet1!L3334)</f>
        <v>3332</v>
      </c>
      <c r="F1738" s="40" t="str">
        <v>successful</v>
      </c>
      <c r="G1738" s="41">
        <v>83</v>
      </c>
    </row>
    <row r="1739" spans="5:7" x14ac:dyDescent="0.3">
      <c r="E1739" s="39" cm="1">
        <f t="array" ref="E1739:G1739">CHOOSE({1,2,3},Sheet1!A3335,Sheet1!F3335,Sheet1!L3335)</f>
        <v>3333</v>
      </c>
      <c r="F1739" s="40" t="str">
        <v>successful</v>
      </c>
      <c r="G1739" s="41">
        <v>111</v>
      </c>
    </row>
    <row r="1740" spans="5:7" x14ac:dyDescent="0.3">
      <c r="E1740" s="39" cm="1">
        <f t="array" ref="E1740:G1740">CHOOSE({1,2,3},Sheet1!A3336,Sheet1!F3336,Sheet1!L3336)</f>
        <v>3334</v>
      </c>
      <c r="F1740" s="40" t="str">
        <v>successful</v>
      </c>
      <c r="G1740" s="41">
        <v>46</v>
      </c>
    </row>
    <row r="1741" spans="5:7" x14ac:dyDescent="0.3">
      <c r="E1741" s="39" cm="1">
        <f t="array" ref="E1741:G1741">CHOOSE({1,2,3},Sheet1!A3337,Sheet1!F3337,Sheet1!L3337)</f>
        <v>3335</v>
      </c>
      <c r="F1741" s="40" t="str">
        <v>successful</v>
      </c>
      <c r="G1741" s="41">
        <v>63</v>
      </c>
    </row>
    <row r="1742" spans="5:7" x14ac:dyDescent="0.3">
      <c r="E1742" s="39" cm="1">
        <f t="array" ref="E1742:G1742">CHOOSE({1,2,3},Sheet1!A3338,Sheet1!F3338,Sheet1!L3338)</f>
        <v>3336</v>
      </c>
      <c r="F1742" s="40" t="str">
        <v>successful</v>
      </c>
      <c r="G1742" s="41">
        <v>9</v>
      </c>
    </row>
    <row r="1743" spans="5:7" x14ac:dyDescent="0.3">
      <c r="E1743" s="39" cm="1">
        <f t="array" ref="E1743:G1743">CHOOSE({1,2,3},Sheet1!A3339,Sheet1!F3339,Sheet1!L3339)</f>
        <v>3337</v>
      </c>
      <c r="F1743" s="40" t="str">
        <v>successful</v>
      </c>
      <c r="G1743" s="41">
        <v>34</v>
      </c>
    </row>
    <row r="1744" spans="5:7" x14ac:dyDescent="0.3">
      <c r="E1744" s="39" cm="1">
        <f t="array" ref="E1744:G1744">CHOOSE({1,2,3},Sheet1!A3340,Sheet1!F3340,Sheet1!L3340)</f>
        <v>3338</v>
      </c>
      <c r="F1744" s="40" t="str">
        <v>successful</v>
      </c>
      <c r="G1744" s="41">
        <v>112</v>
      </c>
    </row>
    <row r="1745" spans="5:7" x14ac:dyDescent="0.3">
      <c r="E1745" s="39" cm="1">
        <f t="array" ref="E1745:G1745">CHOOSE({1,2,3},Sheet1!A3341,Sheet1!F3341,Sheet1!L3341)</f>
        <v>3339</v>
      </c>
      <c r="F1745" s="40" t="str">
        <v>successful</v>
      </c>
      <c r="G1745" s="41">
        <v>47</v>
      </c>
    </row>
    <row r="1746" spans="5:7" x14ac:dyDescent="0.3">
      <c r="E1746" s="39" cm="1">
        <f t="array" ref="E1746:G1746">CHOOSE({1,2,3},Sheet1!A3342,Sheet1!F3342,Sheet1!L3342)</f>
        <v>3340</v>
      </c>
      <c r="F1746" s="40" t="str">
        <v>successful</v>
      </c>
      <c r="G1746" s="41">
        <v>38</v>
      </c>
    </row>
    <row r="1747" spans="5:7" x14ac:dyDescent="0.3">
      <c r="E1747" s="39" cm="1">
        <f t="array" ref="E1747:G1747">CHOOSE({1,2,3},Sheet1!A3343,Sheet1!F3343,Sheet1!L3343)</f>
        <v>3341</v>
      </c>
      <c r="F1747" s="40" t="str">
        <v>successful</v>
      </c>
      <c r="G1747" s="41">
        <v>28</v>
      </c>
    </row>
    <row r="1748" spans="5:7" x14ac:dyDescent="0.3">
      <c r="E1748" s="39" cm="1">
        <f t="array" ref="E1748:G1748">CHOOSE({1,2,3},Sheet1!A3344,Sheet1!F3344,Sheet1!L3344)</f>
        <v>3342</v>
      </c>
      <c r="F1748" s="40" t="str">
        <v>successful</v>
      </c>
      <c r="G1748" s="41">
        <v>78</v>
      </c>
    </row>
    <row r="1749" spans="5:7" x14ac:dyDescent="0.3">
      <c r="E1749" s="39" cm="1">
        <f t="array" ref="E1749:G1749">CHOOSE({1,2,3},Sheet1!A3345,Sheet1!F3345,Sheet1!L3345)</f>
        <v>3343</v>
      </c>
      <c r="F1749" s="40" t="str">
        <v>successful</v>
      </c>
      <c r="G1749" s="41">
        <v>23</v>
      </c>
    </row>
    <row r="1750" spans="5:7" x14ac:dyDescent="0.3">
      <c r="E1750" s="39" cm="1">
        <f t="array" ref="E1750:G1750">CHOOSE({1,2,3},Sheet1!A3346,Sheet1!F3346,Sheet1!L3346)</f>
        <v>3344</v>
      </c>
      <c r="F1750" s="40" t="str">
        <v>successful</v>
      </c>
      <c r="G1750" s="41">
        <v>40</v>
      </c>
    </row>
    <row r="1751" spans="5:7" x14ac:dyDescent="0.3">
      <c r="E1751" s="39" cm="1">
        <f t="array" ref="E1751:G1751">CHOOSE({1,2,3},Sheet1!A3347,Sheet1!F3347,Sheet1!L3347)</f>
        <v>3345</v>
      </c>
      <c r="F1751" s="40" t="str">
        <v>successful</v>
      </c>
      <c r="G1751" s="41">
        <v>13</v>
      </c>
    </row>
    <row r="1752" spans="5:7" x14ac:dyDescent="0.3">
      <c r="E1752" s="39" cm="1">
        <f t="array" ref="E1752:G1752">CHOOSE({1,2,3},Sheet1!A3348,Sheet1!F3348,Sheet1!L3348)</f>
        <v>3346</v>
      </c>
      <c r="F1752" s="40" t="str">
        <v>successful</v>
      </c>
      <c r="G1752" s="41">
        <v>18</v>
      </c>
    </row>
    <row r="1753" spans="5:7" x14ac:dyDescent="0.3">
      <c r="E1753" s="39" cm="1">
        <f t="array" ref="E1753:G1753">CHOOSE({1,2,3},Sheet1!A3349,Sheet1!F3349,Sheet1!L3349)</f>
        <v>3347</v>
      </c>
      <c r="F1753" s="40" t="str">
        <v>successful</v>
      </c>
      <c r="G1753" s="41">
        <v>22</v>
      </c>
    </row>
    <row r="1754" spans="5:7" x14ac:dyDescent="0.3">
      <c r="E1754" s="39" cm="1">
        <f t="array" ref="E1754:G1754">CHOOSE({1,2,3},Sheet1!A3350,Sheet1!F3350,Sheet1!L3350)</f>
        <v>3348</v>
      </c>
      <c r="F1754" s="40" t="str">
        <v>successful</v>
      </c>
      <c r="G1754" s="41">
        <v>79</v>
      </c>
    </row>
    <row r="1755" spans="5:7" x14ac:dyDescent="0.3">
      <c r="E1755" s="39" cm="1">
        <f t="array" ref="E1755:G1755">CHOOSE({1,2,3},Sheet1!A3351,Sheet1!F3351,Sheet1!L3351)</f>
        <v>3349</v>
      </c>
      <c r="F1755" s="40" t="str">
        <v>successful</v>
      </c>
      <c r="G1755" s="41">
        <v>14</v>
      </c>
    </row>
    <row r="1756" spans="5:7" x14ac:dyDescent="0.3">
      <c r="E1756" s="39" cm="1">
        <f t="array" ref="E1756:G1756">CHOOSE({1,2,3},Sheet1!A3352,Sheet1!F3352,Sheet1!L3352)</f>
        <v>3350</v>
      </c>
      <c r="F1756" s="40" t="str">
        <v>successful</v>
      </c>
      <c r="G1756" s="41">
        <v>51</v>
      </c>
    </row>
    <row r="1757" spans="5:7" x14ac:dyDescent="0.3">
      <c r="E1757" s="39" cm="1">
        <f t="array" ref="E1757:G1757">CHOOSE({1,2,3},Sheet1!A3353,Sheet1!F3353,Sheet1!L3353)</f>
        <v>3351</v>
      </c>
      <c r="F1757" s="40" t="str">
        <v>successful</v>
      </c>
      <c r="G1757" s="41">
        <v>54</v>
      </c>
    </row>
    <row r="1758" spans="5:7" x14ac:dyDescent="0.3">
      <c r="E1758" s="39" cm="1">
        <f t="array" ref="E1758:G1758">CHOOSE({1,2,3},Sheet1!A3354,Sheet1!F3354,Sheet1!L3354)</f>
        <v>3352</v>
      </c>
      <c r="F1758" s="40" t="str">
        <v>successful</v>
      </c>
      <c r="G1758" s="41">
        <v>70</v>
      </c>
    </row>
    <row r="1759" spans="5:7" x14ac:dyDescent="0.3">
      <c r="E1759" s="39" cm="1">
        <f t="array" ref="E1759:G1759">CHOOSE({1,2,3},Sheet1!A3355,Sheet1!F3355,Sheet1!L3355)</f>
        <v>3353</v>
      </c>
      <c r="F1759" s="40" t="str">
        <v>successful</v>
      </c>
      <c r="G1759" s="41">
        <v>44</v>
      </c>
    </row>
    <row r="1760" spans="5:7" x14ac:dyDescent="0.3">
      <c r="E1760" s="39" cm="1">
        <f t="array" ref="E1760:G1760">CHOOSE({1,2,3},Sheet1!A3356,Sheet1!F3356,Sheet1!L3356)</f>
        <v>3354</v>
      </c>
      <c r="F1760" s="40" t="str">
        <v>successful</v>
      </c>
      <c r="G1760" s="41">
        <v>55</v>
      </c>
    </row>
    <row r="1761" spans="5:7" x14ac:dyDescent="0.3">
      <c r="E1761" s="39" cm="1">
        <f t="array" ref="E1761:G1761">CHOOSE({1,2,3},Sheet1!A3357,Sheet1!F3357,Sheet1!L3357)</f>
        <v>3355</v>
      </c>
      <c r="F1761" s="40" t="str">
        <v>successful</v>
      </c>
      <c r="G1761" s="41">
        <v>15</v>
      </c>
    </row>
    <row r="1762" spans="5:7" x14ac:dyDescent="0.3">
      <c r="E1762" s="39" cm="1">
        <f t="array" ref="E1762:G1762">CHOOSE({1,2,3},Sheet1!A3358,Sheet1!F3358,Sheet1!L3358)</f>
        <v>3356</v>
      </c>
      <c r="F1762" s="40" t="str">
        <v>successful</v>
      </c>
      <c r="G1762" s="41">
        <v>27</v>
      </c>
    </row>
    <row r="1763" spans="5:7" x14ac:dyDescent="0.3">
      <c r="E1763" s="39" cm="1">
        <f t="array" ref="E1763:G1763">CHOOSE({1,2,3},Sheet1!A3359,Sheet1!F3359,Sheet1!L3359)</f>
        <v>3357</v>
      </c>
      <c r="F1763" s="40" t="str">
        <v>successful</v>
      </c>
      <c r="G1763" s="41">
        <v>21</v>
      </c>
    </row>
    <row r="1764" spans="5:7" x14ac:dyDescent="0.3">
      <c r="E1764" s="39" cm="1">
        <f t="array" ref="E1764:G1764">CHOOSE({1,2,3},Sheet1!A3360,Sheet1!F3360,Sheet1!L3360)</f>
        <v>3358</v>
      </c>
      <c r="F1764" s="40" t="str">
        <v>successful</v>
      </c>
      <c r="G1764" s="41">
        <v>162</v>
      </c>
    </row>
    <row r="1765" spans="5:7" x14ac:dyDescent="0.3">
      <c r="E1765" s="39" cm="1">
        <f t="array" ref="E1765:G1765">CHOOSE({1,2,3},Sheet1!A3361,Sheet1!F3361,Sheet1!L3361)</f>
        <v>3359</v>
      </c>
      <c r="F1765" s="40" t="str">
        <v>successful</v>
      </c>
      <c r="G1765" s="41">
        <v>23</v>
      </c>
    </row>
    <row r="1766" spans="5:7" x14ac:dyDescent="0.3">
      <c r="E1766" s="39" cm="1">
        <f t="array" ref="E1766:G1766">CHOOSE({1,2,3},Sheet1!A3362,Sheet1!F3362,Sheet1!L3362)</f>
        <v>3360</v>
      </c>
      <c r="F1766" s="40" t="str">
        <v>successful</v>
      </c>
      <c r="G1766" s="41">
        <v>72</v>
      </c>
    </row>
    <row r="1767" spans="5:7" x14ac:dyDescent="0.3">
      <c r="E1767" s="39" cm="1">
        <f t="array" ref="E1767:G1767">CHOOSE({1,2,3},Sheet1!A3363,Sheet1!F3363,Sheet1!L3363)</f>
        <v>3361</v>
      </c>
      <c r="F1767" s="40" t="str">
        <v>successful</v>
      </c>
      <c r="G1767" s="41">
        <v>68</v>
      </c>
    </row>
    <row r="1768" spans="5:7" x14ac:dyDescent="0.3">
      <c r="E1768" s="39" cm="1">
        <f t="array" ref="E1768:G1768">CHOOSE({1,2,3},Sheet1!A3364,Sheet1!F3364,Sheet1!L3364)</f>
        <v>3362</v>
      </c>
      <c r="F1768" s="40" t="str">
        <v>successful</v>
      </c>
      <c r="G1768" s="41">
        <v>20</v>
      </c>
    </row>
    <row r="1769" spans="5:7" x14ac:dyDescent="0.3">
      <c r="E1769" s="39" cm="1">
        <f t="array" ref="E1769:G1769">CHOOSE({1,2,3},Sheet1!A3365,Sheet1!F3365,Sheet1!L3365)</f>
        <v>3363</v>
      </c>
      <c r="F1769" s="40" t="str">
        <v>successful</v>
      </c>
      <c r="G1769" s="41">
        <v>26</v>
      </c>
    </row>
    <row r="1770" spans="5:7" x14ac:dyDescent="0.3">
      <c r="E1770" s="39" cm="1">
        <f t="array" ref="E1770:G1770">CHOOSE({1,2,3},Sheet1!A3366,Sheet1!F3366,Sheet1!L3366)</f>
        <v>3364</v>
      </c>
      <c r="F1770" s="40" t="str">
        <v>successful</v>
      </c>
      <c r="G1770" s="41">
        <v>72</v>
      </c>
    </row>
    <row r="1771" spans="5:7" x14ac:dyDescent="0.3">
      <c r="E1771" s="39" cm="1">
        <f t="array" ref="E1771:G1771">CHOOSE({1,2,3},Sheet1!A3367,Sheet1!F3367,Sheet1!L3367)</f>
        <v>3365</v>
      </c>
      <c r="F1771" s="40" t="str">
        <v>successful</v>
      </c>
      <c r="G1771" s="41">
        <v>3</v>
      </c>
    </row>
    <row r="1772" spans="5:7" x14ac:dyDescent="0.3">
      <c r="E1772" s="39" cm="1">
        <f t="array" ref="E1772:G1772">CHOOSE({1,2,3},Sheet1!A3368,Sheet1!F3368,Sheet1!L3368)</f>
        <v>3366</v>
      </c>
      <c r="F1772" s="40" t="str">
        <v>successful</v>
      </c>
      <c r="G1772" s="41">
        <v>18</v>
      </c>
    </row>
    <row r="1773" spans="5:7" x14ac:dyDescent="0.3">
      <c r="E1773" s="39" cm="1">
        <f t="array" ref="E1773:G1773">CHOOSE({1,2,3},Sheet1!A3369,Sheet1!F3369,Sheet1!L3369)</f>
        <v>3367</v>
      </c>
      <c r="F1773" s="40" t="str">
        <v>successful</v>
      </c>
      <c r="G1773" s="41">
        <v>30</v>
      </c>
    </row>
    <row r="1774" spans="5:7" x14ac:dyDescent="0.3">
      <c r="E1774" s="39" cm="1">
        <f t="array" ref="E1774:G1774">CHOOSE({1,2,3},Sheet1!A3370,Sheet1!F3370,Sheet1!L3370)</f>
        <v>3368</v>
      </c>
      <c r="F1774" s="40" t="str">
        <v>successful</v>
      </c>
      <c r="G1774" s="41">
        <v>23</v>
      </c>
    </row>
    <row r="1775" spans="5:7" x14ac:dyDescent="0.3">
      <c r="E1775" s="39" cm="1">
        <f t="array" ref="E1775:G1775">CHOOSE({1,2,3},Sheet1!A3371,Sheet1!F3371,Sheet1!L3371)</f>
        <v>3369</v>
      </c>
      <c r="F1775" s="40" t="str">
        <v>successful</v>
      </c>
      <c r="G1775" s="41">
        <v>54</v>
      </c>
    </row>
    <row r="1776" spans="5:7" x14ac:dyDescent="0.3">
      <c r="E1776" s="39" cm="1">
        <f t="array" ref="E1776:G1776">CHOOSE({1,2,3},Sheet1!A3372,Sheet1!F3372,Sheet1!L3372)</f>
        <v>3370</v>
      </c>
      <c r="F1776" s="40" t="str">
        <v>successful</v>
      </c>
      <c r="G1776" s="41">
        <v>26</v>
      </c>
    </row>
    <row r="1777" spans="5:7" x14ac:dyDescent="0.3">
      <c r="E1777" s="39" cm="1">
        <f t="array" ref="E1777:G1777">CHOOSE({1,2,3},Sheet1!A3373,Sheet1!F3373,Sheet1!L3373)</f>
        <v>3371</v>
      </c>
      <c r="F1777" s="40" t="str">
        <v>successful</v>
      </c>
      <c r="G1777" s="41">
        <v>9</v>
      </c>
    </row>
    <row r="1778" spans="5:7" x14ac:dyDescent="0.3">
      <c r="E1778" s="39" cm="1">
        <f t="array" ref="E1778:G1778">CHOOSE({1,2,3},Sheet1!A3374,Sheet1!F3374,Sheet1!L3374)</f>
        <v>3372</v>
      </c>
      <c r="F1778" s="40" t="str">
        <v>successful</v>
      </c>
      <c r="G1778" s="41">
        <v>27</v>
      </c>
    </row>
    <row r="1779" spans="5:7" x14ac:dyDescent="0.3">
      <c r="E1779" s="39" cm="1">
        <f t="array" ref="E1779:G1779">CHOOSE({1,2,3},Sheet1!A3375,Sheet1!F3375,Sheet1!L3375)</f>
        <v>3373</v>
      </c>
      <c r="F1779" s="40" t="str">
        <v>successful</v>
      </c>
      <c r="G1779" s="41">
        <v>30</v>
      </c>
    </row>
    <row r="1780" spans="5:7" x14ac:dyDescent="0.3">
      <c r="E1780" s="39" cm="1">
        <f t="array" ref="E1780:G1780">CHOOSE({1,2,3},Sheet1!A3376,Sheet1!F3376,Sheet1!L3376)</f>
        <v>3374</v>
      </c>
      <c r="F1780" s="40" t="str">
        <v>successful</v>
      </c>
      <c r="G1780" s="41">
        <v>52</v>
      </c>
    </row>
    <row r="1781" spans="5:7" x14ac:dyDescent="0.3">
      <c r="E1781" s="39" cm="1">
        <f t="array" ref="E1781:G1781">CHOOSE({1,2,3},Sheet1!A3377,Sheet1!F3377,Sheet1!L3377)</f>
        <v>3375</v>
      </c>
      <c r="F1781" s="40" t="str">
        <v>successful</v>
      </c>
      <c r="G1781" s="41">
        <v>17</v>
      </c>
    </row>
    <row r="1782" spans="5:7" x14ac:dyDescent="0.3">
      <c r="E1782" s="39" cm="1">
        <f t="array" ref="E1782:G1782">CHOOSE({1,2,3},Sheet1!A3378,Sheet1!F3378,Sheet1!L3378)</f>
        <v>3376</v>
      </c>
      <c r="F1782" s="40" t="str">
        <v>successful</v>
      </c>
      <c r="G1782" s="41">
        <v>19</v>
      </c>
    </row>
    <row r="1783" spans="5:7" x14ac:dyDescent="0.3">
      <c r="E1783" s="39" cm="1">
        <f t="array" ref="E1783:G1783">CHOOSE({1,2,3},Sheet1!A3379,Sheet1!F3379,Sheet1!L3379)</f>
        <v>3377</v>
      </c>
      <c r="F1783" s="40" t="str">
        <v>successful</v>
      </c>
      <c r="G1783" s="41">
        <v>77</v>
      </c>
    </row>
    <row r="1784" spans="5:7" x14ac:dyDescent="0.3">
      <c r="E1784" s="39" cm="1">
        <f t="array" ref="E1784:G1784">CHOOSE({1,2,3},Sheet1!A3380,Sheet1!F3380,Sheet1!L3380)</f>
        <v>3378</v>
      </c>
      <c r="F1784" s="40" t="str">
        <v>successful</v>
      </c>
      <c r="G1784" s="41">
        <v>21</v>
      </c>
    </row>
    <row r="1785" spans="5:7" x14ac:dyDescent="0.3">
      <c r="E1785" s="39" cm="1">
        <f t="array" ref="E1785:G1785">CHOOSE({1,2,3},Sheet1!A3381,Sheet1!F3381,Sheet1!L3381)</f>
        <v>3379</v>
      </c>
      <c r="F1785" s="40" t="str">
        <v>successful</v>
      </c>
      <c r="G1785" s="41">
        <v>38</v>
      </c>
    </row>
    <row r="1786" spans="5:7" x14ac:dyDescent="0.3">
      <c r="E1786" s="39" cm="1">
        <f t="array" ref="E1786:G1786">CHOOSE({1,2,3},Sheet1!A3382,Sheet1!F3382,Sheet1!L3382)</f>
        <v>3380</v>
      </c>
      <c r="F1786" s="40" t="str">
        <v>successful</v>
      </c>
      <c r="G1786" s="41">
        <v>28</v>
      </c>
    </row>
    <row r="1787" spans="5:7" x14ac:dyDescent="0.3">
      <c r="E1787" s="39" cm="1">
        <f t="array" ref="E1787:G1787">CHOOSE({1,2,3},Sheet1!A3383,Sheet1!F3383,Sheet1!L3383)</f>
        <v>3381</v>
      </c>
      <c r="F1787" s="40" t="str">
        <v>successful</v>
      </c>
      <c r="G1787" s="41">
        <v>48</v>
      </c>
    </row>
    <row r="1788" spans="5:7" x14ac:dyDescent="0.3">
      <c r="E1788" s="39" cm="1">
        <f t="array" ref="E1788:G1788">CHOOSE({1,2,3},Sheet1!A3384,Sheet1!F3384,Sheet1!L3384)</f>
        <v>3382</v>
      </c>
      <c r="F1788" s="40" t="str">
        <v>successful</v>
      </c>
      <c r="G1788" s="41">
        <v>46</v>
      </c>
    </row>
    <row r="1789" spans="5:7" x14ac:dyDescent="0.3">
      <c r="E1789" s="39" cm="1">
        <f t="array" ref="E1789:G1789">CHOOSE({1,2,3},Sheet1!A3385,Sheet1!F3385,Sheet1!L3385)</f>
        <v>3383</v>
      </c>
      <c r="F1789" s="40" t="str">
        <v>successful</v>
      </c>
      <c r="G1789" s="41">
        <v>30</v>
      </c>
    </row>
    <row r="1790" spans="5:7" x14ac:dyDescent="0.3">
      <c r="E1790" s="39" cm="1">
        <f t="array" ref="E1790:G1790">CHOOSE({1,2,3},Sheet1!A3386,Sheet1!F3386,Sheet1!L3386)</f>
        <v>3384</v>
      </c>
      <c r="F1790" s="40" t="str">
        <v>successful</v>
      </c>
      <c r="G1790" s="41">
        <v>64</v>
      </c>
    </row>
    <row r="1791" spans="5:7" x14ac:dyDescent="0.3">
      <c r="E1791" s="39" cm="1">
        <f t="array" ref="E1791:G1791">CHOOSE({1,2,3},Sheet1!A3387,Sheet1!F3387,Sheet1!L3387)</f>
        <v>3385</v>
      </c>
      <c r="F1791" s="40" t="str">
        <v>successful</v>
      </c>
      <c r="G1791" s="41">
        <v>15</v>
      </c>
    </row>
    <row r="1792" spans="5:7" x14ac:dyDescent="0.3">
      <c r="E1792" s="39" cm="1">
        <f t="array" ref="E1792:G1792">CHOOSE({1,2,3},Sheet1!A3388,Sheet1!F3388,Sheet1!L3388)</f>
        <v>3386</v>
      </c>
      <c r="F1792" s="40" t="str">
        <v>successful</v>
      </c>
      <c r="G1792" s="41">
        <v>41</v>
      </c>
    </row>
    <row r="1793" spans="5:7" x14ac:dyDescent="0.3">
      <c r="E1793" s="39" cm="1">
        <f t="array" ref="E1793:G1793">CHOOSE({1,2,3},Sheet1!A3389,Sheet1!F3389,Sheet1!L3389)</f>
        <v>3387</v>
      </c>
      <c r="F1793" s="40" t="str">
        <v>successful</v>
      </c>
      <c r="G1793" s="41">
        <v>35</v>
      </c>
    </row>
    <row r="1794" spans="5:7" x14ac:dyDescent="0.3">
      <c r="E1794" s="39" cm="1">
        <f t="array" ref="E1794:G1794">CHOOSE({1,2,3},Sheet1!A3390,Sheet1!F3390,Sheet1!L3390)</f>
        <v>3388</v>
      </c>
      <c r="F1794" s="40" t="str">
        <v>successful</v>
      </c>
      <c r="G1794" s="41">
        <v>45</v>
      </c>
    </row>
    <row r="1795" spans="5:7" x14ac:dyDescent="0.3">
      <c r="E1795" s="39" cm="1">
        <f t="array" ref="E1795:G1795">CHOOSE({1,2,3},Sheet1!A3391,Sheet1!F3391,Sheet1!L3391)</f>
        <v>3389</v>
      </c>
      <c r="F1795" s="40" t="str">
        <v>successful</v>
      </c>
      <c r="G1795" s="41">
        <v>62</v>
      </c>
    </row>
    <row r="1796" spans="5:7" x14ac:dyDescent="0.3">
      <c r="E1796" s="39" cm="1">
        <f t="array" ref="E1796:G1796">CHOOSE({1,2,3},Sheet1!A3392,Sheet1!F3392,Sheet1!L3392)</f>
        <v>3390</v>
      </c>
      <c r="F1796" s="40" t="str">
        <v>successful</v>
      </c>
      <c r="G1796" s="41">
        <v>22</v>
      </c>
    </row>
    <row r="1797" spans="5:7" x14ac:dyDescent="0.3">
      <c r="E1797" s="39" cm="1">
        <f t="array" ref="E1797:G1797">CHOOSE({1,2,3},Sheet1!A3393,Sheet1!F3393,Sheet1!L3393)</f>
        <v>3391</v>
      </c>
      <c r="F1797" s="40" t="str">
        <v>successful</v>
      </c>
      <c r="G1797" s="41">
        <v>18</v>
      </c>
    </row>
    <row r="1798" spans="5:7" x14ac:dyDescent="0.3">
      <c r="E1798" s="39" cm="1">
        <f t="array" ref="E1798:G1798">CHOOSE({1,2,3},Sheet1!A3394,Sheet1!F3394,Sheet1!L3394)</f>
        <v>3392</v>
      </c>
      <c r="F1798" s="40" t="str">
        <v>successful</v>
      </c>
      <c r="G1798" s="41">
        <v>12</v>
      </c>
    </row>
    <row r="1799" spans="5:7" x14ac:dyDescent="0.3">
      <c r="E1799" s="39" cm="1">
        <f t="array" ref="E1799:G1799">CHOOSE({1,2,3},Sheet1!A3395,Sheet1!F3395,Sheet1!L3395)</f>
        <v>3393</v>
      </c>
      <c r="F1799" s="40" t="str">
        <v>successful</v>
      </c>
      <c r="G1799" s="41">
        <v>44</v>
      </c>
    </row>
    <row r="1800" spans="5:7" x14ac:dyDescent="0.3">
      <c r="E1800" s="39" cm="1">
        <f t="array" ref="E1800:G1800">CHOOSE({1,2,3},Sheet1!A3396,Sheet1!F3396,Sheet1!L3396)</f>
        <v>3394</v>
      </c>
      <c r="F1800" s="40" t="str">
        <v>successful</v>
      </c>
      <c r="G1800" s="41">
        <v>27</v>
      </c>
    </row>
    <row r="1801" spans="5:7" x14ac:dyDescent="0.3">
      <c r="E1801" s="39" cm="1">
        <f t="array" ref="E1801:G1801">CHOOSE({1,2,3},Sheet1!A3397,Sheet1!F3397,Sheet1!L3397)</f>
        <v>3395</v>
      </c>
      <c r="F1801" s="40" t="str">
        <v>successful</v>
      </c>
      <c r="G1801" s="41">
        <v>38</v>
      </c>
    </row>
    <row r="1802" spans="5:7" x14ac:dyDescent="0.3">
      <c r="E1802" s="39" cm="1">
        <f t="array" ref="E1802:G1802">CHOOSE({1,2,3},Sheet1!A3398,Sheet1!F3398,Sheet1!L3398)</f>
        <v>3396</v>
      </c>
      <c r="F1802" s="40" t="str">
        <v>successful</v>
      </c>
      <c r="G1802" s="41">
        <v>28</v>
      </c>
    </row>
    <row r="1803" spans="5:7" x14ac:dyDescent="0.3">
      <c r="E1803" s="39" cm="1">
        <f t="array" ref="E1803:G1803">CHOOSE({1,2,3},Sheet1!A3399,Sheet1!F3399,Sheet1!L3399)</f>
        <v>3397</v>
      </c>
      <c r="F1803" s="40" t="str">
        <v>successful</v>
      </c>
      <c r="G1803" s="41">
        <v>24</v>
      </c>
    </row>
    <row r="1804" spans="5:7" x14ac:dyDescent="0.3">
      <c r="E1804" s="39" cm="1">
        <f t="array" ref="E1804:G1804">CHOOSE({1,2,3},Sheet1!A3400,Sheet1!F3400,Sheet1!L3400)</f>
        <v>3398</v>
      </c>
      <c r="F1804" s="40" t="str">
        <v>successful</v>
      </c>
      <c r="G1804" s="41">
        <v>65</v>
      </c>
    </row>
    <row r="1805" spans="5:7" x14ac:dyDescent="0.3">
      <c r="E1805" s="39" cm="1">
        <f t="array" ref="E1805:G1805">CHOOSE({1,2,3},Sheet1!A3401,Sheet1!F3401,Sheet1!L3401)</f>
        <v>3399</v>
      </c>
      <c r="F1805" s="40" t="str">
        <v>successful</v>
      </c>
      <c r="G1805" s="41">
        <v>46</v>
      </c>
    </row>
    <row r="1806" spans="5:7" x14ac:dyDescent="0.3">
      <c r="E1806" s="39" cm="1">
        <f t="array" ref="E1806:G1806">CHOOSE({1,2,3},Sheet1!A3402,Sheet1!F3402,Sheet1!L3402)</f>
        <v>3400</v>
      </c>
      <c r="F1806" s="40" t="str">
        <v>successful</v>
      </c>
      <c r="G1806" s="41">
        <v>85</v>
      </c>
    </row>
    <row r="1807" spans="5:7" x14ac:dyDescent="0.3">
      <c r="E1807" s="39" cm="1">
        <f t="array" ref="E1807:G1807">CHOOSE({1,2,3},Sheet1!A3403,Sheet1!F3403,Sheet1!L3403)</f>
        <v>3401</v>
      </c>
      <c r="F1807" s="40" t="str">
        <v>successful</v>
      </c>
      <c r="G1807" s="41">
        <v>66</v>
      </c>
    </row>
    <row r="1808" spans="5:7" x14ac:dyDescent="0.3">
      <c r="E1808" s="39" cm="1">
        <f t="array" ref="E1808:G1808">CHOOSE({1,2,3},Sheet1!A3404,Sheet1!F3404,Sheet1!L3404)</f>
        <v>3402</v>
      </c>
      <c r="F1808" s="40" t="str">
        <v>successful</v>
      </c>
      <c r="G1808" s="41">
        <v>165</v>
      </c>
    </row>
    <row r="1809" spans="5:7" x14ac:dyDescent="0.3">
      <c r="E1809" s="39" cm="1">
        <f t="array" ref="E1809:G1809">CHOOSE({1,2,3},Sheet1!A3405,Sheet1!F3405,Sheet1!L3405)</f>
        <v>3403</v>
      </c>
      <c r="F1809" s="40" t="str">
        <v>successful</v>
      </c>
      <c r="G1809" s="41">
        <v>17</v>
      </c>
    </row>
    <row r="1810" spans="5:7" x14ac:dyDescent="0.3">
      <c r="E1810" s="39" cm="1">
        <f t="array" ref="E1810:G1810">CHOOSE({1,2,3},Sheet1!A3406,Sheet1!F3406,Sheet1!L3406)</f>
        <v>3404</v>
      </c>
      <c r="F1810" s="40" t="str">
        <v>successful</v>
      </c>
      <c r="G1810" s="41">
        <v>3</v>
      </c>
    </row>
    <row r="1811" spans="5:7" x14ac:dyDescent="0.3">
      <c r="E1811" s="39" cm="1">
        <f t="array" ref="E1811:G1811">CHOOSE({1,2,3},Sheet1!A3407,Sheet1!F3407,Sheet1!L3407)</f>
        <v>3405</v>
      </c>
      <c r="F1811" s="40" t="str">
        <v>successful</v>
      </c>
      <c r="G1811" s="41">
        <v>17</v>
      </c>
    </row>
    <row r="1812" spans="5:7" x14ac:dyDescent="0.3">
      <c r="E1812" s="39" cm="1">
        <f t="array" ref="E1812:G1812">CHOOSE({1,2,3},Sheet1!A3408,Sheet1!F3408,Sheet1!L3408)</f>
        <v>3406</v>
      </c>
      <c r="F1812" s="40" t="str">
        <v>successful</v>
      </c>
      <c r="G1812" s="41">
        <v>91</v>
      </c>
    </row>
    <row r="1813" spans="5:7" x14ac:dyDescent="0.3">
      <c r="E1813" s="39" cm="1">
        <f t="array" ref="E1813:G1813">CHOOSE({1,2,3},Sheet1!A3409,Sheet1!F3409,Sheet1!L3409)</f>
        <v>3407</v>
      </c>
      <c r="F1813" s="40" t="str">
        <v>successful</v>
      </c>
      <c r="G1813" s="41">
        <v>67</v>
      </c>
    </row>
    <row r="1814" spans="5:7" x14ac:dyDescent="0.3">
      <c r="E1814" s="39" cm="1">
        <f t="array" ref="E1814:G1814">CHOOSE({1,2,3},Sheet1!A3410,Sheet1!F3410,Sheet1!L3410)</f>
        <v>3408</v>
      </c>
      <c r="F1814" s="40" t="str">
        <v>successful</v>
      </c>
      <c r="G1814" s="41">
        <v>18</v>
      </c>
    </row>
    <row r="1815" spans="5:7" x14ac:dyDescent="0.3">
      <c r="E1815" s="39" cm="1">
        <f t="array" ref="E1815:G1815">CHOOSE({1,2,3},Sheet1!A3411,Sheet1!F3411,Sheet1!L3411)</f>
        <v>3409</v>
      </c>
      <c r="F1815" s="40" t="str">
        <v>successful</v>
      </c>
      <c r="G1815" s="41">
        <v>21</v>
      </c>
    </row>
    <row r="1816" spans="5:7" x14ac:dyDescent="0.3">
      <c r="E1816" s="39" cm="1">
        <f t="array" ref="E1816:G1816">CHOOSE({1,2,3},Sheet1!A3412,Sheet1!F3412,Sheet1!L3412)</f>
        <v>3410</v>
      </c>
      <c r="F1816" s="40" t="str">
        <v>successful</v>
      </c>
      <c r="G1816" s="41">
        <v>40</v>
      </c>
    </row>
    <row r="1817" spans="5:7" x14ac:dyDescent="0.3">
      <c r="E1817" s="39" cm="1">
        <f t="array" ref="E1817:G1817">CHOOSE({1,2,3},Sheet1!A3413,Sheet1!F3413,Sheet1!L3413)</f>
        <v>3411</v>
      </c>
      <c r="F1817" s="40" t="str">
        <v>successful</v>
      </c>
      <c r="G1817" s="41">
        <v>78</v>
      </c>
    </row>
    <row r="1818" spans="5:7" x14ac:dyDescent="0.3">
      <c r="E1818" s="39" cm="1">
        <f t="array" ref="E1818:G1818">CHOOSE({1,2,3},Sheet1!A3414,Sheet1!F3414,Sheet1!L3414)</f>
        <v>3412</v>
      </c>
      <c r="F1818" s="40" t="str">
        <v>successful</v>
      </c>
      <c r="G1818" s="41">
        <v>26</v>
      </c>
    </row>
    <row r="1819" spans="5:7" x14ac:dyDescent="0.3">
      <c r="E1819" s="39" cm="1">
        <f t="array" ref="E1819:G1819">CHOOSE({1,2,3},Sheet1!A3415,Sheet1!F3415,Sheet1!L3415)</f>
        <v>3413</v>
      </c>
      <c r="F1819" s="40" t="str">
        <v>successful</v>
      </c>
      <c r="G1819" s="41">
        <v>14</v>
      </c>
    </row>
    <row r="1820" spans="5:7" x14ac:dyDescent="0.3">
      <c r="E1820" s="39" cm="1">
        <f t="array" ref="E1820:G1820">CHOOSE({1,2,3},Sheet1!A3416,Sheet1!F3416,Sheet1!L3416)</f>
        <v>3414</v>
      </c>
      <c r="F1820" s="40" t="str">
        <v>successful</v>
      </c>
      <c r="G1820" s="41">
        <v>44</v>
      </c>
    </row>
    <row r="1821" spans="5:7" x14ac:dyDescent="0.3">
      <c r="E1821" s="39" cm="1">
        <f t="array" ref="E1821:G1821">CHOOSE({1,2,3},Sheet1!A3417,Sheet1!F3417,Sheet1!L3417)</f>
        <v>3415</v>
      </c>
      <c r="F1821" s="40" t="str">
        <v>successful</v>
      </c>
      <c r="G1821" s="41">
        <v>9</v>
      </c>
    </row>
    <row r="1822" spans="5:7" x14ac:dyDescent="0.3">
      <c r="E1822" s="39" cm="1">
        <f t="array" ref="E1822:G1822">CHOOSE({1,2,3},Sheet1!A3418,Sheet1!F3418,Sheet1!L3418)</f>
        <v>3416</v>
      </c>
      <c r="F1822" s="40" t="str">
        <v>successful</v>
      </c>
      <c r="G1822" s="41">
        <v>30</v>
      </c>
    </row>
    <row r="1823" spans="5:7" x14ac:dyDescent="0.3">
      <c r="E1823" s="39" cm="1">
        <f t="array" ref="E1823:G1823">CHOOSE({1,2,3},Sheet1!A3419,Sheet1!F3419,Sheet1!L3419)</f>
        <v>3417</v>
      </c>
      <c r="F1823" s="40" t="str">
        <v>successful</v>
      </c>
      <c r="G1823" s="41">
        <v>45</v>
      </c>
    </row>
    <row r="1824" spans="5:7" x14ac:dyDescent="0.3">
      <c r="E1824" s="39" cm="1">
        <f t="array" ref="E1824:G1824">CHOOSE({1,2,3},Sheet1!A3420,Sheet1!F3420,Sheet1!L3420)</f>
        <v>3418</v>
      </c>
      <c r="F1824" s="40" t="str">
        <v>successful</v>
      </c>
      <c r="G1824" s="41">
        <v>56</v>
      </c>
    </row>
    <row r="1825" spans="5:7" x14ac:dyDescent="0.3">
      <c r="E1825" s="39" cm="1">
        <f t="array" ref="E1825:G1825">CHOOSE({1,2,3},Sheet1!A3421,Sheet1!F3421,Sheet1!L3421)</f>
        <v>3419</v>
      </c>
      <c r="F1825" s="40" t="str">
        <v>successful</v>
      </c>
      <c r="G1825" s="41">
        <v>46</v>
      </c>
    </row>
    <row r="1826" spans="5:7" x14ac:dyDescent="0.3">
      <c r="E1826" s="39" cm="1">
        <f t="array" ref="E1826:G1826">CHOOSE({1,2,3},Sheet1!A3422,Sheet1!F3422,Sheet1!L3422)</f>
        <v>3420</v>
      </c>
      <c r="F1826" s="40" t="str">
        <v>successful</v>
      </c>
      <c r="G1826" s="41">
        <v>34</v>
      </c>
    </row>
    <row r="1827" spans="5:7" x14ac:dyDescent="0.3">
      <c r="E1827" s="39" cm="1">
        <f t="array" ref="E1827:G1827">CHOOSE({1,2,3},Sheet1!A3423,Sheet1!F3423,Sheet1!L3423)</f>
        <v>3421</v>
      </c>
      <c r="F1827" s="40" t="str">
        <v>successful</v>
      </c>
      <c r="G1827" s="41">
        <v>98</v>
      </c>
    </row>
    <row r="1828" spans="5:7" x14ac:dyDescent="0.3">
      <c r="E1828" s="39" cm="1">
        <f t="array" ref="E1828:G1828">CHOOSE({1,2,3},Sheet1!A3424,Sheet1!F3424,Sheet1!L3424)</f>
        <v>3422</v>
      </c>
      <c r="F1828" s="40" t="str">
        <v>successful</v>
      </c>
      <c r="G1828" s="41">
        <v>46</v>
      </c>
    </row>
    <row r="1829" spans="5:7" x14ac:dyDescent="0.3">
      <c r="E1829" s="39" cm="1">
        <f t="array" ref="E1829:G1829">CHOOSE({1,2,3},Sheet1!A3425,Sheet1!F3425,Sheet1!L3425)</f>
        <v>3423</v>
      </c>
      <c r="F1829" s="40" t="str">
        <v>successful</v>
      </c>
      <c r="G1829" s="41">
        <v>10</v>
      </c>
    </row>
    <row r="1830" spans="5:7" x14ac:dyDescent="0.3">
      <c r="E1830" s="39" cm="1">
        <f t="array" ref="E1830:G1830">CHOOSE({1,2,3},Sheet1!A3426,Sheet1!F3426,Sheet1!L3426)</f>
        <v>3424</v>
      </c>
      <c r="F1830" s="40" t="str">
        <v>successful</v>
      </c>
      <c r="G1830" s="41">
        <v>76</v>
      </c>
    </row>
    <row r="1831" spans="5:7" x14ac:dyDescent="0.3">
      <c r="E1831" s="39" cm="1">
        <f t="array" ref="E1831:G1831">CHOOSE({1,2,3},Sheet1!A3427,Sheet1!F3427,Sheet1!L3427)</f>
        <v>3425</v>
      </c>
      <c r="F1831" s="40" t="str">
        <v>successful</v>
      </c>
      <c r="G1831" s="41">
        <v>104</v>
      </c>
    </row>
    <row r="1832" spans="5:7" x14ac:dyDescent="0.3">
      <c r="E1832" s="39" cm="1">
        <f t="array" ref="E1832:G1832">CHOOSE({1,2,3},Sheet1!A3428,Sheet1!F3428,Sheet1!L3428)</f>
        <v>3426</v>
      </c>
      <c r="F1832" s="40" t="str">
        <v>successful</v>
      </c>
      <c r="G1832" s="41">
        <v>87</v>
      </c>
    </row>
    <row r="1833" spans="5:7" x14ac:dyDescent="0.3">
      <c r="E1833" s="39" cm="1">
        <f t="array" ref="E1833:G1833">CHOOSE({1,2,3},Sheet1!A3429,Sheet1!F3429,Sheet1!L3429)</f>
        <v>3427</v>
      </c>
      <c r="F1833" s="40" t="str">
        <v>successful</v>
      </c>
      <c r="G1833" s="41">
        <v>29</v>
      </c>
    </row>
    <row r="1834" spans="5:7" x14ac:dyDescent="0.3">
      <c r="E1834" s="39" cm="1">
        <f t="array" ref="E1834:G1834">CHOOSE({1,2,3},Sheet1!A3430,Sheet1!F3430,Sheet1!L3430)</f>
        <v>3428</v>
      </c>
      <c r="F1834" s="40" t="str">
        <v>successful</v>
      </c>
      <c r="G1834" s="41">
        <v>51</v>
      </c>
    </row>
    <row r="1835" spans="5:7" x14ac:dyDescent="0.3">
      <c r="E1835" s="39" cm="1">
        <f t="array" ref="E1835:G1835">CHOOSE({1,2,3},Sheet1!A3431,Sheet1!F3431,Sheet1!L3431)</f>
        <v>3429</v>
      </c>
      <c r="F1835" s="40" t="str">
        <v>successful</v>
      </c>
      <c r="G1835" s="41">
        <v>12</v>
      </c>
    </row>
    <row r="1836" spans="5:7" x14ac:dyDescent="0.3">
      <c r="E1836" s="39" cm="1">
        <f t="array" ref="E1836:G1836">CHOOSE({1,2,3},Sheet1!A3432,Sheet1!F3432,Sheet1!L3432)</f>
        <v>3430</v>
      </c>
      <c r="F1836" s="40" t="str">
        <v>successful</v>
      </c>
      <c r="G1836" s="41">
        <v>72</v>
      </c>
    </row>
    <row r="1837" spans="5:7" x14ac:dyDescent="0.3">
      <c r="E1837" s="39" cm="1">
        <f t="array" ref="E1837:G1837">CHOOSE({1,2,3},Sheet1!A3433,Sheet1!F3433,Sheet1!L3433)</f>
        <v>3431</v>
      </c>
      <c r="F1837" s="40" t="str">
        <v>successful</v>
      </c>
      <c r="G1837" s="41">
        <v>21</v>
      </c>
    </row>
    <row r="1838" spans="5:7" x14ac:dyDescent="0.3">
      <c r="E1838" s="39" cm="1">
        <f t="array" ref="E1838:G1838">CHOOSE({1,2,3},Sheet1!A3434,Sheet1!F3434,Sheet1!L3434)</f>
        <v>3432</v>
      </c>
      <c r="F1838" s="40" t="str">
        <v>successful</v>
      </c>
      <c r="G1838" s="41">
        <v>42</v>
      </c>
    </row>
    <row r="1839" spans="5:7" x14ac:dyDescent="0.3">
      <c r="E1839" s="39" cm="1">
        <f t="array" ref="E1839:G1839">CHOOSE({1,2,3},Sheet1!A3435,Sheet1!F3435,Sheet1!L3435)</f>
        <v>3433</v>
      </c>
      <c r="F1839" s="40" t="str">
        <v>successful</v>
      </c>
      <c r="G1839" s="41">
        <v>71</v>
      </c>
    </row>
    <row r="1840" spans="5:7" x14ac:dyDescent="0.3">
      <c r="E1840" s="39" cm="1">
        <f t="array" ref="E1840:G1840">CHOOSE({1,2,3},Sheet1!A3436,Sheet1!F3436,Sheet1!L3436)</f>
        <v>3434</v>
      </c>
      <c r="F1840" s="40" t="str">
        <v>successful</v>
      </c>
      <c r="G1840" s="41">
        <v>168</v>
      </c>
    </row>
    <row r="1841" spans="5:7" x14ac:dyDescent="0.3">
      <c r="E1841" s="39" cm="1">
        <f t="array" ref="E1841:G1841">CHOOSE({1,2,3},Sheet1!A3437,Sheet1!F3437,Sheet1!L3437)</f>
        <v>3435</v>
      </c>
      <c r="F1841" s="40" t="str">
        <v>successful</v>
      </c>
      <c r="G1841" s="41">
        <v>19</v>
      </c>
    </row>
    <row r="1842" spans="5:7" x14ac:dyDescent="0.3">
      <c r="E1842" s="39" cm="1">
        <f t="array" ref="E1842:G1842">CHOOSE({1,2,3},Sheet1!A3438,Sheet1!F3438,Sheet1!L3438)</f>
        <v>3436</v>
      </c>
      <c r="F1842" s="40" t="str">
        <v>successful</v>
      </c>
      <c r="G1842" s="41">
        <v>37</v>
      </c>
    </row>
    <row r="1843" spans="5:7" x14ac:dyDescent="0.3">
      <c r="E1843" s="39" cm="1">
        <f t="array" ref="E1843:G1843">CHOOSE({1,2,3},Sheet1!A3439,Sheet1!F3439,Sheet1!L3439)</f>
        <v>3437</v>
      </c>
      <c r="F1843" s="40" t="str">
        <v>successful</v>
      </c>
      <c r="G1843" s="41">
        <v>36</v>
      </c>
    </row>
    <row r="1844" spans="5:7" x14ac:dyDescent="0.3">
      <c r="E1844" s="39" cm="1">
        <f t="array" ref="E1844:G1844">CHOOSE({1,2,3},Sheet1!A3440,Sheet1!F3440,Sheet1!L3440)</f>
        <v>3438</v>
      </c>
      <c r="F1844" s="40" t="str">
        <v>successful</v>
      </c>
      <c r="G1844" s="41">
        <v>14</v>
      </c>
    </row>
    <row r="1845" spans="5:7" x14ac:dyDescent="0.3">
      <c r="E1845" s="39" cm="1">
        <f t="array" ref="E1845:G1845">CHOOSE({1,2,3},Sheet1!A3441,Sheet1!F3441,Sheet1!L3441)</f>
        <v>3439</v>
      </c>
      <c r="F1845" s="40" t="str">
        <v>successful</v>
      </c>
      <c r="G1845" s="41">
        <v>18</v>
      </c>
    </row>
    <row r="1846" spans="5:7" x14ac:dyDescent="0.3">
      <c r="E1846" s="39" cm="1">
        <f t="array" ref="E1846:G1846">CHOOSE({1,2,3},Sheet1!A3442,Sheet1!F3442,Sheet1!L3442)</f>
        <v>3440</v>
      </c>
      <c r="F1846" s="40" t="str">
        <v>successful</v>
      </c>
      <c r="G1846" s="41">
        <v>82</v>
      </c>
    </row>
    <row r="1847" spans="5:7" x14ac:dyDescent="0.3">
      <c r="E1847" s="39" cm="1">
        <f t="array" ref="E1847:G1847">CHOOSE({1,2,3},Sheet1!A3443,Sheet1!F3443,Sheet1!L3443)</f>
        <v>3441</v>
      </c>
      <c r="F1847" s="40" t="str">
        <v>successful</v>
      </c>
      <c r="G1847" s="41">
        <v>43</v>
      </c>
    </row>
    <row r="1848" spans="5:7" x14ac:dyDescent="0.3">
      <c r="E1848" s="39" cm="1">
        <f t="array" ref="E1848:G1848">CHOOSE({1,2,3},Sheet1!A3444,Sheet1!F3444,Sheet1!L3444)</f>
        <v>3442</v>
      </c>
      <c r="F1848" s="40" t="str">
        <v>successful</v>
      </c>
      <c r="G1848" s="41">
        <v>8</v>
      </c>
    </row>
    <row r="1849" spans="5:7" x14ac:dyDescent="0.3">
      <c r="E1849" s="39" cm="1">
        <f t="array" ref="E1849:G1849">CHOOSE({1,2,3},Sheet1!A3445,Sheet1!F3445,Sheet1!L3445)</f>
        <v>3443</v>
      </c>
      <c r="F1849" s="40" t="str">
        <v>successful</v>
      </c>
      <c r="G1849" s="41">
        <v>45</v>
      </c>
    </row>
    <row r="1850" spans="5:7" x14ac:dyDescent="0.3">
      <c r="E1850" s="39" cm="1">
        <f t="array" ref="E1850:G1850">CHOOSE({1,2,3},Sheet1!A3446,Sheet1!F3446,Sheet1!L3446)</f>
        <v>3444</v>
      </c>
      <c r="F1850" s="40" t="str">
        <v>successful</v>
      </c>
      <c r="G1850" s="41">
        <v>20</v>
      </c>
    </row>
    <row r="1851" spans="5:7" x14ac:dyDescent="0.3">
      <c r="E1851" s="39" cm="1">
        <f t="array" ref="E1851:G1851">CHOOSE({1,2,3},Sheet1!A3447,Sheet1!F3447,Sheet1!L3447)</f>
        <v>3445</v>
      </c>
      <c r="F1851" s="40" t="str">
        <v>successful</v>
      </c>
      <c r="G1851" s="41">
        <v>31</v>
      </c>
    </row>
    <row r="1852" spans="5:7" x14ac:dyDescent="0.3">
      <c r="E1852" s="39" cm="1">
        <f t="array" ref="E1852:G1852">CHOOSE({1,2,3},Sheet1!A3448,Sheet1!F3448,Sheet1!L3448)</f>
        <v>3446</v>
      </c>
      <c r="F1852" s="40" t="str">
        <v>successful</v>
      </c>
      <c r="G1852" s="41">
        <v>25</v>
      </c>
    </row>
    <row r="1853" spans="5:7" x14ac:dyDescent="0.3">
      <c r="E1853" s="39" cm="1">
        <f t="array" ref="E1853:G1853">CHOOSE({1,2,3},Sheet1!A3449,Sheet1!F3449,Sheet1!L3449)</f>
        <v>3447</v>
      </c>
      <c r="F1853" s="40" t="str">
        <v>successful</v>
      </c>
      <c r="G1853" s="41">
        <v>14</v>
      </c>
    </row>
    <row r="1854" spans="5:7" x14ac:dyDescent="0.3">
      <c r="E1854" s="39" cm="1">
        <f t="array" ref="E1854:G1854">CHOOSE({1,2,3},Sheet1!A3450,Sheet1!F3450,Sheet1!L3450)</f>
        <v>3448</v>
      </c>
      <c r="F1854" s="40" t="str">
        <v>successful</v>
      </c>
      <c r="G1854" s="41">
        <v>45</v>
      </c>
    </row>
    <row r="1855" spans="5:7" x14ac:dyDescent="0.3">
      <c r="E1855" s="39" cm="1">
        <f t="array" ref="E1855:G1855">CHOOSE({1,2,3},Sheet1!A3451,Sheet1!F3451,Sheet1!L3451)</f>
        <v>3449</v>
      </c>
      <c r="F1855" s="40" t="str">
        <v>successful</v>
      </c>
      <c r="G1855" s="41">
        <v>20</v>
      </c>
    </row>
    <row r="1856" spans="5:7" x14ac:dyDescent="0.3">
      <c r="E1856" s="39" cm="1">
        <f t="array" ref="E1856:G1856">CHOOSE({1,2,3},Sheet1!A3452,Sheet1!F3452,Sheet1!L3452)</f>
        <v>3450</v>
      </c>
      <c r="F1856" s="40" t="str">
        <v>successful</v>
      </c>
      <c r="G1856" s="41">
        <v>39</v>
      </c>
    </row>
    <row r="1857" spans="5:7" x14ac:dyDescent="0.3">
      <c r="E1857" s="39" cm="1">
        <f t="array" ref="E1857:G1857">CHOOSE({1,2,3},Sheet1!A3453,Sheet1!F3453,Sheet1!L3453)</f>
        <v>3451</v>
      </c>
      <c r="F1857" s="40" t="str">
        <v>successful</v>
      </c>
      <c r="G1857" s="41">
        <v>16</v>
      </c>
    </row>
    <row r="1858" spans="5:7" x14ac:dyDescent="0.3">
      <c r="E1858" s="39" cm="1">
        <f t="array" ref="E1858:G1858">CHOOSE({1,2,3},Sheet1!A3454,Sheet1!F3454,Sheet1!L3454)</f>
        <v>3452</v>
      </c>
      <c r="F1858" s="40" t="str">
        <v>successful</v>
      </c>
      <c r="G1858" s="41">
        <v>37</v>
      </c>
    </row>
    <row r="1859" spans="5:7" x14ac:dyDescent="0.3">
      <c r="E1859" s="39" cm="1">
        <f t="array" ref="E1859:G1859">CHOOSE({1,2,3},Sheet1!A3455,Sheet1!F3455,Sheet1!L3455)</f>
        <v>3453</v>
      </c>
      <c r="F1859" s="40" t="str">
        <v>successful</v>
      </c>
      <c r="G1859" s="41">
        <v>14</v>
      </c>
    </row>
    <row r="1860" spans="5:7" x14ac:dyDescent="0.3">
      <c r="E1860" s="39" cm="1">
        <f t="array" ref="E1860:G1860">CHOOSE({1,2,3},Sheet1!A3456,Sheet1!F3456,Sheet1!L3456)</f>
        <v>3454</v>
      </c>
      <c r="F1860" s="40" t="str">
        <v>successful</v>
      </c>
      <c r="G1860" s="41">
        <v>21</v>
      </c>
    </row>
    <row r="1861" spans="5:7" x14ac:dyDescent="0.3">
      <c r="E1861" s="39" cm="1">
        <f t="array" ref="E1861:G1861">CHOOSE({1,2,3},Sheet1!A3457,Sheet1!F3457,Sheet1!L3457)</f>
        <v>3455</v>
      </c>
      <c r="F1861" s="40" t="str">
        <v>successful</v>
      </c>
      <c r="G1861" s="41">
        <v>69</v>
      </c>
    </row>
    <row r="1862" spans="5:7" x14ac:dyDescent="0.3">
      <c r="E1862" s="39" cm="1">
        <f t="array" ref="E1862:G1862">CHOOSE({1,2,3},Sheet1!A3458,Sheet1!F3458,Sheet1!L3458)</f>
        <v>3456</v>
      </c>
      <c r="F1862" s="40" t="str">
        <v>successful</v>
      </c>
      <c r="G1862" s="41">
        <v>16</v>
      </c>
    </row>
    <row r="1863" spans="5:7" x14ac:dyDescent="0.3">
      <c r="E1863" s="39" cm="1">
        <f t="array" ref="E1863:G1863">CHOOSE({1,2,3},Sheet1!A3459,Sheet1!F3459,Sheet1!L3459)</f>
        <v>3457</v>
      </c>
      <c r="F1863" s="40" t="str">
        <v>successful</v>
      </c>
      <c r="G1863" s="41">
        <v>55</v>
      </c>
    </row>
    <row r="1864" spans="5:7" x14ac:dyDescent="0.3">
      <c r="E1864" s="39" cm="1">
        <f t="array" ref="E1864:G1864">CHOOSE({1,2,3},Sheet1!A3460,Sheet1!F3460,Sheet1!L3460)</f>
        <v>3458</v>
      </c>
      <c r="F1864" s="40" t="str">
        <v>successful</v>
      </c>
      <c r="G1864" s="41">
        <v>27</v>
      </c>
    </row>
    <row r="1865" spans="5:7" x14ac:dyDescent="0.3">
      <c r="E1865" s="39" cm="1">
        <f t="array" ref="E1865:G1865">CHOOSE({1,2,3},Sheet1!A3461,Sheet1!F3461,Sheet1!L3461)</f>
        <v>3459</v>
      </c>
      <c r="F1865" s="40" t="str">
        <v>successful</v>
      </c>
      <c r="G1865" s="41">
        <v>36</v>
      </c>
    </row>
    <row r="1866" spans="5:7" x14ac:dyDescent="0.3">
      <c r="E1866" s="39" cm="1">
        <f t="array" ref="E1866:G1866">CHOOSE({1,2,3},Sheet1!A3462,Sheet1!F3462,Sheet1!L3462)</f>
        <v>3460</v>
      </c>
      <c r="F1866" s="40" t="str">
        <v>successful</v>
      </c>
      <c r="G1866" s="41">
        <v>19</v>
      </c>
    </row>
    <row r="1867" spans="5:7" x14ac:dyDescent="0.3">
      <c r="E1867" s="39" cm="1">
        <f t="array" ref="E1867:G1867">CHOOSE({1,2,3},Sheet1!A3463,Sheet1!F3463,Sheet1!L3463)</f>
        <v>3461</v>
      </c>
      <c r="F1867" s="40" t="str">
        <v>successful</v>
      </c>
      <c r="G1867" s="41">
        <v>12</v>
      </c>
    </row>
    <row r="1868" spans="5:7" x14ac:dyDescent="0.3">
      <c r="E1868" s="39" cm="1">
        <f t="array" ref="E1868:G1868">CHOOSE({1,2,3},Sheet1!A3464,Sheet1!F3464,Sheet1!L3464)</f>
        <v>3462</v>
      </c>
      <c r="F1868" s="40" t="str">
        <v>successful</v>
      </c>
      <c r="G1868" s="41">
        <v>17</v>
      </c>
    </row>
    <row r="1869" spans="5:7" x14ac:dyDescent="0.3">
      <c r="E1869" s="39" cm="1">
        <f t="array" ref="E1869:G1869">CHOOSE({1,2,3},Sheet1!A3465,Sheet1!F3465,Sheet1!L3465)</f>
        <v>3463</v>
      </c>
      <c r="F1869" s="40" t="str">
        <v>successful</v>
      </c>
      <c r="G1869" s="41">
        <v>114</v>
      </c>
    </row>
    <row r="1870" spans="5:7" x14ac:dyDescent="0.3">
      <c r="E1870" s="39" cm="1">
        <f t="array" ref="E1870:G1870">CHOOSE({1,2,3},Sheet1!A3466,Sheet1!F3466,Sheet1!L3466)</f>
        <v>3464</v>
      </c>
      <c r="F1870" s="40" t="str">
        <v>successful</v>
      </c>
      <c r="G1870" s="41">
        <v>93</v>
      </c>
    </row>
    <row r="1871" spans="5:7" x14ac:dyDescent="0.3">
      <c r="E1871" s="39" cm="1">
        <f t="array" ref="E1871:G1871">CHOOSE({1,2,3},Sheet1!A3467,Sheet1!F3467,Sheet1!L3467)</f>
        <v>3465</v>
      </c>
      <c r="F1871" s="40" t="str">
        <v>successful</v>
      </c>
      <c r="G1871" s="41">
        <v>36</v>
      </c>
    </row>
    <row r="1872" spans="5:7" x14ac:dyDescent="0.3">
      <c r="E1872" s="39" cm="1">
        <f t="array" ref="E1872:G1872">CHOOSE({1,2,3},Sheet1!A3468,Sheet1!F3468,Sheet1!L3468)</f>
        <v>3466</v>
      </c>
      <c r="F1872" s="40" t="str">
        <v>successful</v>
      </c>
      <c r="G1872" s="41">
        <v>61</v>
      </c>
    </row>
    <row r="1873" spans="5:7" x14ac:dyDescent="0.3">
      <c r="E1873" s="39" cm="1">
        <f t="array" ref="E1873:G1873">CHOOSE({1,2,3},Sheet1!A3469,Sheet1!F3469,Sheet1!L3469)</f>
        <v>3467</v>
      </c>
      <c r="F1873" s="40" t="str">
        <v>successful</v>
      </c>
      <c r="G1873" s="41">
        <v>47</v>
      </c>
    </row>
    <row r="1874" spans="5:7" x14ac:dyDescent="0.3">
      <c r="E1874" s="39" cm="1">
        <f t="array" ref="E1874:G1874">CHOOSE({1,2,3},Sheet1!A3470,Sheet1!F3470,Sheet1!L3470)</f>
        <v>3468</v>
      </c>
      <c r="F1874" s="40" t="str">
        <v>successful</v>
      </c>
      <c r="G1874" s="41">
        <v>17</v>
      </c>
    </row>
    <row r="1875" spans="5:7" x14ac:dyDescent="0.3">
      <c r="E1875" s="39" cm="1">
        <f t="array" ref="E1875:G1875">CHOOSE({1,2,3},Sheet1!A3471,Sheet1!F3471,Sheet1!L3471)</f>
        <v>3469</v>
      </c>
      <c r="F1875" s="40" t="str">
        <v>successful</v>
      </c>
      <c r="G1875" s="41">
        <v>63</v>
      </c>
    </row>
    <row r="1876" spans="5:7" x14ac:dyDescent="0.3">
      <c r="E1876" s="39" cm="1">
        <f t="array" ref="E1876:G1876">CHOOSE({1,2,3},Sheet1!A3472,Sheet1!F3472,Sheet1!L3472)</f>
        <v>3470</v>
      </c>
      <c r="F1876" s="40" t="str">
        <v>successful</v>
      </c>
      <c r="G1876" s="41">
        <v>9</v>
      </c>
    </row>
    <row r="1877" spans="5:7" x14ac:dyDescent="0.3">
      <c r="E1877" s="39" cm="1">
        <f t="array" ref="E1877:G1877">CHOOSE({1,2,3},Sheet1!A3473,Sheet1!F3473,Sheet1!L3473)</f>
        <v>3471</v>
      </c>
      <c r="F1877" s="40" t="str">
        <v>successful</v>
      </c>
      <c r="G1877" s="41">
        <v>30</v>
      </c>
    </row>
    <row r="1878" spans="5:7" x14ac:dyDescent="0.3">
      <c r="E1878" s="39" cm="1">
        <f t="array" ref="E1878:G1878">CHOOSE({1,2,3},Sheet1!A3474,Sheet1!F3474,Sheet1!L3474)</f>
        <v>3472</v>
      </c>
      <c r="F1878" s="40" t="str">
        <v>successful</v>
      </c>
      <c r="G1878" s="41">
        <v>23</v>
      </c>
    </row>
    <row r="1879" spans="5:7" x14ac:dyDescent="0.3">
      <c r="E1879" s="39" cm="1">
        <f t="array" ref="E1879:G1879">CHOOSE({1,2,3},Sheet1!A3475,Sheet1!F3475,Sheet1!L3475)</f>
        <v>3473</v>
      </c>
      <c r="F1879" s="40" t="str">
        <v>successful</v>
      </c>
      <c r="G1879" s="41">
        <v>33</v>
      </c>
    </row>
    <row r="1880" spans="5:7" x14ac:dyDescent="0.3">
      <c r="E1880" s="39" cm="1">
        <f t="array" ref="E1880:G1880">CHOOSE({1,2,3},Sheet1!A3476,Sheet1!F3476,Sheet1!L3476)</f>
        <v>3474</v>
      </c>
      <c r="F1880" s="40" t="str">
        <v>successful</v>
      </c>
      <c r="G1880" s="41">
        <v>39</v>
      </c>
    </row>
    <row r="1881" spans="5:7" x14ac:dyDescent="0.3">
      <c r="E1881" s="39" cm="1">
        <f t="array" ref="E1881:G1881">CHOOSE({1,2,3},Sheet1!A3477,Sheet1!F3477,Sheet1!L3477)</f>
        <v>3475</v>
      </c>
      <c r="F1881" s="40" t="str">
        <v>successful</v>
      </c>
      <c r="G1881" s="41">
        <v>17</v>
      </c>
    </row>
    <row r="1882" spans="5:7" x14ac:dyDescent="0.3">
      <c r="E1882" s="39" cm="1">
        <f t="array" ref="E1882:G1882">CHOOSE({1,2,3},Sheet1!A3478,Sheet1!F3478,Sheet1!L3478)</f>
        <v>3476</v>
      </c>
      <c r="F1882" s="40" t="str">
        <v>successful</v>
      </c>
      <c r="G1882" s="41">
        <v>6</v>
      </c>
    </row>
    <row r="1883" spans="5:7" x14ac:dyDescent="0.3">
      <c r="E1883" s="39" cm="1">
        <f t="array" ref="E1883:G1883">CHOOSE({1,2,3},Sheet1!A3479,Sheet1!F3479,Sheet1!L3479)</f>
        <v>3477</v>
      </c>
      <c r="F1883" s="40" t="str">
        <v>successful</v>
      </c>
      <c r="G1883" s="41">
        <v>39</v>
      </c>
    </row>
    <row r="1884" spans="5:7" x14ac:dyDescent="0.3">
      <c r="E1884" s="39" cm="1">
        <f t="array" ref="E1884:G1884">CHOOSE({1,2,3},Sheet1!A3480,Sheet1!F3480,Sheet1!L3480)</f>
        <v>3478</v>
      </c>
      <c r="F1884" s="40" t="str">
        <v>successful</v>
      </c>
      <c r="G1884" s="41">
        <v>57</v>
      </c>
    </row>
    <row r="1885" spans="5:7" x14ac:dyDescent="0.3">
      <c r="E1885" s="39" cm="1">
        <f t="array" ref="E1885:G1885">CHOOSE({1,2,3},Sheet1!A3481,Sheet1!F3481,Sheet1!L3481)</f>
        <v>3479</v>
      </c>
      <c r="F1885" s="40" t="str">
        <v>successful</v>
      </c>
      <c r="G1885" s="41">
        <v>56</v>
      </c>
    </row>
    <row r="1886" spans="5:7" x14ac:dyDescent="0.3">
      <c r="E1886" s="39" cm="1">
        <f t="array" ref="E1886:G1886">CHOOSE({1,2,3},Sheet1!A3482,Sheet1!F3482,Sheet1!L3482)</f>
        <v>3480</v>
      </c>
      <c r="F1886" s="40" t="str">
        <v>successful</v>
      </c>
      <c r="G1886" s="41">
        <v>13</v>
      </c>
    </row>
    <row r="1887" spans="5:7" x14ac:dyDescent="0.3">
      <c r="E1887" s="39" cm="1">
        <f t="array" ref="E1887:G1887">CHOOSE({1,2,3},Sheet1!A3483,Sheet1!F3483,Sheet1!L3483)</f>
        <v>3481</v>
      </c>
      <c r="F1887" s="40" t="str">
        <v>successful</v>
      </c>
      <c r="G1887" s="41">
        <v>95</v>
      </c>
    </row>
    <row r="1888" spans="5:7" x14ac:dyDescent="0.3">
      <c r="E1888" s="39" cm="1">
        <f t="array" ref="E1888:G1888">CHOOSE({1,2,3},Sheet1!A3484,Sheet1!F3484,Sheet1!L3484)</f>
        <v>3482</v>
      </c>
      <c r="F1888" s="40" t="str">
        <v>successful</v>
      </c>
      <c r="G1888" s="41">
        <v>80</v>
      </c>
    </row>
    <row r="1889" spans="5:7" x14ac:dyDescent="0.3">
      <c r="E1889" s="39" cm="1">
        <f t="array" ref="E1889:G1889">CHOOSE({1,2,3},Sheet1!A3485,Sheet1!F3485,Sheet1!L3485)</f>
        <v>3483</v>
      </c>
      <c r="F1889" s="40" t="str">
        <v>successful</v>
      </c>
      <c r="G1889" s="41">
        <v>133</v>
      </c>
    </row>
    <row r="1890" spans="5:7" x14ac:dyDescent="0.3">
      <c r="E1890" s="39" cm="1">
        <f t="array" ref="E1890:G1890">CHOOSE({1,2,3},Sheet1!A3486,Sheet1!F3486,Sheet1!L3486)</f>
        <v>3484</v>
      </c>
      <c r="F1890" s="40" t="str">
        <v>successful</v>
      </c>
      <c r="G1890" s="41">
        <v>44</v>
      </c>
    </row>
    <row r="1891" spans="5:7" x14ac:dyDescent="0.3">
      <c r="E1891" s="39" cm="1">
        <f t="array" ref="E1891:G1891">CHOOSE({1,2,3},Sheet1!A3487,Sheet1!F3487,Sheet1!L3487)</f>
        <v>3485</v>
      </c>
      <c r="F1891" s="40" t="str">
        <v>successful</v>
      </c>
      <c r="G1891" s="41">
        <v>30</v>
      </c>
    </row>
    <row r="1892" spans="5:7" x14ac:dyDescent="0.3">
      <c r="E1892" s="39" cm="1">
        <f t="array" ref="E1892:G1892">CHOOSE({1,2,3},Sheet1!A3488,Sheet1!F3488,Sheet1!L3488)</f>
        <v>3486</v>
      </c>
      <c r="F1892" s="40" t="str">
        <v>successful</v>
      </c>
      <c r="G1892" s="41">
        <v>56</v>
      </c>
    </row>
    <row r="1893" spans="5:7" x14ac:dyDescent="0.3">
      <c r="E1893" s="39" cm="1">
        <f t="array" ref="E1893:G1893">CHOOSE({1,2,3},Sheet1!A3489,Sheet1!F3489,Sheet1!L3489)</f>
        <v>3487</v>
      </c>
      <c r="F1893" s="40" t="str">
        <v>successful</v>
      </c>
      <c r="G1893" s="41">
        <v>66</v>
      </c>
    </row>
    <row r="1894" spans="5:7" x14ac:dyDescent="0.3">
      <c r="E1894" s="39" cm="1">
        <f t="array" ref="E1894:G1894">CHOOSE({1,2,3},Sheet1!A3490,Sheet1!F3490,Sheet1!L3490)</f>
        <v>3488</v>
      </c>
      <c r="F1894" s="40" t="str">
        <v>successful</v>
      </c>
      <c r="G1894" s="41">
        <v>29</v>
      </c>
    </row>
    <row r="1895" spans="5:7" x14ac:dyDescent="0.3">
      <c r="E1895" s="39" cm="1">
        <f t="array" ref="E1895:G1895">CHOOSE({1,2,3},Sheet1!A3491,Sheet1!F3491,Sheet1!L3491)</f>
        <v>3489</v>
      </c>
      <c r="F1895" s="40" t="str">
        <v>successful</v>
      </c>
      <c r="G1895" s="41">
        <v>72</v>
      </c>
    </row>
    <row r="1896" spans="5:7" x14ac:dyDescent="0.3">
      <c r="E1896" s="39" cm="1">
        <f t="array" ref="E1896:G1896">CHOOSE({1,2,3},Sheet1!A3492,Sheet1!F3492,Sheet1!L3492)</f>
        <v>3490</v>
      </c>
      <c r="F1896" s="40" t="str">
        <v>successful</v>
      </c>
      <c r="G1896" s="41">
        <v>27</v>
      </c>
    </row>
    <row r="1897" spans="5:7" x14ac:dyDescent="0.3">
      <c r="E1897" s="39" cm="1">
        <f t="array" ref="E1897:G1897">CHOOSE({1,2,3},Sheet1!A3493,Sheet1!F3493,Sheet1!L3493)</f>
        <v>3491</v>
      </c>
      <c r="F1897" s="40" t="str">
        <v>successful</v>
      </c>
      <c r="G1897" s="41">
        <v>10</v>
      </c>
    </row>
    <row r="1898" spans="5:7" x14ac:dyDescent="0.3">
      <c r="E1898" s="39" cm="1">
        <f t="array" ref="E1898:G1898">CHOOSE({1,2,3},Sheet1!A3494,Sheet1!F3494,Sheet1!L3494)</f>
        <v>3492</v>
      </c>
      <c r="F1898" s="40" t="str">
        <v>successful</v>
      </c>
      <c r="G1898" s="41">
        <v>35</v>
      </c>
    </row>
    <row r="1899" spans="5:7" x14ac:dyDescent="0.3">
      <c r="E1899" s="39" cm="1">
        <f t="array" ref="E1899:G1899">CHOOSE({1,2,3},Sheet1!A3495,Sheet1!F3495,Sheet1!L3495)</f>
        <v>3493</v>
      </c>
      <c r="F1899" s="40" t="str">
        <v>successful</v>
      </c>
      <c r="G1899" s="41">
        <v>29</v>
      </c>
    </row>
    <row r="1900" spans="5:7" x14ac:dyDescent="0.3">
      <c r="E1900" s="39" cm="1">
        <f t="array" ref="E1900:G1900">CHOOSE({1,2,3},Sheet1!A3496,Sheet1!F3496,Sheet1!L3496)</f>
        <v>3494</v>
      </c>
      <c r="F1900" s="40" t="str">
        <v>successful</v>
      </c>
      <c r="G1900" s="41">
        <v>13</v>
      </c>
    </row>
    <row r="1901" spans="5:7" x14ac:dyDescent="0.3">
      <c r="E1901" s="39" cm="1">
        <f t="array" ref="E1901:G1901">CHOOSE({1,2,3},Sheet1!A3497,Sheet1!F3497,Sheet1!L3497)</f>
        <v>3495</v>
      </c>
      <c r="F1901" s="40" t="str">
        <v>successful</v>
      </c>
      <c r="G1901" s="41">
        <v>72</v>
      </c>
    </row>
    <row r="1902" spans="5:7" x14ac:dyDescent="0.3">
      <c r="E1902" s="39" cm="1">
        <f t="array" ref="E1902:G1902">CHOOSE({1,2,3},Sheet1!A3498,Sheet1!F3498,Sheet1!L3498)</f>
        <v>3496</v>
      </c>
      <c r="F1902" s="40" t="str">
        <v>successful</v>
      </c>
      <c r="G1902" s="41">
        <v>78</v>
      </c>
    </row>
    <row r="1903" spans="5:7" x14ac:dyDescent="0.3">
      <c r="E1903" s="39" cm="1">
        <f t="array" ref="E1903:G1903">CHOOSE({1,2,3},Sheet1!A3499,Sheet1!F3499,Sheet1!L3499)</f>
        <v>3497</v>
      </c>
      <c r="F1903" s="40" t="str">
        <v>successful</v>
      </c>
      <c r="G1903" s="41">
        <v>49</v>
      </c>
    </row>
    <row r="1904" spans="5:7" x14ac:dyDescent="0.3">
      <c r="E1904" s="39" cm="1">
        <f t="array" ref="E1904:G1904">CHOOSE({1,2,3},Sheet1!A3500,Sheet1!F3500,Sheet1!L3500)</f>
        <v>3498</v>
      </c>
      <c r="F1904" s="40" t="str">
        <v>successful</v>
      </c>
      <c r="G1904" s="41">
        <v>42</v>
      </c>
    </row>
    <row r="1905" spans="5:7" x14ac:dyDescent="0.3">
      <c r="E1905" s="39" cm="1">
        <f t="array" ref="E1905:G1905">CHOOSE({1,2,3},Sheet1!A3501,Sheet1!F3501,Sheet1!L3501)</f>
        <v>3499</v>
      </c>
      <c r="F1905" s="40" t="str">
        <v>successful</v>
      </c>
      <c r="G1905" s="41">
        <v>35</v>
      </c>
    </row>
    <row r="1906" spans="5:7" x14ac:dyDescent="0.3">
      <c r="E1906" s="39" cm="1">
        <f t="array" ref="E1906:G1906">CHOOSE({1,2,3},Sheet1!A3502,Sheet1!F3502,Sheet1!L3502)</f>
        <v>3500</v>
      </c>
      <c r="F1906" s="40" t="str">
        <v>successful</v>
      </c>
      <c r="G1906" s="41">
        <v>42</v>
      </c>
    </row>
    <row r="1907" spans="5:7" x14ac:dyDescent="0.3">
      <c r="E1907" s="39" cm="1">
        <f t="array" ref="E1907:G1907">CHOOSE({1,2,3},Sheet1!A3503,Sheet1!F3503,Sheet1!L3503)</f>
        <v>3501</v>
      </c>
      <c r="F1907" s="40" t="str">
        <v>successful</v>
      </c>
      <c r="G1907" s="41">
        <v>42</v>
      </c>
    </row>
    <row r="1908" spans="5:7" x14ac:dyDescent="0.3">
      <c r="E1908" s="39" cm="1">
        <f t="array" ref="E1908:G1908">CHOOSE({1,2,3},Sheet1!A3504,Sheet1!F3504,Sheet1!L3504)</f>
        <v>3502</v>
      </c>
      <c r="F1908" s="40" t="str">
        <v>successful</v>
      </c>
      <c r="G1908" s="41">
        <v>31</v>
      </c>
    </row>
    <row r="1909" spans="5:7" x14ac:dyDescent="0.3">
      <c r="E1909" s="39" cm="1">
        <f t="array" ref="E1909:G1909">CHOOSE({1,2,3},Sheet1!A3505,Sheet1!F3505,Sheet1!L3505)</f>
        <v>3503</v>
      </c>
      <c r="F1909" s="40" t="str">
        <v>successful</v>
      </c>
      <c r="G1909" s="41">
        <v>38</v>
      </c>
    </row>
    <row r="1910" spans="5:7" x14ac:dyDescent="0.3">
      <c r="E1910" s="39" cm="1">
        <f t="array" ref="E1910:G1910">CHOOSE({1,2,3},Sheet1!A3506,Sheet1!F3506,Sheet1!L3506)</f>
        <v>3504</v>
      </c>
      <c r="F1910" s="40" t="str">
        <v>successful</v>
      </c>
      <c r="G1910" s="41">
        <v>8</v>
      </c>
    </row>
    <row r="1911" spans="5:7" x14ac:dyDescent="0.3">
      <c r="E1911" s="39" cm="1">
        <f t="array" ref="E1911:G1911">CHOOSE({1,2,3},Sheet1!A3507,Sheet1!F3507,Sheet1!L3507)</f>
        <v>3505</v>
      </c>
      <c r="F1911" s="40" t="str">
        <v>successful</v>
      </c>
      <c r="G1911" s="41">
        <v>39</v>
      </c>
    </row>
    <row r="1912" spans="5:7" x14ac:dyDescent="0.3">
      <c r="E1912" s="39" cm="1">
        <f t="array" ref="E1912:G1912">CHOOSE({1,2,3},Sheet1!A3508,Sheet1!F3508,Sheet1!L3508)</f>
        <v>3506</v>
      </c>
      <c r="F1912" s="40" t="str">
        <v>successful</v>
      </c>
      <c r="G1912" s="41">
        <v>29</v>
      </c>
    </row>
    <row r="1913" spans="5:7" x14ac:dyDescent="0.3">
      <c r="E1913" s="39" cm="1">
        <f t="array" ref="E1913:G1913">CHOOSE({1,2,3},Sheet1!A3509,Sheet1!F3509,Sheet1!L3509)</f>
        <v>3507</v>
      </c>
      <c r="F1913" s="40" t="str">
        <v>successful</v>
      </c>
      <c r="G1913" s="41">
        <v>72</v>
      </c>
    </row>
    <row r="1914" spans="5:7" x14ac:dyDescent="0.3">
      <c r="E1914" s="39" cm="1">
        <f t="array" ref="E1914:G1914">CHOOSE({1,2,3},Sheet1!A3510,Sheet1!F3510,Sheet1!L3510)</f>
        <v>3508</v>
      </c>
      <c r="F1914" s="40" t="str">
        <v>successful</v>
      </c>
      <c r="G1914" s="41">
        <v>15</v>
      </c>
    </row>
    <row r="1915" spans="5:7" x14ac:dyDescent="0.3">
      <c r="E1915" s="39" cm="1">
        <f t="array" ref="E1915:G1915">CHOOSE({1,2,3},Sheet1!A3511,Sheet1!F3511,Sheet1!L3511)</f>
        <v>3509</v>
      </c>
      <c r="F1915" s="40" t="str">
        <v>successful</v>
      </c>
      <c r="G1915" s="41">
        <v>33</v>
      </c>
    </row>
    <row r="1916" spans="5:7" x14ac:dyDescent="0.3">
      <c r="E1916" s="39" cm="1">
        <f t="array" ref="E1916:G1916">CHOOSE({1,2,3},Sheet1!A3512,Sheet1!F3512,Sheet1!L3512)</f>
        <v>3510</v>
      </c>
      <c r="F1916" s="40" t="str">
        <v>successful</v>
      </c>
      <c r="G1916" s="41">
        <v>15</v>
      </c>
    </row>
    <row r="1917" spans="5:7" x14ac:dyDescent="0.3">
      <c r="E1917" s="39" cm="1">
        <f t="array" ref="E1917:G1917">CHOOSE({1,2,3},Sheet1!A3513,Sheet1!F3513,Sheet1!L3513)</f>
        <v>3511</v>
      </c>
      <c r="F1917" s="40" t="str">
        <v>successful</v>
      </c>
      <c r="G1917" s="41">
        <v>19</v>
      </c>
    </row>
    <row r="1918" spans="5:7" x14ac:dyDescent="0.3">
      <c r="E1918" s="39" cm="1">
        <f t="array" ref="E1918:G1918">CHOOSE({1,2,3},Sheet1!A3514,Sheet1!F3514,Sheet1!L3514)</f>
        <v>3512</v>
      </c>
      <c r="F1918" s="40" t="str">
        <v>successful</v>
      </c>
      <c r="G1918" s="41">
        <v>17</v>
      </c>
    </row>
    <row r="1919" spans="5:7" x14ac:dyDescent="0.3">
      <c r="E1919" s="39" cm="1">
        <f t="array" ref="E1919:G1919">CHOOSE({1,2,3},Sheet1!A3515,Sheet1!F3515,Sheet1!L3515)</f>
        <v>3513</v>
      </c>
      <c r="F1919" s="40" t="str">
        <v>successful</v>
      </c>
      <c r="G1919" s="41">
        <v>44</v>
      </c>
    </row>
    <row r="1920" spans="5:7" x14ac:dyDescent="0.3">
      <c r="E1920" s="39" cm="1">
        <f t="array" ref="E1920:G1920">CHOOSE({1,2,3},Sheet1!A3516,Sheet1!F3516,Sheet1!L3516)</f>
        <v>3514</v>
      </c>
      <c r="F1920" s="40" t="str">
        <v>successful</v>
      </c>
      <c r="G1920" s="41">
        <v>10</v>
      </c>
    </row>
    <row r="1921" spans="5:7" x14ac:dyDescent="0.3">
      <c r="E1921" s="39" cm="1">
        <f t="array" ref="E1921:G1921">CHOOSE({1,2,3},Sheet1!A3517,Sheet1!F3517,Sheet1!L3517)</f>
        <v>3515</v>
      </c>
      <c r="F1921" s="40" t="str">
        <v>successful</v>
      </c>
      <c r="G1921" s="41">
        <v>46</v>
      </c>
    </row>
    <row r="1922" spans="5:7" x14ac:dyDescent="0.3">
      <c r="E1922" s="39" cm="1">
        <f t="array" ref="E1922:G1922">CHOOSE({1,2,3},Sheet1!A3518,Sheet1!F3518,Sheet1!L3518)</f>
        <v>3516</v>
      </c>
      <c r="F1922" s="40" t="str">
        <v>successful</v>
      </c>
      <c r="G1922" s="41">
        <v>11</v>
      </c>
    </row>
    <row r="1923" spans="5:7" x14ac:dyDescent="0.3">
      <c r="E1923" s="39" cm="1">
        <f t="array" ref="E1923:G1923">CHOOSE({1,2,3},Sheet1!A3519,Sheet1!F3519,Sheet1!L3519)</f>
        <v>3517</v>
      </c>
      <c r="F1923" s="40" t="str">
        <v>successful</v>
      </c>
      <c r="G1923" s="41">
        <v>13</v>
      </c>
    </row>
    <row r="1924" spans="5:7" x14ac:dyDescent="0.3">
      <c r="E1924" s="39" cm="1">
        <f t="array" ref="E1924:G1924">CHOOSE({1,2,3},Sheet1!A3520,Sheet1!F3520,Sheet1!L3520)</f>
        <v>3518</v>
      </c>
      <c r="F1924" s="40" t="str">
        <v>successful</v>
      </c>
      <c r="G1924" s="41">
        <v>33</v>
      </c>
    </row>
    <row r="1925" spans="5:7" x14ac:dyDescent="0.3">
      <c r="E1925" s="39" cm="1">
        <f t="array" ref="E1925:G1925">CHOOSE({1,2,3},Sheet1!A3521,Sheet1!F3521,Sheet1!L3521)</f>
        <v>3519</v>
      </c>
      <c r="F1925" s="40" t="str">
        <v>successful</v>
      </c>
      <c r="G1925" s="41">
        <v>28</v>
      </c>
    </row>
    <row r="1926" spans="5:7" x14ac:dyDescent="0.3">
      <c r="E1926" s="39" cm="1">
        <f t="array" ref="E1926:G1926">CHOOSE({1,2,3},Sheet1!A3522,Sheet1!F3522,Sheet1!L3522)</f>
        <v>3520</v>
      </c>
      <c r="F1926" s="40" t="str">
        <v>successful</v>
      </c>
      <c r="G1926" s="41">
        <v>21</v>
      </c>
    </row>
    <row r="1927" spans="5:7" x14ac:dyDescent="0.3">
      <c r="E1927" s="39" cm="1">
        <f t="array" ref="E1927:G1927">CHOOSE({1,2,3},Sheet1!A3523,Sheet1!F3523,Sheet1!L3523)</f>
        <v>3521</v>
      </c>
      <c r="F1927" s="40" t="str">
        <v>successful</v>
      </c>
      <c r="G1927" s="41">
        <v>13</v>
      </c>
    </row>
    <row r="1928" spans="5:7" x14ac:dyDescent="0.3">
      <c r="E1928" s="39" cm="1">
        <f t="array" ref="E1928:G1928">CHOOSE({1,2,3},Sheet1!A3524,Sheet1!F3524,Sheet1!L3524)</f>
        <v>3522</v>
      </c>
      <c r="F1928" s="40" t="str">
        <v>successful</v>
      </c>
      <c r="G1928" s="41">
        <v>34</v>
      </c>
    </row>
    <row r="1929" spans="5:7" x14ac:dyDescent="0.3">
      <c r="E1929" s="39" cm="1">
        <f t="array" ref="E1929:G1929">CHOOSE({1,2,3},Sheet1!A3525,Sheet1!F3525,Sheet1!L3525)</f>
        <v>3523</v>
      </c>
      <c r="F1929" s="40" t="str">
        <v>successful</v>
      </c>
      <c r="G1929" s="41">
        <v>80</v>
      </c>
    </row>
    <row r="1930" spans="5:7" x14ac:dyDescent="0.3">
      <c r="E1930" s="39" cm="1">
        <f t="array" ref="E1930:G1930">CHOOSE({1,2,3},Sheet1!A3526,Sheet1!F3526,Sheet1!L3526)</f>
        <v>3524</v>
      </c>
      <c r="F1930" s="40" t="str">
        <v>successful</v>
      </c>
      <c r="G1930" s="41">
        <v>74</v>
      </c>
    </row>
    <row r="1931" spans="5:7" x14ac:dyDescent="0.3">
      <c r="E1931" s="39" cm="1">
        <f t="array" ref="E1931:G1931">CHOOSE({1,2,3},Sheet1!A3527,Sheet1!F3527,Sheet1!L3527)</f>
        <v>3525</v>
      </c>
      <c r="F1931" s="40" t="str">
        <v>successful</v>
      </c>
      <c r="G1931" s="41">
        <v>7</v>
      </c>
    </row>
    <row r="1932" spans="5:7" x14ac:dyDescent="0.3">
      <c r="E1932" s="39" cm="1">
        <f t="array" ref="E1932:G1932">CHOOSE({1,2,3},Sheet1!A3528,Sheet1!F3528,Sheet1!L3528)</f>
        <v>3526</v>
      </c>
      <c r="F1932" s="40" t="str">
        <v>successful</v>
      </c>
      <c r="G1932" s="41">
        <v>34</v>
      </c>
    </row>
    <row r="1933" spans="5:7" x14ac:dyDescent="0.3">
      <c r="E1933" s="39" cm="1">
        <f t="array" ref="E1933:G1933">CHOOSE({1,2,3},Sheet1!A3529,Sheet1!F3529,Sheet1!L3529)</f>
        <v>3527</v>
      </c>
      <c r="F1933" s="40" t="str">
        <v>successful</v>
      </c>
      <c r="G1933" s="41">
        <v>86</v>
      </c>
    </row>
    <row r="1934" spans="5:7" x14ac:dyDescent="0.3">
      <c r="E1934" s="39" cm="1">
        <f t="array" ref="E1934:G1934">CHOOSE({1,2,3},Sheet1!A3530,Sheet1!F3530,Sheet1!L3530)</f>
        <v>3528</v>
      </c>
      <c r="F1934" s="40" t="str">
        <v>successful</v>
      </c>
      <c r="G1934" s="41">
        <v>37</v>
      </c>
    </row>
    <row r="1935" spans="5:7" x14ac:dyDescent="0.3">
      <c r="E1935" s="39" cm="1">
        <f t="array" ref="E1935:G1935">CHOOSE({1,2,3},Sheet1!A3531,Sheet1!F3531,Sheet1!L3531)</f>
        <v>3529</v>
      </c>
      <c r="F1935" s="40" t="str">
        <v>successful</v>
      </c>
      <c r="G1935" s="41">
        <v>18</v>
      </c>
    </row>
    <row r="1936" spans="5:7" x14ac:dyDescent="0.3">
      <c r="E1936" s="39" cm="1">
        <f t="array" ref="E1936:G1936">CHOOSE({1,2,3},Sheet1!A3532,Sheet1!F3532,Sheet1!L3532)</f>
        <v>3530</v>
      </c>
      <c r="F1936" s="40" t="str">
        <v>successful</v>
      </c>
      <c r="G1936" s="41">
        <v>22</v>
      </c>
    </row>
    <row r="1937" spans="5:7" x14ac:dyDescent="0.3">
      <c r="E1937" s="39" cm="1">
        <f t="array" ref="E1937:G1937">CHOOSE({1,2,3},Sheet1!A3533,Sheet1!F3533,Sheet1!L3533)</f>
        <v>3531</v>
      </c>
      <c r="F1937" s="40" t="str">
        <v>successful</v>
      </c>
      <c r="G1937" s="41">
        <v>26</v>
      </c>
    </row>
    <row r="1938" spans="5:7" x14ac:dyDescent="0.3">
      <c r="E1938" s="39" cm="1">
        <f t="array" ref="E1938:G1938">CHOOSE({1,2,3},Sheet1!A3534,Sheet1!F3534,Sheet1!L3534)</f>
        <v>3532</v>
      </c>
      <c r="F1938" s="40" t="str">
        <v>successful</v>
      </c>
      <c r="G1938" s="41">
        <v>27</v>
      </c>
    </row>
    <row r="1939" spans="5:7" x14ac:dyDescent="0.3">
      <c r="E1939" s="39" cm="1">
        <f t="array" ref="E1939:G1939">CHOOSE({1,2,3},Sheet1!A3535,Sheet1!F3535,Sheet1!L3535)</f>
        <v>3533</v>
      </c>
      <c r="F1939" s="40" t="str">
        <v>successful</v>
      </c>
      <c r="G1939" s="41">
        <v>8</v>
      </c>
    </row>
    <row r="1940" spans="5:7" x14ac:dyDescent="0.3">
      <c r="E1940" s="39" cm="1">
        <f t="array" ref="E1940:G1940">CHOOSE({1,2,3},Sheet1!A3536,Sheet1!F3536,Sheet1!L3536)</f>
        <v>3534</v>
      </c>
      <c r="F1940" s="40" t="str">
        <v>successful</v>
      </c>
      <c r="G1940" s="41">
        <v>204</v>
      </c>
    </row>
    <row r="1941" spans="5:7" x14ac:dyDescent="0.3">
      <c r="E1941" s="39" cm="1">
        <f t="array" ref="E1941:G1941">CHOOSE({1,2,3},Sheet1!A3537,Sheet1!F3537,Sheet1!L3537)</f>
        <v>3535</v>
      </c>
      <c r="F1941" s="40" t="str">
        <v>successful</v>
      </c>
      <c r="G1941" s="41">
        <v>46</v>
      </c>
    </row>
    <row r="1942" spans="5:7" x14ac:dyDescent="0.3">
      <c r="E1942" s="39" cm="1">
        <f t="array" ref="E1942:G1942">CHOOSE({1,2,3},Sheet1!A3538,Sheet1!F3538,Sheet1!L3538)</f>
        <v>3536</v>
      </c>
      <c r="F1942" s="40" t="str">
        <v>successful</v>
      </c>
      <c r="G1942" s="41">
        <v>17</v>
      </c>
    </row>
    <row r="1943" spans="5:7" x14ac:dyDescent="0.3">
      <c r="E1943" s="39" cm="1">
        <f t="array" ref="E1943:G1943">CHOOSE({1,2,3},Sheet1!A3539,Sheet1!F3539,Sheet1!L3539)</f>
        <v>3537</v>
      </c>
      <c r="F1943" s="40" t="str">
        <v>successful</v>
      </c>
      <c r="G1943" s="41">
        <v>28</v>
      </c>
    </row>
    <row r="1944" spans="5:7" x14ac:dyDescent="0.3">
      <c r="E1944" s="39" cm="1">
        <f t="array" ref="E1944:G1944">CHOOSE({1,2,3},Sheet1!A3540,Sheet1!F3540,Sheet1!L3540)</f>
        <v>3538</v>
      </c>
      <c r="F1944" s="40" t="str">
        <v>successful</v>
      </c>
      <c r="G1944" s="41">
        <v>83</v>
      </c>
    </row>
    <row r="1945" spans="5:7" x14ac:dyDescent="0.3">
      <c r="E1945" s="39" cm="1">
        <f t="array" ref="E1945:G1945">CHOOSE({1,2,3},Sheet1!A3541,Sheet1!F3541,Sheet1!L3541)</f>
        <v>3539</v>
      </c>
      <c r="F1945" s="40" t="str">
        <v>successful</v>
      </c>
      <c r="G1945" s="41">
        <v>13</v>
      </c>
    </row>
    <row r="1946" spans="5:7" x14ac:dyDescent="0.3">
      <c r="E1946" s="39" cm="1">
        <f t="array" ref="E1946:G1946">CHOOSE({1,2,3},Sheet1!A3542,Sheet1!F3542,Sheet1!L3542)</f>
        <v>3540</v>
      </c>
      <c r="F1946" s="40" t="str">
        <v>successful</v>
      </c>
      <c r="G1946" s="41">
        <v>8</v>
      </c>
    </row>
    <row r="1947" spans="5:7" x14ac:dyDescent="0.3">
      <c r="E1947" s="39" cm="1">
        <f t="array" ref="E1947:G1947">CHOOSE({1,2,3},Sheet1!A3543,Sheet1!F3543,Sheet1!L3543)</f>
        <v>3541</v>
      </c>
      <c r="F1947" s="40" t="str">
        <v>successful</v>
      </c>
      <c r="G1947" s="41">
        <v>32</v>
      </c>
    </row>
    <row r="1948" spans="5:7" x14ac:dyDescent="0.3">
      <c r="E1948" s="39" cm="1">
        <f t="array" ref="E1948:G1948">CHOOSE({1,2,3},Sheet1!A3544,Sheet1!F3544,Sheet1!L3544)</f>
        <v>3542</v>
      </c>
      <c r="F1948" s="40" t="str">
        <v>successful</v>
      </c>
      <c r="G1948" s="41">
        <v>85</v>
      </c>
    </row>
    <row r="1949" spans="5:7" x14ac:dyDescent="0.3">
      <c r="E1949" s="39" cm="1">
        <f t="array" ref="E1949:G1949">CHOOSE({1,2,3},Sheet1!A3545,Sheet1!F3545,Sheet1!L3545)</f>
        <v>3543</v>
      </c>
      <c r="F1949" s="40" t="str">
        <v>successful</v>
      </c>
      <c r="G1949" s="41">
        <v>29</v>
      </c>
    </row>
    <row r="1950" spans="5:7" x14ac:dyDescent="0.3">
      <c r="E1950" s="39" cm="1">
        <f t="array" ref="E1950:G1950">CHOOSE({1,2,3},Sheet1!A3546,Sheet1!F3546,Sheet1!L3546)</f>
        <v>3544</v>
      </c>
      <c r="F1950" s="40" t="str">
        <v>successful</v>
      </c>
      <c r="G1950" s="41">
        <v>24</v>
      </c>
    </row>
    <row r="1951" spans="5:7" x14ac:dyDescent="0.3">
      <c r="E1951" s="39" cm="1">
        <f t="array" ref="E1951:G1951">CHOOSE({1,2,3},Sheet1!A3547,Sheet1!F3547,Sheet1!L3547)</f>
        <v>3545</v>
      </c>
      <c r="F1951" s="40" t="str">
        <v>successful</v>
      </c>
      <c r="G1951" s="41">
        <v>8</v>
      </c>
    </row>
    <row r="1952" spans="5:7" x14ac:dyDescent="0.3">
      <c r="E1952" s="39" cm="1">
        <f t="array" ref="E1952:G1952">CHOOSE({1,2,3},Sheet1!A3548,Sheet1!F3548,Sheet1!L3548)</f>
        <v>3546</v>
      </c>
      <c r="F1952" s="40" t="str">
        <v>successful</v>
      </c>
      <c r="G1952" s="41">
        <v>19</v>
      </c>
    </row>
    <row r="1953" spans="5:7" x14ac:dyDescent="0.3">
      <c r="E1953" s="39" cm="1">
        <f t="array" ref="E1953:G1953">CHOOSE({1,2,3},Sheet1!A3549,Sheet1!F3549,Sheet1!L3549)</f>
        <v>3547</v>
      </c>
      <c r="F1953" s="40" t="str">
        <v>successful</v>
      </c>
      <c r="G1953" s="41">
        <v>336</v>
      </c>
    </row>
    <row r="1954" spans="5:7" x14ac:dyDescent="0.3">
      <c r="E1954" s="39" cm="1">
        <f t="array" ref="E1954:G1954">CHOOSE({1,2,3},Sheet1!A3550,Sheet1!F3550,Sheet1!L3550)</f>
        <v>3548</v>
      </c>
      <c r="F1954" s="40" t="str">
        <v>successful</v>
      </c>
      <c r="G1954" s="41">
        <v>13</v>
      </c>
    </row>
    <row r="1955" spans="5:7" x14ac:dyDescent="0.3">
      <c r="E1955" s="39" cm="1">
        <f t="array" ref="E1955:G1955">CHOOSE({1,2,3},Sheet1!A3551,Sheet1!F3551,Sheet1!L3551)</f>
        <v>3549</v>
      </c>
      <c r="F1955" s="40" t="str">
        <v>successful</v>
      </c>
      <c r="G1955" s="41">
        <v>42</v>
      </c>
    </row>
    <row r="1956" spans="5:7" x14ac:dyDescent="0.3">
      <c r="E1956" s="39" cm="1">
        <f t="array" ref="E1956:G1956">CHOOSE({1,2,3},Sheet1!A3552,Sheet1!F3552,Sheet1!L3552)</f>
        <v>3550</v>
      </c>
      <c r="F1956" s="40" t="str">
        <v>successful</v>
      </c>
      <c r="G1956" s="41">
        <v>64</v>
      </c>
    </row>
    <row r="1957" spans="5:7" x14ac:dyDescent="0.3">
      <c r="E1957" s="39" cm="1">
        <f t="array" ref="E1957:G1957">CHOOSE({1,2,3},Sheet1!A3553,Sheet1!F3553,Sheet1!L3553)</f>
        <v>3551</v>
      </c>
      <c r="F1957" s="40" t="str">
        <v>successful</v>
      </c>
      <c r="G1957" s="41">
        <v>25</v>
      </c>
    </row>
    <row r="1958" spans="5:7" x14ac:dyDescent="0.3">
      <c r="E1958" s="39" cm="1">
        <f t="array" ref="E1958:G1958">CHOOSE({1,2,3},Sheet1!A3554,Sheet1!F3554,Sheet1!L3554)</f>
        <v>3552</v>
      </c>
      <c r="F1958" s="40" t="str">
        <v>successful</v>
      </c>
      <c r="G1958" s="41">
        <v>20</v>
      </c>
    </row>
    <row r="1959" spans="5:7" x14ac:dyDescent="0.3">
      <c r="E1959" s="39" cm="1">
        <f t="array" ref="E1959:G1959">CHOOSE({1,2,3},Sheet1!A3555,Sheet1!F3555,Sheet1!L3555)</f>
        <v>3553</v>
      </c>
      <c r="F1959" s="40" t="str">
        <v>successful</v>
      </c>
      <c r="G1959" s="41">
        <v>104</v>
      </c>
    </row>
    <row r="1960" spans="5:7" x14ac:dyDescent="0.3">
      <c r="E1960" s="39" cm="1">
        <f t="array" ref="E1960:G1960">CHOOSE({1,2,3},Sheet1!A3556,Sheet1!F3556,Sheet1!L3556)</f>
        <v>3554</v>
      </c>
      <c r="F1960" s="40" t="str">
        <v>successful</v>
      </c>
      <c r="G1960" s="41">
        <v>53</v>
      </c>
    </row>
    <row r="1961" spans="5:7" x14ac:dyDescent="0.3">
      <c r="E1961" s="39" cm="1">
        <f t="array" ref="E1961:G1961">CHOOSE({1,2,3},Sheet1!A3557,Sheet1!F3557,Sheet1!L3557)</f>
        <v>3555</v>
      </c>
      <c r="F1961" s="40" t="str">
        <v>successful</v>
      </c>
      <c r="G1961" s="41">
        <v>14</v>
      </c>
    </row>
    <row r="1962" spans="5:7" x14ac:dyDescent="0.3">
      <c r="E1962" s="39" cm="1">
        <f t="array" ref="E1962:G1962">CHOOSE({1,2,3},Sheet1!A3558,Sheet1!F3558,Sheet1!L3558)</f>
        <v>3556</v>
      </c>
      <c r="F1962" s="40" t="str">
        <v>successful</v>
      </c>
      <c r="G1962" s="41">
        <v>20</v>
      </c>
    </row>
    <row r="1963" spans="5:7" x14ac:dyDescent="0.3">
      <c r="E1963" s="39" cm="1">
        <f t="array" ref="E1963:G1963">CHOOSE({1,2,3},Sheet1!A3559,Sheet1!F3559,Sheet1!L3559)</f>
        <v>3557</v>
      </c>
      <c r="F1963" s="40" t="str">
        <v>successful</v>
      </c>
      <c r="G1963" s="41">
        <v>558</v>
      </c>
    </row>
    <row r="1964" spans="5:7" x14ac:dyDescent="0.3">
      <c r="E1964" s="39" cm="1">
        <f t="array" ref="E1964:G1964">CHOOSE({1,2,3},Sheet1!A3560,Sheet1!F3560,Sheet1!L3560)</f>
        <v>3558</v>
      </c>
      <c r="F1964" s="40" t="str">
        <v>successful</v>
      </c>
      <c r="G1964" s="41">
        <v>22</v>
      </c>
    </row>
    <row r="1965" spans="5:7" x14ac:dyDescent="0.3">
      <c r="E1965" s="39" cm="1">
        <f t="array" ref="E1965:G1965">CHOOSE({1,2,3},Sheet1!A3561,Sheet1!F3561,Sheet1!L3561)</f>
        <v>3559</v>
      </c>
      <c r="F1965" s="40" t="str">
        <v>successful</v>
      </c>
      <c r="G1965" s="41">
        <v>24</v>
      </c>
    </row>
    <row r="1966" spans="5:7" x14ac:dyDescent="0.3">
      <c r="E1966" s="39" cm="1">
        <f t="array" ref="E1966:G1966">CHOOSE({1,2,3},Sheet1!A3562,Sheet1!F3562,Sheet1!L3562)</f>
        <v>3560</v>
      </c>
      <c r="F1966" s="40" t="str">
        <v>successful</v>
      </c>
      <c r="G1966" s="41">
        <v>74</v>
      </c>
    </row>
    <row r="1967" spans="5:7" x14ac:dyDescent="0.3">
      <c r="E1967" s="39" cm="1">
        <f t="array" ref="E1967:G1967">CHOOSE({1,2,3},Sheet1!A3563,Sheet1!F3563,Sheet1!L3563)</f>
        <v>3561</v>
      </c>
      <c r="F1967" s="40" t="str">
        <v>successful</v>
      </c>
      <c r="G1967" s="41">
        <v>54</v>
      </c>
    </row>
    <row r="1968" spans="5:7" x14ac:dyDescent="0.3">
      <c r="E1968" s="39" cm="1">
        <f t="array" ref="E1968:G1968">CHOOSE({1,2,3},Sheet1!A3564,Sheet1!F3564,Sheet1!L3564)</f>
        <v>3562</v>
      </c>
      <c r="F1968" s="40" t="str">
        <v>successful</v>
      </c>
      <c r="G1968" s="41">
        <v>31</v>
      </c>
    </row>
    <row r="1969" spans="5:7" x14ac:dyDescent="0.3">
      <c r="E1969" s="39" cm="1">
        <f t="array" ref="E1969:G1969">CHOOSE({1,2,3},Sheet1!A3565,Sheet1!F3565,Sheet1!L3565)</f>
        <v>3563</v>
      </c>
      <c r="F1969" s="40" t="str">
        <v>successful</v>
      </c>
      <c r="G1969" s="41">
        <v>25</v>
      </c>
    </row>
    <row r="1970" spans="5:7" x14ac:dyDescent="0.3">
      <c r="E1970" s="39" cm="1">
        <f t="array" ref="E1970:G1970">CHOOSE({1,2,3},Sheet1!A3566,Sheet1!F3566,Sheet1!L3566)</f>
        <v>3564</v>
      </c>
      <c r="F1970" s="40" t="str">
        <v>successful</v>
      </c>
      <c r="G1970" s="41">
        <v>17</v>
      </c>
    </row>
    <row r="1971" spans="5:7" x14ac:dyDescent="0.3">
      <c r="E1971" s="39" cm="1">
        <f t="array" ref="E1971:G1971">CHOOSE({1,2,3},Sheet1!A3567,Sheet1!F3567,Sheet1!L3567)</f>
        <v>3565</v>
      </c>
      <c r="F1971" s="40" t="str">
        <v>successful</v>
      </c>
      <c r="G1971" s="41">
        <v>12</v>
      </c>
    </row>
    <row r="1972" spans="5:7" x14ac:dyDescent="0.3">
      <c r="E1972" s="39" cm="1">
        <f t="array" ref="E1972:G1972">CHOOSE({1,2,3},Sheet1!A3568,Sheet1!F3568,Sheet1!L3568)</f>
        <v>3566</v>
      </c>
      <c r="F1972" s="40" t="str">
        <v>successful</v>
      </c>
      <c r="G1972" s="41">
        <v>38</v>
      </c>
    </row>
    <row r="1973" spans="5:7" x14ac:dyDescent="0.3">
      <c r="E1973" s="39" cm="1">
        <f t="array" ref="E1973:G1973">CHOOSE({1,2,3},Sheet1!A3569,Sheet1!F3569,Sheet1!L3569)</f>
        <v>3567</v>
      </c>
      <c r="F1973" s="40" t="str">
        <v>successful</v>
      </c>
      <c r="G1973" s="41">
        <v>41</v>
      </c>
    </row>
    <row r="1974" spans="5:7" x14ac:dyDescent="0.3">
      <c r="E1974" s="39" cm="1">
        <f t="array" ref="E1974:G1974">CHOOSE({1,2,3},Sheet1!A3570,Sheet1!F3570,Sheet1!L3570)</f>
        <v>3568</v>
      </c>
      <c r="F1974" s="40" t="str">
        <v>successful</v>
      </c>
      <c r="G1974" s="41">
        <v>19</v>
      </c>
    </row>
    <row r="1975" spans="5:7" x14ac:dyDescent="0.3">
      <c r="E1975" s="39" cm="1">
        <f t="array" ref="E1975:G1975">CHOOSE({1,2,3},Sheet1!A3571,Sheet1!F3571,Sheet1!L3571)</f>
        <v>3569</v>
      </c>
      <c r="F1975" s="40" t="str">
        <v>successful</v>
      </c>
      <c r="G1975" s="41">
        <v>41</v>
      </c>
    </row>
    <row r="1976" spans="5:7" x14ac:dyDescent="0.3">
      <c r="E1976" s="39" cm="1">
        <f t="array" ref="E1976:G1976">CHOOSE({1,2,3},Sheet1!A3572,Sheet1!F3572,Sheet1!L3572)</f>
        <v>3570</v>
      </c>
      <c r="F1976" s="40" t="str">
        <v>successful</v>
      </c>
      <c r="G1976" s="41">
        <v>26</v>
      </c>
    </row>
    <row r="1977" spans="5:7" x14ac:dyDescent="0.3">
      <c r="E1977" s="39" cm="1">
        <f t="array" ref="E1977:G1977">CHOOSE({1,2,3},Sheet1!A3573,Sheet1!F3573,Sheet1!L3573)</f>
        <v>3571</v>
      </c>
      <c r="F1977" s="40" t="str">
        <v>successful</v>
      </c>
      <c r="G1977" s="41">
        <v>25</v>
      </c>
    </row>
    <row r="1978" spans="5:7" x14ac:dyDescent="0.3">
      <c r="E1978" s="39" cm="1">
        <f t="array" ref="E1978:G1978">CHOOSE({1,2,3},Sheet1!A3574,Sheet1!F3574,Sheet1!L3574)</f>
        <v>3572</v>
      </c>
      <c r="F1978" s="40" t="str">
        <v>successful</v>
      </c>
      <c r="G1978" s="41">
        <v>9</v>
      </c>
    </row>
    <row r="1979" spans="5:7" x14ac:dyDescent="0.3">
      <c r="E1979" s="39" cm="1">
        <f t="array" ref="E1979:G1979">CHOOSE({1,2,3},Sheet1!A3575,Sheet1!F3575,Sheet1!L3575)</f>
        <v>3573</v>
      </c>
      <c r="F1979" s="40" t="str">
        <v>successful</v>
      </c>
      <c r="G1979" s="41">
        <v>78</v>
      </c>
    </row>
    <row r="1980" spans="5:7" x14ac:dyDescent="0.3">
      <c r="E1980" s="39" cm="1">
        <f t="array" ref="E1980:G1980">CHOOSE({1,2,3},Sheet1!A3576,Sheet1!F3576,Sheet1!L3576)</f>
        <v>3574</v>
      </c>
      <c r="F1980" s="40" t="str">
        <v>successful</v>
      </c>
      <c r="G1980" s="41">
        <v>45</v>
      </c>
    </row>
    <row r="1981" spans="5:7" x14ac:dyDescent="0.3">
      <c r="E1981" s="39" cm="1">
        <f t="array" ref="E1981:G1981">CHOOSE({1,2,3},Sheet1!A3577,Sheet1!F3577,Sheet1!L3577)</f>
        <v>3575</v>
      </c>
      <c r="F1981" s="40" t="str">
        <v>successful</v>
      </c>
      <c r="G1981" s="41">
        <v>102</v>
      </c>
    </row>
    <row r="1982" spans="5:7" x14ac:dyDescent="0.3">
      <c r="E1982" s="39" cm="1">
        <f t="array" ref="E1982:G1982">CHOOSE({1,2,3},Sheet1!A3578,Sheet1!F3578,Sheet1!L3578)</f>
        <v>3576</v>
      </c>
      <c r="F1982" s="40" t="str">
        <v>successful</v>
      </c>
      <c r="G1982" s="41">
        <v>5</v>
      </c>
    </row>
    <row r="1983" spans="5:7" x14ac:dyDescent="0.3">
      <c r="E1983" s="39" cm="1">
        <f t="array" ref="E1983:G1983">CHOOSE({1,2,3},Sheet1!A3579,Sheet1!F3579,Sheet1!L3579)</f>
        <v>3577</v>
      </c>
      <c r="F1983" s="40" t="str">
        <v>successful</v>
      </c>
      <c r="G1983" s="41">
        <v>27</v>
      </c>
    </row>
    <row r="1984" spans="5:7" x14ac:dyDescent="0.3">
      <c r="E1984" s="39" cm="1">
        <f t="array" ref="E1984:G1984">CHOOSE({1,2,3},Sheet1!A3580,Sheet1!F3580,Sheet1!L3580)</f>
        <v>3578</v>
      </c>
      <c r="F1984" s="40" t="str">
        <v>successful</v>
      </c>
      <c r="G1984" s="41">
        <v>37</v>
      </c>
    </row>
    <row r="1985" spans="5:7" x14ac:dyDescent="0.3">
      <c r="E1985" s="39" cm="1">
        <f t="array" ref="E1985:G1985">CHOOSE({1,2,3},Sheet1!A3581,Sheet1!F3581,Sheet1!L3581)</f>
        <v>3579</v>
      </c>
      <c r="F1985" s="40" t="str">
        <v>successful</v>
      </c>
      <c r="G1985" s="41">
        <v>14</v>
      </c>
    </row>
    <row r="1986" spans="5:7" x14ac:dyDescent="0.3">
      <c r="E1986" s="39" cm="1">
        <f t="array" ref="E1986:G1986">CHOOSE({1,2,3},Sheet1!A3582,Sheet1!F3582,Sheet1!L3582)</f>
        <v>3580</v>
      </c>
      <c r="F1986" s="40" t="str">
        <v>successful</v>
      </c>
      <c r="G1986" s="41">
        <v>27</v>
      </c>
    </row>
    <row r="1987" spans="5:7" x14ac:dyDescent="0.3">
      <c r="E1987" s="39" cm="1">
        <f t="array" ref="E1987:G1987">CHOOSE({1,2,3},Sheet1!A3583,Sheet1!F3583,Sheet1!L3583)</f>
        <v>3581</v>
      </c>
      <c r="F1987" s="40" t="str">
        <v>successful</v>
      </c>
      <c r="G1987" s="41">
        <v>45</v>
      </c>
    </row>
    <row r="1988" spans="5:7" x14ac:dyDescent="0.3">
      <c r="E1988" s="39" cm="1">
        <f t="array" ref="E1988:G1988">CHOOSE({1,2,3},Sheet1!A3584,Sheet1!F3584,Sheet1!L3584)</f>
        <v>3582</v>
      </c>
      <c r="F1988" s="40" t="str">
        <v>successful</v>
      </c>
      <c r="G1988" s="41">
        <v>49</v>
      </c>
    </row>
    <row r="1989" spans="5:7" x14ac:dyDescent="0.3">
      <c r="E1989" s="39" cm="1">
        <f t="array" ref="E1989:G1989">CHOOSE({1,2,3},Sheet1!A3585,Sheet1!F3585,Sheet1!L3585)</f>
        <v>3583</v>
      </c>
      <c r="F1989" s="40" t="str">
        <v>successful</v>
      </c>
      <c r="G1989" s="41">
        <v>24</v>
      </c>
    </row>
    <row r="1990" spans="5:7" x14ac:dyDescent="0.3">
      <c r="E1990" s="39" cm="1">
        <f t="array" ref="E1990:G1990">CHOOSE({1,2,3},Sheet1!A3586,Sheet1!F3586,Sheet1!L3586)</f>
        <v>3584</v>
      </c>
      <c r="F1990" s="40" t="str">
        <v>successful</v>
      </c>
      <c r="G1990" s="41">
        <v>112</v>
      </c>
    </row>
    <row r="1991" spans="5:7" x14ac:dyDescent="0.3">
      <c r="E1991" s="39" cm="1">
        <f t="array" ref="E1991:G1991">CHOOSE({1,2,3},Sheet1!A3587,Sheet1!F3587,Sheet1!L3587)</f>
        <v>3585</v>
      </c>
      <c r="F1991" s="40" t="str">
        <v>successful</v>
      </c>
      <c r="G1991" s="41">
        <v>23</v>
      </c>
    </row>
    <row r="1992" spans="5:7" x14ac:dyDescent="0.3">
      <c r="E1992" s="39" cm="1">
        <f t="array" ref="E1992:G1992">CHOOSE({1,2,3},Sheet1!A3588,Sheet1!F3588,Sheet1!L3588)</f>
        <v>3586</v>
      </c>
      <c r="F1992" s="40" t="str">
        <v>successful</v>
      </c>
      <c r="G1992" s="41">
        <v>54</v>
      </c>
    </row>
    <row r="1993" spans="5:7" x14ac:dyDescent="0.3">
      <c r="E1993" s="39" cm="1">
        <f t="array" ref="E1993:G1993">CHOOSE({1,2,3},Sheet1!A3589,Sheet1!F3589,Sheet1!L3589)</f>
        <v>3587</v>
      </c>
      <c r="F1993" s="40" t="str">
        <v>successful</v>
      </c>
      <c r="G1993" s="41">
        <v>28</v>
      </c>
    </row>
    <row r="1994" spans="5:7" x14ac:dyDescent="0.3">
      <c r="E1994" s="39" cm="1">
        <f t="array" ref="E1994:G1994">CHOOSE({1,2,3},Sheet1!A3590,Sheet1!F3590,Sheet1!L3590)</f>
        <v>3588</v>
      </c>
      <c r="F1994" s="40" t="str">
        <v>successful</v>
      </c>
      <c r="G1994" s="41">
        <v>11</v>
      </c>
    </row>
    <row r="1995" spans="5:7" x14ac:dyDescent="0.3">
      <c r="E1995" s="39" cm="1">
        <f t="array" ref="E1995:G1995">CHOOSE({1,2,3},Sheet1!A3591,Sheet1!F3591,Sheet1!L3591)</f>
        <v>3589</v>
      </c>
      <c r="F1995" s="40" t="str">
        <v>successful</v>
      </c>
      <c r="G1995" s="41">
        <v>62</v>
      </c>
    </row>
    <row r="1996" spans="5:7" x14ac:dyDescent="0.3">
      <c r="E1996" s="39" cm="1">
        <f t="array" ref="E1996:G1996">CHOOSE({1,2,3},Sheet1!A3592,Sheet1!F3592,Sheet1!L3592)</f>
        <v>3590</v>
      </c>
      <c r="F1996" s="40" t="str">
        <v>successful</v>
      </c>
      <c r="G1996" s="41">
        <v>73</v>
      </c>
    </row>
    <row r="1997" spans="5:7" x14ac:dyDescent="0.3">
      <c r="E1997" s="39" cm="1">
        <f t="array" ref="E1997:G1997">CHOOSE({1,2,3},Sheet1!A3593,Sheet1!F3593,Sheet1!L3593)</f>
        <v>3591</v>
      </c>
      <c r="F1997" s="40" t="str">
        <v>successful</v>
      </c>
      <c r="G1997" s="41">
        <v>18</v>
      </c>
    </row>
    <row r="1998" spans="5:7" x14ac:dyDescent="0.3">
      <c r="E1998" s="39" cm="1">
        <f t="array" ref="E1998:G1998">CHOOSE({1,2,3},Sheet1!A3594,Sheet1!F3594,Sheet1!L3594)</f>
        <v>3592</v>
      </c>
      <c r="F1998" s="40" t="str">
        <v>successful</v>
      </c>
      <c r="G1998" s="41">
        <v>35</v>
      </c>
    </row>
    <row r="1999" spans="5:7" x14ac:dyDescent="0.3">
      <c r="E1999" s="39" cm="1">
        <f t="array" ref="E1999:G1999">CHOOSE({1,2,3},Sheet1!A3595,Sheet1!F3595,Sheet1!L3595)</f>
        <v>3593</v>
      </c>
      <c r="F1999" s="40" t="str">
        <v>successful</v>
      </c>
      <c r="G1999" s="41">
        <v>43</v>
      </c>
    </row>
    <row r="2000" spans="5:7" x14ac:dyDescent="0.3">
      <c r="E2000" s="39" cm="1">
        <f t="array" ref="E2000:G2000">CHOOSE({1,2,3},Sheet1!A3596,Sheet1!F3596,Sheet1!L3596)</f>
        <v>3594</v>
      </c>
      <c r="F2000" s="40" t="str">
        <v>successful</v>
      </c>
      <c r="G2000" s="41">
        <v>36</v>
      </c>
    </row>
    <row r="2001" spans="5:7" x14ac:dyDescent="0.3">
      <c r="E2001" s="39" cm="1">
        <f t="array" ref="E2001:G2001">CHOOSE({1,2,3},Sheet1!A3597,Sheet1!F3597,Sheet1!L3597)</f>
        <v>3595</v>
      </c>
      <c r="F2001" s="40" t="str">
        <v>successful</v>
      </c>
      <c r="G2001" s="41">
        <v>62</v>
      </c>
    </row>
    <row r="2002" spans="5:7" x14ac:dyDescent="0.3">
      <c r="E2002" s="39" cm="1">
        <f t="array" ref="E2002:G2002">CHOOSE({1,2,3},Sheet1!A3598,Sheet1!F3598,Sheet1!L3598)</f>
        <v>3596</v>
      </c>
      <c r="F2002" s="40" t="str">
        <v>successful</v>
      </c>
      <c r="G2002" s="41">
        <v>15</v>
      </c>
    </row>
    <row r="2003" spans="5:7" x14ac:dyDescent="0.3">
      <c r="E2003" s="39" cm="1">
        <f t="array" ref="E2003:G2003">CHOOSE({1,2,3},Sheet1!A3599,Sheet1!F3599,Sheet1!L3599)</f>
        <v>3597</v>
      </c>
      <c r="F2003" s="40" t="str">
        <v>successful</v>
      </c>
      <c r="G2003" s="41">
        <v>33</v>
      </c>
    </row>
    <row r="2004" spans="5:7" x14ac:dyDescent="0.3">
      <c r="E2004" s="39" cm="1">
        <f t="array" ref="E2004:G2004">CHOOSE({1,2,3},Sheet1!A3600,Sheet1!F3600,Sheet1!L3600)</f>
        <v>3598</v>
      </c>
      <c r="F2004" s="40" t="str">
        <v>successful</v>
      </c>
      <c r="G2004" s="41">
        <v>27</v>
      </c>
    </row>
    <row r="2005" spans="5:7" x14ac:dyDescent="0.3">
      <c r="E2005" s="39" cm="1">
        <f t="array" ref="E2005:G2005">CHOOSE({1,2,3},Sheet1!A3601,Sheet1!F3601,Sheet1!L3601)</f>
        <v>3599</v>
      </c>
      <c r="F2005" s="40" t="str">
        <v>successful</v>
      </c>
      <c r="G2005" s="41">
        <v>17</v>
      </c>
    </row>
    <row r="2006" spans="5:7" x14ac:dyDescent="0.3">
      <c r="E2006" s="39" cm="1">
        <f t="array" ref="E2006:G2006">CHOOSE({1,2,3},Sheet1!A3602,Sheet1!F3602,Sheet1!L3602)</f>
        <v>3600</v>
      </c>
      <c r="F2006" s="40" t="str">
        <v>successful</v>
      </c>
      <c r="G2006" s="41">
        <v>4</v>
      </c>
    </row>
    <row r="2007" spans="5:7" x14ac:dyDescent="0.3">
      <c r="E2007" s="39" cm="1">
        <f t="array" ref="E2007:G2007">CHOOSE({1,2,3},Sheet1!A3603,Sheet1!F3603,Sheet1!L3603)</f>
        <v>3601</v>
      </c>
      <c r="F2007" s="40" t="str">
        <v>successful</v>
      </c>
      <c r="G2007" s="41">
        <v>53</v>
      </c>
    </row>
    <row r="2008" spans="5:7" x14ac:dyDescent="0.3">
      <c r="E2008" s="39" cm="1">
        <f t="array" ref="E2008:G2008">CHOOSE({1,2,3},Sheet1!A3604,Sheet1!F3604,Sheet1!L3604)</f>
        <v>3602</v>
      </c>
      <c r="F2008" s="40" t="str">
        <v>successful</v>
      </c>
      <c r="G2008" s="41">
        <v>49</v>
      </c>
    </row>
    <row r="2009" spans="5:7" x14ac:dyDescent="0.3">
      <c r="E2009" s="39" cm="1">
        <f t="array" ref="E2009:G2009">CHOOSE({1,2,3},Sheet1!A3605,Sheet1!F3605,Sheet1!L3605)</f>
        <v>3603</v>
      </c>
      <c r="F2009" s="40" t="str">
        <v>successful</v>
      </c>
      <c r="G2009" s="41">
        <v>57</v>
      </c>
    </row>
    <row r="2010" spans="5:7" x14ac:dyDescent="0.3">
      <c r="E2010" s="39" cm="1">
        <f t="array" ref="E2010:G2010">CHOOSE({1,2,3},Sheet1!A3606,Sheet1!F3606,Sheet1!L3606)</f>
        <v>3604</v>
      </c>
      <c r="F2010" s="40" t="str">
        <v>successful</v>
      </c>
      <c r="G2010" s="41">
        <v>69</v>
      </c>
    </row>
    <row r="2011" spans="5:7" x14ac:dyDescent="0.3">
      <c r="E2011" s="39" cm="1">
        <f t="array" ref="E2011:G2011">CHOOSE({1,2,3},Sheet1!A3607,Sheet1!F3607,Sheet1!L3607)</f>
        <v>3605</v>
      </c>
      <c r="F2011" s="40" t="str">
        <v>successful</v>
      </c>
      <c r="G2011" s="41">
        <v>15</v>
      </c>
    </row>
    <row r="2012" spans="5:7" x14ac:dyDescent="0.3">
      <c r="E2012" s="39" cm="1">
        <f t="array" ref="E2012:G2012">CHOOSE({1,2,3},Sheet1!A3608,Sheet1!F3608,Sheet1!L3608)</f>
        <v>3606</v>
      </c>
      <c r="F2012" s="40" t="str">
        <v>successful</v>
      </c>
      <c r="G2012" s="41">
        <v>64</v>
      </c>
    </row>
    <row r="2013" spans="5:7" x14ac:dyDescent="0.3">
      <c r="E2013" s="39" cm="1">
        <f t="array" ref="E2013:G2013">CHOOSE({1,2,3},Sheet1!A3609,Sheet1!F3609,Sheet1!L3609)</f>
        <v>3607</v>
      </c>
      <c r="F2013" s="40" t="str">
        <v>successful</v>
      </c>
      <c r="G2013" s="41">
        <v>20</v>
      </c>
    </row>
    <row r="2014" spans="5:7" x14ac:dyDescent="0.3">
      <c r="E2014" s="39" cm="1">
        <f t="array" ref="E2014:G2014">CHOOSE({1,2,3},Sheet1!A3610,Sheet1!F3610,Sheet1!L3610)</f>
        <v>3608</v>
      </c>
      <c r="F2014" s="40" t="str">
        <v>successful</v>
      </c>
      <c r="G2014" s="41">
        <v>27</v>
      </c>
    </row>
    <row r="2015" spans="5:7" x14ac:dyDescent="0.3">
      <c r="E2015" s="39" cm="1">
        <f t="array" ref="E2015:G2015">CHOOSE({1,2,3},Sheet1!A3611,Sheet1!F3611,Sheet1!L3611)</f>
        <v>3609</v>
      </c>
      <c r="F2015" s="40" t="str">
        <v>successful</v>
      </c>
      <c r="G2015" s="41">
        <v>21</v>
      </c>
    </row>
    <row r="2016" spans="5:7" x14ac:dyDescent="0.3">
      <c r="E2016" s="39" cm="1">
        <f t="array" ref="E2016:G2016">CHOOSE({1,2,3},Sheet1!A3612,Sheet1!F3612,Sheet1!L3612)</f>
        <v>3610</v>
      </c>
      <c r="F2016" s="40" t="str">
        <v>successful</v>
      </c>
      <c r="G2016" s="41">
        <v>31</v>
      </c>
    </row>
    <row r="2017" spans="5:7" x14ac:dyDescent="0.3">
      <c r="E2017" s="39" cm="1">
        <f t="array" ref="E2017:G2017">CHOOSE({1,2,3},Sheet1!A3613,Sheet1!F3613,Sheet1!L3613)</f>
        <v>3611</v>
      </c>
      <c r="F2017" s="40" t="str">
        <v>successful</v>
      </c>
      <c r="G2017" s="41">
        <v>51</v>
      </c>
    </row>
    <row r="2018" spans="5:7" x14ac:dyDescent="0.3">
      <c r="E2018" s="39" cm="1">
        <f t="array" ref="E2018:G2018">CHOOSE({1,2,3},Sheet1!A3614,Sheet1!F3614,Sheet1!L3614)</f>
        <v>3612</v>
      </c>
      <c r="F2018" s="40" t="str">
        <v>successful</v>
      </c>
      <c r="G2018" s="41">
        <v>57</v>
      </c>
    </row>
    <row r="2019" spans="5:7" x14ac:dyDescent="0.3">
      <c r="E2019" s="39" cm="1">
        <f t="array" ref="E2019:G2019">CHOOSE({1,2,3},Sheet1!A3615,Sheet1!F3615,Sheet1!L3615)</f>
        <v>3613</v>
      </c>
      <c r="F2019" s="40" t="str">
        <v>successful</v>
      </c>
      <c r="G2019" s="41">
        <v>20</v>
      </c>
    </row>
    <row r="2020" spans="5:7" x14ac:dyDescent="0.3">
      <c r="E2020" s="39" cm="1">
        <f t="array" ref="E2020:G2020">CHOOSE({1,2,3},Sheet1!A3616,Sheet1!F3616,Sheet1!L3616)</f>
        <v>3614</v>
      </c>
      <c r="F2020" s="40" t="str">
        <v>successful</v>
      </c>
      <c r="G2020" s="41">
        <v>71</v>
      </c>
    </row>
    <row r="2021" spans="5:7" x14ac:dyDescent="0.3">
      <c r="E2021" s="39" cm="1">
        <f t="array" ref="E2021:G2021">CHOOSE({1,2,3},Sheet1!A3617,Sheet1!F3617,Sheet1!L3617)</f>
        <v>3615</v>
      </c>
      <c r="F2021" s="40" t="str">
        <v>successful</v>
      </c>
      <c r="G2021" s="41">
        <v>72</v>
      </c>
    </row>
    <row r="2022" spans="5:7" x14ac:dyDescent="0.3">
      <c r="E2022" s="39" cm="1">
        <f t="array" ref="E2022:G2022">CHOOSE({1,2,3},Sheet1!A3618,Sheet1!F3618,Sheet1!L3618)</f>
        <v>3616</v>
      </c>
      <c r="F2022" s="40" t="str">
        <v>successful</v>
      </c>
      <c r="G2022" s="41">
        <v>45</v>
      </c>
    </row>
    <row r="2023" spans="5:7" x14ac:dyDescent="0.3">
      <c r="E2023" s="39" cm="1">
        <f t="array" ref="E2023:G2023">CHOOSE({1,2,3},Sheet1!A3619,Sheet1!F3619,Sheet1!L3619)</f>
        <v>3617</v>
      </c>
      <c r="F2023" s="40" t="str">
        <v>successful</v>
      </c>
      <c r="G2023" s="41">
        <v>51</v>
      </c>
    </row>
    <row r="2024" spans="5:7" x14ac:dyDescent="0.3">
      <c r="E2024" s="39" cm="1">
        <f t="array" ref="E2024:G2024">CHOOSE({1,2,3},Sheet1!A3620,Sheet1!F3620,Sheet1!L3620)</f>
        <v>3618</v>
      </c>
      <c r="F2024" s="40" t="str">
        <v>successful</v>
      </c>
      <c r="G2024" s="41">
        <v>56</v>
      </c>
    </row>
    <row r="2025" spans="5:7" x14ac:dyDescent="0.3">
      <c r="E2025" s="39" cm="1">
        <f t="array" ref="E2025:G2025">CHOOSE({1,2,3},Sheet1!A3621,Sheet1!F3621,Sheet1!L3621)</f>
        <v>3619</v>
      </c>
      <c r="F2025" s="40" t="str">
        <v>successful</v>
      </c>
      <c r="G2025" s="41">
        <v>17</v>
      </c>
    </row>
    <row r="2026" spans="5:7" x14ac:dyDescent="0.3">
      <c r="E2026" s="39" cm="1">
        <f t="array" ref="E2026:G2026">CHOOSE({1,2,3},Sheet1!A3622,Sheet1!F3622,Sheet1!L3622)</f>
        <v>3620</v>
      </c>
      <c r="F2026" s="40" t="str">
        <v>successful</v>
      </c>
      <c r="G2026" s="41">
        <v>197</v>
      </c>
    </row>
    <row r="2027" spans="5:7" x14ac:dyDescent="0.3">
      <c r="E2027" s="39" cm="1">
        <f t="array" ref="E2027:G2027">CHOOSE({1,2,3},Sheet1!A3623,Sheet1!F3623,Sheet1!L3623)</f>
        <v>3621</v>
      </c>
      <c r="F2027" s="40" t="str">
        <v>successful</v>
      </c>
      <c r="G2027" s="41">
        <v>70</v>
      </c>
    </row>
    <row r="2028" spans="5:7" x14ac:dyDescent="0.3">
      <c r="E2028" s="39" cm="1">
        <f t="array" ref="E2028:G2028">CHOOSE({1,2,3},Sheet1!A3624,Sheet1!F3624,Sheet1!L3624)</f>
        <v>3622</v>
      </c>
      <c r="F2028" s="40" t="str">
        <v>successful</v>
      </c>
      <c r="G2028" s="41">
        <v>21</v>
      </c>
    </row>
    <row r="2029" spans="5:7" x14ac:dyDescent="0.3">
      <c r="E2029" s="39" cm="1">
        <f t="array" ref="E2029:G2029">CHOOSE({1,2,3},Sheet1!A3625,Sheet1!F3625,Sheet1!L3625)</f>
        <v>3623</v>
      </c>
      <c r="F2029" s="40" t="str">
        <v>successful</v>
      </c>
      <c r="G2029" s="41">
        <v>34</v>
      </c>
    </row>
    <row r="2030" spans="5:7" x14ac:dyDescent="0.3">
      <c r="E2030" s="39" cm="1">
        <f t="array" ref="E2030:G2030">CHOOSE({1,2,3},Sheet1!A3626,Sheet1!F3626,Sheet1!L3626)</f>
        <v>3624</v>
      </c>
      <c r="F2030" s="40" t="str">
        <v>successful</v>
      </c>
      <c r="G2030" s="41">
        <v>39</v>
      </c>
    </row>
    <row r="2031" spans="5:7" x14ac:dyDescent="0.3">
      <c r="E2031" s="39" cm="1">
        <f t="array" ref="E2031:G2031">CHOOSE({1,2,3},Sheet1!A3627,Sheet1!F3627,Sheet1!L3627)</f>
        <v>3625</v>
      </c>
      <c r="F2031" s="40" t="str">
        <v>successful</v>
      </c>
      <c r="G2031" s="41">
        <v>78</v>
      </c>
    </row>
    <row r="2032" spans="5:7" x14ac:dyDescent="0.3">
      <c r="E2032" s="39" cm="1">
        <f t="array" ref="E2032:G2032">CHOOSE({1,2,3},Sheet1!A3628,Sheet1!F3628,Sheet1!L3628)</f>
        <v>3626</v>
      </c>
      <c r="F2032" s="40" t="str">
        <v>successful</v>
      </c>
      <c r="G2032" s="41">
        <v>48</v>
      </c>
    </row>
    <row r="2033" spans="5:7" x14ac:dyDescent="0.3">
      <c r="E2033" s="39" cm="1">
        <f t="array" ref="E2033:G2033">CHOOSE({1,2,3},Sheet1!A3629,Sheet1!F3629,Sheet1!L3629)</f>
        <v>3627</v>
      </c>
      <c r="F2033" s="40" t="str">
        <v>successful</v>
      </c>
      <c r="G2033" s="41">
        <v>29</v>
      </c>
    </row>
    <row r="2034" spans="5:7" x14ac:dyDescent="0.3">
      <c r="E2034" s="39" cm="1">
        <f t="array" ref="E2034:G2034">CHOOSE({1,2,3},Sheet1!A3650,Sheet1!F3650,Sheet1!L3650)</f>
        <v>3648</v>
      </c>
      <c r="F2034" s="40" t="str">
        <v>successful</v>
      </c>
      <c r="G2034" s="41">
        <v>73</v>
      </c>
    </row>
    <row r="2035" spans="5:7" x14ac:dyDescent="0.3">
      <c r="E2035" s="39" cm="1">
        <f t="array" ref="E2035:G2035">CHOOSE({1,2,3},Sheet1!A3651,Sheet1!F3651,Sheet1!L3651)</f>
        <v>3649</v>
      </c>
      <c r="F2035" s="40" t="str">
        <v>successful</v>
      </c>
      <c r="G2035" s="41">
        <v>8</v>
      </c>
    </row>
    <row r="2036" spans="5:7" x14ac:dyDescent="0.3">
      <c r="E2036" s="39" cm="1">
        <f t="array" ref="E2036:G2036">CHOOSE({1,2,3},Sheet1!A3652,Sheet1!F3652,Sheet1!L3652)</f>
        <v>3650</v>
      </c>
      <c r="F2036" s="40" t="str">
        <v>successful</v>
      </c>
      <c r="G2036" s="41">
        <v>17</v>
      </c>
    </row>
    <row r="2037" spans="5:7" x14ac:dyDescent="0.3">
      <c r="E2037" s="39" cm="1">
        <f t="array" ref="E2037:G2037">CHOOSE({1,2,3},Sheet1!A3653,Sheet1!F3653,Sheet1!L3653)</f>
        <v>3651</v>
      </c>
      <c r="F2037" s="40" t="str">
        <v>successful</v>
      </c>
      <c r="G2037" s="41">
        <v>9</v>
      </c>
    </row>
    <row r="2038" spans="5:7" x14ac:dyDescent="0.3">
      <c r="E2038" s="39" cm="1">
        <f t="array" ref="E2038:G2038">CHOOSE({1,2,3},Sheet1!A3654,Sheet1!F3654,Sheet1!L3654)</f>
        <v>3652</v>
      </c>
      <c r="F2038" s="40" t="str">
        <v>successful</v>
      </c>
      <c r="G2038" s="41">
        <v>17</v>
      </c>
    </row>
    <row r="2039" spans="5:7" x14ac:dyDescent="0.3">
      <c r="E2039" s="39" cm="1">
        <f t="array" ref="E2039:G2039">CHOOSE({1,2,3},Sheet1!A3655,Sheet1!F3655,Sheet1!L3655)</f>
        <v>3653</v>
      </c>
      <c r="F2039" s="40" t="str">
        <v>successful</v>
      </c>
      <c r="G2039" s="41">
        <v>33</v>
      </c>
    </row>
    <row r="2040" spans="5:7" x14ac:dyDescent="0.3">
      <c r="E2040" s="39" cm="1">
        <f t="array" ref="E2040:G2040">CHOOSE({1,2,3},Sheet1!A3656,Sheet1!F3656,Sheet1!L3656)</f>
        <v>3654</v>
      </c>
      <c r="F2040" s="40" t="str">
        <v>successful</v>
      </c>
      <c r="G2040" s="41">
        <v>38</v>
      </c>
    </row>
    <row r="2041" spans="5:7" x14ac:dyDescent="0.3">
      <c r="E2041" s="39" cm="1">
        <f t="array" ref="E2041:G2041">CHOOSE({1,2,3},Sheet1!A3657,Sheet1!F3657,Sheet1!L3657)</f>
        <v>3655</v>
      </c>
      <c r="F2041" s="40" t="str">
        <v>successful</v>
      </c>
      <c r="G2041" s="41">
        <v>79</v>
      </c>
    </row>
    <row r="2042" spans="5:7" x14ac:dyDescent="0.3">
      <c r="E2042" s="39" cm="1">
        <f t="array" ref="E2042:G2042">CHOOSE({1,2,3},Sheet1!A3658,Sheet1!F3658,Sheet1!L3658)</f>
        <v>3656</v>
      </c>
      <c r="F2042" s="40" t="str">
        <v>successful</v>
      </c>
      <c r="G2042" s="41">
        <v>46</v>
      </c>
    </row>
    <row r="2043" spans="5:7" x14ac:dyDescent="0.3">
      <c r="E2043" s="39" cm="1">
        <f t="array" ref="E2043:G2043">CHOOSE({1,2,3},Sheet1!A3659,Sheet1!F3659,Sheet1!L3659)</f>
        <v>3657</v>
      </c>
      <c r="F2043" s="40" t="str">
        <v>successful</v>
      </c>
      <c r="G2043" s="41">
        <v>20</v>
      </c>
    </row>
    <row r="2044" spans="5:7" x14ac:dyDescent="0.3">
      <c r="E2044" s="39" cm="1">
        <f t="array" ref="E2044:G2044">CHOOSE({1,2,3},Sheet1!A3660,Sheet1!F3660,Sheet1!L3660)</f>
        <v>3658</v>
      </c>
      <c r="F2044" s="40" t="str">
        <v>successful</v>
      </c>
      <c r="G2044" s="41">
        <v>20</v>
      </c>
    </row>
    <row r="2045" spans="5:7" x14ac:dyDescent="0.3">
      <c r="E2045" s="39" cm="1">
        <f t="array" ref="E2045:G2045">CHOOSE({1,2,3},Sheet1!A3661,Sheet1!F3661,Sheet1!L3661)</f>
        <v>3659</v>
      </c>
      <c r="F2045" s="40" t="str">
        <v>successful</v>
      </c>
      <c r="G2045" s="41">
        <v>13</v>
      </c>
    </row>
    <row r="2046" spans="5:7" x14ac:dyDescent="0.3">
      <c r="E2046" s="39" cm="1">
        <f t="array" ref="E2046:G2046">CHOOSE({1,2,3},Sheet1!A3662,Sheet1!F3662,Sheet1!L3662)</f>
        <v>3660</v>
      </c>
      <c r="F2046" s="40" t="str">
        <v>successful</v>
      </c>
      <c r="G2046" s="41">
        <v>22</v>
      </c>
    </row>
    <row r="2047" spans="5:7" x14ac:dyDescent="0.3">
      <c r="E2047" s="39" cm="1">
        <f t="array" ref="E2047:G2047">CHOOSE({1,2,3},Sheet1!A3663,Sheet1!F3663,Sheet1!L3663)</f>
        <v>3661</v>
      </c>
      <c r="F2047" s="40" t="str">
        <v>successful</v>
      </c>
      <c r="G2047" s="41">
        <v>36</v>
      </c>
    </row>
    <row r="2048" spans="5:7" x14ac:dyDescent="0.3">
      <c r="E2048" s="39" cm="1">
        <f t="array" ref="E2048:G2048">CHOOSE({1,2,3},Sheet1!A3664,Sheet1!F3664,Sheet1!L3664)</f>
        <v>3662</v>
      </c>
      <c r="F2048" s="40" t="str">
        <v>successful</v>
      </c>
      <c r="G2048" s="41">
        <v>40</v>
      </c>
    </row>
    <row r="2049" spans="5:7" x14ac:dyDescent="0.3">
      <c r="E2049" s="39" cm="1">
        <f t="array" ref="E2049:G2049">CHOOSE({1,2,3},Sheet1!A3665,Sheet1!F3665,Sheet1!L3665)</f>
        <v>3663</v>
      </c>
      <c r="F2049" s="40" t="str">
        <v>successful</v>
      </c>
      <c r="G2049" s="41">
        <v>9</v>
      </c>
    </row>
    <row r="2050" spans="5:7" x14ac:dyDescent="0.3">
      <c r="E2050" s="39" cm="1">
        <f t="array" ref="E2050:G2050">CHOOSE({1,2,3},Sheet1!A3666,Sheet1!F3666,Sheet1!L3666)</f>
        <v>3664</v>
      </c>
      <c r="F2050" s="40" t="str">
        <v>successful</v>
      </c>
      <c r="G2050" s="41">
        <v>19</v>
      </c>
    </row>
    <row r="2051" spans="5:7" x14ac:dyDescent="0.3">
      <c r="E2051" s="39" cm="1">
        <f t="array" ref="E2051:G2051">CHOOSE({1,2,3},Sheet1!A3667,Sheet1!F3667,Sheet1!L3667)</f>
        <v>3665</v>
      </c>
      <c r="F2051" s="40" t="str">
        <v>successful</v>
      </c>
      <c r="G2051" s="41">
        <v>14</v>
      </c>
    </row>
    <row r="2052" spans="5:7" x14ac:dyDescent="0.3">
      <c r="E2052" s="39" cm="1">
        <f t="array" ref="E2052:G2052">CHOOSE({1,2,3},Sheet1!A3668,Sheet1!F3668,Sheet1!L3668)</f>
        <v>3666</v>
      </c>
      <c r="F2052" s="40" t="str">
        <v>successful</v>
      </c>
      <c r="G2052" s="41">
        <v>38</v>
      </c>
    </row>
    <row r="2053" spans="5:7" x14ac:dyDescent="0.3">
      <c r="E2053" s="39" cm="1">
        <f t="array" ref="E2053:G2053">CHOOSE({1,2,3},Sheet1!A3669,Sheet1!F3669,Sheet1!L3669)</f>
        <v>3667</v>
      </c>
      <c r="F2053" s="40" t="str">
        <v>successful</v>
      </c>
      <c r="G2053" s="41">
        <v>58</v>
      </c>
    </row>
    <row r="2054" spans="5:7" x14ac:dyDescent="0.3">
      <c r="E2054" s="39" cm="1">
        <f t="array" ref="E2054:G2054">CHOOSE({1,2,3},Sheet1!A3670,Sheet1!F3670,Sheet1!L3670)</f>
        <v>3668</v>
      </c>
      <c r="F2054" s="40" t="str">
        <v>successful</v>
      </c>
      <c r="G2054" s="41">
        <v>28</v>
      </c>
    </row>
    <row r="2055" spans="5:7" x14ac:dyDescent="0.3">
      <c r="E2055" s="39" cm="1">
        <f t="array" ref="E2055:G2055">CHOOSE({1,2,3},Sheet1!A3671,Sheet1!F3671,Sheet1!L3671)</f>
        <v>3669</v>
      </c>
      <c r="F2055" s="40" t="str">
        <v>successful</v>
      </c>
      <c r="G2055" s="41">
        <v>17</v>
      </c>
    </row>
    <row r="2056" spans="5:7" x14ac:dyDescent="0.3">
      <c r="E2056" s="39" cm="1">
        <f t="array" ref="E2056:G2056">CHOOSE({1,2,3},Sheet1!A3672,Sheet1!F3672,Sheet1!L3672)</f>
        <v>3670</v>
      </c>
      <c r="F2056" s="40" t="str">
        <v>successful</v>
      </c>
      <c r="G2056" s="41">
        <v>12</v>
      </c>
    </row>
    <row r="2057" spans="5:7" x14ac:dyDescent="0.3">
      <c r="E2057" s="39" cm="1">
        <f t="array" ref="E2057:G2057">CHOOSE({1,2,3},Sheet1!A3673,Sheet1!F3673,Sheet1!L3673)</f>
        <v>3671</v>
      </c>
      <c r="F2057" s="40" t="str">
        <v>successful</v>
      </c>
      <c r="G2057" s="41">
        <v>40</v>
      </c>
    </row>
    <row r="2058" spans="5:7" x14ac:dyDescent="0.3">
      <c r="E2058" s="39" cm="1">
        <f t="array" ref="E2058:G2058">CHOOSE({1,2,3},Sheet1!A3674,Sheet1!F3674,Sheet1!L3674)</f>
        <v>3672</v>
      </c>
      <c r="F2058" s="40" t="str">
        <v>successful</v>
      </c>
      <c r="G2058" s="41">
        <v>57</v>
      </c>
    </row>
    <row r="2059" spans="5:7" x14ac:dyDescent="0.3">
      <c r="E2059" s="39" cm="1">
        <f t="array" ref="E2059:G2059">CHOOSE({1,2,3},Sheet1!A3675,Sheet1!F3675,Sheet1!L3675)</f>
        <v>3673</v>
      </c>
      <c r="F2059" s="40" t="str">
        <v>successful</v>
      </c>
      <c r="G2059" s="41">
        <v>114</v>
      </c>
    </row>
    <row r="2060" spans="5:7" x14ac:dyDescent="0.3">
      <c r="E2060" s="39" cm="1">
        <f t="array" ref="E2060:G2060">CHOOSE({1,2,3},Sheet1!A3676,Sheet1!F3676,Sheet1!L3676)</f>
        <v>3674</v>
      </c>
      <c r="F2060" s="40" t="str">
        <v>successful</v>
      </c>
      <c r="G2060" s="41">
        <v>31</v>
      </c>
    </row>
    <row r="2061" spans="5:7" x14ac:dyDescent="0.3">
      <c r="E2061" s="39" cm="1">
        <f t="array" ref="E2061:G2061">CHOOSE({1,2,3},Sheet1!A3677,Sheet1!F3677,Sheet1!L3677)</f>
        <v>3675</v>
      </c>
      <c r="F2061" s="40" t="str">
        <v>successful</v>
      </c>
      <c r="G2061" s="41">
        <v>3</v>
      </c>
    </row>
    <row r="2062" spans="5:7" x14ac:dyDescent="0.3">
      <c r="E2062" s="39" cm="1">
        <f t="array" ref="E2062:G2062">CHOOSE({1,2,3},Sheet1!A3678,Sheet1!F3678,Sheet1!L3678)</f>
        <v>3676</v>
      </c>
      <c r="F2062" s="40" t="str">
        <v>successful</v>
      </c>
      <c r="G2062" s="41">
        <v>16</v>
      </c>
    </row>
    <row r="2063" spans="5:7" x14ac:dyDescent="0.3">
      <c r="E2063" s="39" cm="1">
        <f t="array" ref="E2063:G2063">CHOOSE({1,2,3},Sheet1!A3679,Sheet1!F3679,Sheet1!L3679)</f>
        <v>3677</v>
      </c>
      <c r="F2063" s="40" t="str">
        <v>successful</v>
      </c>
      <c r="G2063" s="41">
        <v>199</v>
      </c>
    </row>
    <row r="2064" spans="5:7" x14ac:dyDescent="0.3">
      <c r="E2064" s="39" cm="1">
        <f t="array" ref="E2064:G2064">CHOOSE({1,2,3},Sheet1!A3680,Sheet1!F3680,Sheet1!L3680)</f>
        <v>3678</v>
      </c>
      <c r="F2064" s="40" t="str">
        <v>successful</v>
      </c>
      <c r="G2064" s="41">
        <v>31</v>
      </c>
    </row>
    <row r="2065" spans="5:7" x14ac:dyDescent="0.3">
      <c r="E2065" s="39" cm="1">
        <f t="array" ref="E2065:G2065">CHOOSE({1,2,3},Sheet1!A3681,Sheet1!F3681,Sheet1!L3681)</f>
        <v>3679</v>
      </c>
      <c r="F2065" s="40" t="str">
        <v>successful</v>
      </c>
      <c r="G2065" s="41">
        <v>30</v>
      </c>
    </row>
    <row r="2066" spans="5:7" x14ac:dyDescent="0.3">
      <c r="E2066" s="39" cm="1">
        <f t="array" ref="E2066:G2066">CHOOSE({1,2,3},Sheet1!A3682,Sheet1!F3682,Sheet1!L3682)</f>
        <v>3680</v>
      </c>
      <c r="F2066" s="40" t="str">
        <v>successful</v>
      </c>
      <c r="G2066" s="41">
        <v>34</v>
      </c>
    </row>
    <row r="2067" spans="5:7" x14ac:dyDescent="0.3">
      <c r="E2067" s="39" cm="1">
        <f t="array" ref="E2067:G2067">CHOOSE({1,2,3},Sheet1!A3683,Sheet1!F3683,Sheet1!L3683)</f>
        <v>3681</v>
      </c>
      <c r="F2067" s="40" t="str">
        <v>successful</v>
      </c>
      <c r="G2067" s="41">
        <v>18</v>
      </c>
    </row>
    <row r="2068" spans="5:7" x14ac:dyDescent="0.3">
      <c r="E2068" s="39" cm="1">
        <f t="array" ref="E2068:G2068">CHOOSE({1,2,3},Sheet1!A3684,Sheet1!F3684,Sheet1!L3684)</f>
        <v>3682</v>
      </c>
      <c r="F2068" s="40" t="str">
        <v>successful</v>
      </c>
      <c r="G2068" s="41">
        <v>67</v>
      </c>
    </row>
    <row r="2069" spans="5:7" x14ac:dyDescent="0.3">
      <c r="E2069" s="39" cm="1">
        <f t="array" ref="E2069:G2069">CHOOSE({1,2,3},Sheet1!A3685,Sheet1!F3685,Sheet1!L3685)</f>
        <v>3683</v>
      </c>
      <c r="F2069" s="40" t="str">
        <v>successful</v>
      </c>
      <c r="G2069" s="41">
        <v>66</v>
      </c>
    </row>
    <row r="2070" spans="5:7" x14ac:dyDescent="0.3">
      <c r="E2070" s="39" cm="1">
        <f t="array" ref="E2070:G2070">CHOOSE({1,2,3},Sheet1!A3686,Sheet1!F3686,Sheet1!L3686)</f>
        <v>3684</v>
      </c>
      <c r="F2070" s="40" t="str">
        <v>successful</v>
      </c>
      <c r="G2070" s="41">
        <v>23</v>
      </c>
    </row>
    <row r="2071" spans="5:7" x14ac:dyDescent="0.3">
      <c r="E2071" s="39" cm="1">
        <f t="array" ref="E2071:G2071">CHOOSE({1,2,3},Sheet1!A3687,Sheet1!F3687,Sheet1!L3687)</f>
        <v>3685</v>
      </c>
      <c r="F2071" s="40" t="str">
        <v>successful</v>
      </c>
      <c r="G2071" s="41">
        <v>126</v>
      </c>
    </row>
    <row r="2072" spans="5:7" x14ac:dyDescent="0.3">
      <c r="E2072" s="39" cm="1">
        <f t="array" ref="E2072:G2072">CHOOSE({1,2,3},Sheet1!A3688,Sheet1!F3688,Sheet1!L3688)</f>
        <v>3686</v>
      </c>
      <c r="F2072" s="40" t="str">
        <v>successful</v>
      </c>
      <c r="G2072" s="41">
        <v>6</v>
      </c>
    </row>
    <row r="2073" spans="5:7" x14ac:dyDescent="0.3">
      <c r="E2073" s="39" cm="1">
        <f t="array" ref="E2073:G2073">CHOOSE({1,2,3},Sheet1!A3689,Sheet1!F3689,Sheet1!L3689)</f>
        <v>3687</v>
      </c>
      <c r="F2073" s="40" t="str">
        <v>successful</v>
      </c>
      <c r="G2073" s="41">
        <v>25</v>
      </c>
    </row>
    <row r="2074" spans="5:7" x14ac:dyDescent="0.3">
      <c r="E2074" s="39" cm="1">
        <f t="array" ref="E2074:G2074">CHOOSE({1,2,3},Sheet1!A3690,Sheet1!F3690,Sheet1!L3690)</f>
        <v>3688</v>
      </c>
      <c r="F2074" s="40" t="str">
        <v>successful</v>
      </c>
      <c r="G2074" s="41">
        <v>39</v>
      </c>
    </row>
    <row r="2075" spans="5:7" x14ac:dyDescent="0.3">
      <c r="E2075" s="39" cm="1">
        <f t="array" ref="E2075:G2075">CHOOSE({1,2,3},Sheet1!A3691,Sheet1!F3691,Sheet1!L3691)</f>
        <v>3689</v>
      </c>
      <c r="F2075" s="40" t="str">
        <v>successful</v>
      </c>
      <c r="G2075" s="41">
        <v>62</v>
      </c>
    </row>
    <row r="2076" spans="5:7" x14ac:dyDescent="0.3">
      <c r="E2076" s="39" cm="1">
        <f t="array" ref="E2076:G2076">CHOOSE({1,2,3},Sheet1!A3692,Sheet1!F3692,Sheet1!L3692)</f>
        <v>3690</v>
      </c>
      <c r="F2076" s="40" t="str">
        <v>successful</v>
      </c>
      <c r="G2076" s="41">
        <v>31</v>
      </c>
    </row>
    <row r="2077" spans="5:7" x14ac:dyDescent="0.3">
      <c r="E2077" s="39" cm="1">
        <f t="array" ref="E2077:G2077">CHOOSE({1,2,3},Sheet1!A3693,Sheet1!F3693,Sheet1!L3693)</f>
        <v>3691</v>
      </c>
      <c r="F2077" s="40" t="str">
        <v>successful</v>
      </c>
      <c r="G2077" s="41">
        <v>274</v>
      </c>
    </row>
    <row r="2078" spans="5:7" x14ac:dyDescent="0.3">
      <c r="E2078" s="39" cm="1">
        <f t="array" ref="E2078:G2078">CHOOSE({1,2,3},Sheet1!A3694,Sheet1!F3694,Sheet1!L3694)</f>
        <v>3692</v>
      </c>
      <c r="F2078" s="40" t="str">
        <v>successful</v>
      </c>
      <c r="G2078" s="41">
        <v>17</v>
      </c>
    </row>
    <row r="2079" spans="5:7" x14ac:dyDescent="0.3">
      <c r="E2079" s="39" cm="1">
        <f t="array" ref="E2079:G2079">CHOOSE({1,2,3},Sheet1!A3695,Sheet1!F3695,Sheet1!L3695)</f>
        <v>3693</v>
      </c>
      <c r="F2079" s="40" t="str">
        <v>successful</v>
      </c>
      <c r="G2079" s="41">
        <v>14</v>
      </c>
    </row>
    <row r="2080" spans="5:7" x14ac:dyDescent="0.3">
      <c r="E2080" s="39" cm="1">
        <f t="array" ref="E2080:G2080">CHOOSE({1,2,3},Sheet1!A3696,Sheet1!F3696,Sheet1!L3696)</f>
        <v>3694</v>
      </c>
      <c r="F2080" s="40" t="str">
        <v>successful</v>
      </c>
      <c r="G2080" s="41">
        <v>60</v>
      </c>
    </row>
    <row r="2081" spans="5:7" x14ac:dyDescent="0.3">
      <c r="E2081" s="39" cm="1">
        <f t="array" ref="E2081:G2081">CHOOSE({1,2,3},Sheet1!A3697,Sheet1!F3697,Sheet1!L3697)</f>
        <v>3695</v>
      </c>
      <c r="F2081" s="40" t="str">
        <v>successful</v>
      </c>
      <c r="G2081" s="41">
        <v>33</v>
      </c>
    </row>
    <row r="2082" spans="5:7" x14ac:dyDescent="0.3">
      <c r="E2082" s="39" cm="1">
        <f t="array" ref="E2082:G2082">CHOOSE({1,2,3},Sheet1!A3698,Sheet1!F3698,Sheet1!L3698)</f>
        <v>3696</v>
      </c>
      <c r="F2082" s="40" t="str">
        <v>successful</v>
      </c>
      <c r="G2082" s="41">
        <v>78</v>
      </c>
    </row>
    <row r="2083" spans="5:7" x14ac:dyDescent="0.3">
      <c r="E2083" s="39" cm="1">
        <f t="array" ref="E2083:G2083">CHOOSE({1,2,3},Sheet1!A3699,Sheet1!F3699,Sheet1!L3699)</f>
        <v>3697</v>
      </c>
      <c r="F2083" s="40" t="str">
        <v>successful</v>
      </c>
      <c r="G2083" s="41">
        <v>30</v>
      </c>
    </row>
    <row r="2084" spans="5:7" x14ac:dyDescent="0.3">
      <c r="E2084" s="39" cm="1">
        <f t="array" ref="E2084:G2084">CHOOSE({1,2,3},Sheet1!A3700,Sheet1!F3700,Sheet1!L3700)</f>
        <v>3698</v>
      </c>
      <c r="F2084" s="40" t="str">
        <v>successful</v>
      </c>
      <c r="G2084" s="41">
        <v>136</v>
      </c>
    </row>
    <row r="2085" spans="5:7" x14ac:dyDescent="0.3">
      <c r="E2085" s="39" cm="1">
        <f t="array" ref="E2085:G2085">CHOOSE({1,2,3},Sheet1!A3701,Sheet1!F3701,Sheet1!L3701)</f>
        <v>3699</v>
      </c>
      <c r="F2085" s="40" t="str">
        <v>successful</v>
      </c>
      <c r="G2085" s="41">
        <v>40</v>
      </c>
    </row>
    <row r="2086" spans="5:7" x14ac:dyDescent="0.3">
      <c r="E2086" s="39" cm="1">
        <f t="array" ref="E2086:G2086">CHOOSE({1,2,3},Sheet1!A3702,Sheet1!F3702,Sheet1!L3702)</f>
        <v>3700</v>
      </c>
      <c r="F2086" s="40" t="str">
        <v>successful</v>
      </c>
      <c r="G2086" s="41">
        <v>18</v>
      </c>
    </row>
    <row r="2087" spans="5:7" x14ac:dyDescent="0.3">
      <c r="E2087" s="39" cm="1">
        <f t="array" ref="E2087:G2087">CHOOSE({1,2,3},Sheet1!A3703,Sheet1!F3703,Sheet1!L3703)</f>
        <v>3701</v>
      </c>
      <c r="F2087" s="40" t="str">
        <v>successful</v>
      </c>
      <c r="G2087" s="41">
        <v>39</v>
      </c>
    </row>
    <row r="2088" spans="5:7" x14ac:dyDescent="0.3">
      <c r="E2088" s="39" cm="1">
        <f t="array" ref="E2088:G2088">CHOOSE({1,2,3},Sheet1!A3704,Sheet1!F3704,Sheet1!L3704)</f>
        <v>3702</v>
      </c>
      <c r="F2088" s="40" t="str">
        <v>successful</v>
      </c>
      <c r="G2088" s="41">
        <v>21</v>
      </c>
    </row>
    <row r="2089" spans="5:7" x14ac:dyDescent="0.3">
      <c r="E2089" s="39" cm="1">
        <f t="array" ref="E2089:G2089">CHOOSE({1,2,3},Sheet1!A3705,Sheet1!F3705,Sheet1!L3705)</f>
        <v>3703</v>
      </c>
      <c r="F2089" s="40" t="str">
        <v>successful</v>
      </c>
      <c r="G2089" s="41">
        <v>30</v>
      </c>
    </row>
    <row r="2090" spans="5:7" x14ac:dyDescent="0.3">
      <c r="E2090" s="39" cm="1">
        <f t="array" ref="E2090:G2090">CHOOSE({1,2,3},Sheet1!A3706,Sheet1!F3706,Sheet1!L3706)</f>
        <v>3704</v>
      </c>
      <c r="F2090" s="40" t="str">
        <v>successful</v>
      </c>
      <c r="G2090" s="41">
        <v>27</v>
      </c>
    </row>
    <row r="2091" spans="5:7" x14ac:dyDescent="0.3">
      <c r="E2091" s="39" cm="1">
        <f t="array" ref="E2091:G2091">CHOOSE({1,2,3},Sheet1!A3707,Sheet1!F3707,Sheet1!L3707)</f>
        <v>3705</v>
      </c>
      <c r="F2091" s="40" t="str">
        <v>successful</v>
      </c>
      <c r="G2091" s="41">
        <v>35</v>
      </c>
    </row>
    <row r="2092" spans="5:7" x14ac:dyDescent="0.3">
      <c r="E2092" s="39" cm="1">
        <f t="array" ref="E2092:G2092">CHOOSE({1,2,3},Sheet1!A3708,Sheet1!F3708,Sheet1!L3708)</f>
        <v>3706</v>
      </c>
      <c r="F2092" s="40" t="str">
        <v>successful</v>
      </c>
      <c r="G2092" s="41">
        <v>13</v>
      </c>
    </row>
    <row r="2093" spans="5:7" x14ac:dyDescent="0.3">
      <c r="E2093" s="39" cm="1">
        <f t="array" ref="E2093:G2093">CHOOSE({1,2,3},Sheet1!A3709,Sheet1!F3709,Sheet1!L3709)</f>
        <v>3707</v>
      </c>
      <c r="F2093" s="40" t="str">
        <v>successful</v>
      </c>
      <c r="G2093" s="41">
        <v>23</v>
      </c>
    </row>
    <row r="2094" spans="5:7" x14ac:dyDescent="0.3">
      <c r="E2094" s="39" cm="1">
        <f t="array" ref="E2094:G2094">CHOOSE({1,2,3},Sheet1!A3710,Sheet1!F3710,Sheet1!L3710)</f>
        <v>3708</v>
      </c>
      <c r="F2094" s="40" t="str">
        <v>successful</v>
      </c>
      <c r="G2094" s="41">
        <v>39</v>
      </c>
    </row>
    <row r="2095" spans="5:7" x14ac:dyDescent="0.3">
      <c r="E2095" s="39" cm="1">
        <f t="array" ref="E2095:G2095">CHOOSE({1,2,3},Sheet1!A3711,Sheet1!F3711,Sheet1!L3711)</f>
        <v>3709</v>
      </c>
      <c r="F2095" s="40" t="str">
        <v>successful</v>
      </c>
      <c r="G2095" s="41">
        <v>35</v>
      </c>
    </row>
    <row r="2096" spans="5:7" x14ac:dyDescent="0.3">
      <c r="E2096" s="39" cm="1">
        <f t="array" ref="E2096:G2096">CHOOSE({1,2,3},Sheet1!A3712,Sheet1!F3712,Sheet1!L3712)</f>
        <v>3710</v>
      </c>
      <c r="F2096" s="40" t="str">
        <v>successful</v>
      </c>
      <c r="G2096" s="41">
        <v>27</v>
      </c>
    </row>
    <row r="2097" spans="5:7" x14ac:dyDescent="0.3">
      <c r="E2097" s="39" cm="1">
        <f t="array" ref="E2097:G2097">CHOOSE({1,2,3},Sheet1!A3713,Sheet1!F3713,Sheet1!L3713)</f>
        <v>3711</v>
      </c>
      <c r="F2097" s="40" t="str">
        <v>successful</v>
      </c>
      <c r="G2097" s="41">
        <v>21</v>
      </c>
    </row>
    <row r="2098" spans="5:7" x14ac:dyDescent="0.3">
      <c r="E2098" s="39" cm="1">
        <f t="array" ref="E2098:G2098">CHOOSE({1,2,3},Sheet1!A3714,Sheet1!F3714,Sheet1!L3714)</f>
        <v>3712</v>
      </c>
      <c r="F2098" s="40" t="str">
        <v>successful</v>
      </c>
      <c r="G2098" s="41">
        <v>104</v>
      </c>
    </row>
    <row r="2099" spans="5:7" x14ac:dyDescent="0.3">
      <c r="E2099" s="39" cm="1">
        <f t="array" ref="E2099:G2099">CHOOSE({1,2,3},Sheet1!A3715,Sheet1!F3715,Sheet1!L3715)</f>
        <v>3713</v>
      </c>
      <c r="F2099" s="40" t="str">
        <v>successful</v>
      </c>
      <c r="G2099" s="41">
        <v>19</v>
      </c>
    </row>
    <row r="2100" spans="5:7" x14ac:dyDescent="0.3">
      <c r="E2100" s="39" cm="1">
        <f t="array" ref="E2100:G2100">CHOOSE({1,2,3},Sheet1!A3716,Sheet1!F3716,Sheet1!L3716)</f>
        <v>3714</v>
      </c>
      <c r="F2100" s="40" t="str">
        <v>successful</v>
      </c>
      <c r="G2100" s="41">
        <v>97</v>
      </c>
    </row>
    <row r="2101" spans="5:7" x14ac:dyDescent="0.3">
      <c r="E2101" s="39" cm="1">
        <f t="array" ref="E2101:G2101">CHOOSE({1,2,3},Sheet1!A3717,Sheet1!F3717,Sheet1!L3717)</f>
        <v>3715</v>
      </c>
      <c r="F2101" s="40" t="str">
        <v>successful</v>
      </c>
      <c r="G2101" s="41">
        <v>27</v>
      </c>
    </row>
    <row r="2102" spans="5:7" x14ac:dyDescent="0.3">
      <c r="E2102" s="39" cm="1">
        <f t="array" ref="E2102:G2102">CHOOSE({1,2,3},Sheet1!A3718,Sheet1!F3718,Sheet1!L3718)</f>
        <v>3716</v>
      </c>
      <c r="F2102" s="40" t="str">
        <v>successful</v>
      </c>
      <c r="G2102" s="41">
        <v>24</v>
      </c>
    </row>
    <row r="2103" spans="5:7" x14ac:dyDescent="0.3">
      <c r="E2103" s="39" cm="1">
        <f t="array" ref="E2103:G2103">CHOOSE({1,2,3},Sheet1!A3719,Sheet1!F3719,Sheet1!L3719)</f>
        <v>3717</v>
      </c>
      <c r="F2103" s="40" t="str">
        <v>successful</v>
      </c>
      <c r="G2103" s="41">
        <v>13</v>
      </c>
    </row>
    <row r="2104" spans="5:7" x14ac:dyDescent="0.3">
      <c r="E2104" s="39" cm="1">
        <f t="array" ref="E2104:G2104">CHOOSE({1,2,3},Sheet1!A3720,Sheet1!F3720,Sheet1!L3720)</f>
        <v>3718</v>
      </c>
      <c r="F2104" s="40" t="str">
        <v>successful</v>
      </c>
      <c r="G2104" s="41">
        <v>46</v>
      </c>
    </row>
    <row r="2105" spans="5:7" x14ac:dyDescent="0.3">
      <c r="E2105" s="39" cm="1">
        <f t="array" ref="E2105:G2105">CHOOSE({1,2,3},Sheet1!A3721,Sheet1!F3721,Sheet1!L3721)</f>
        <v>3719</v>
      </c>
      <c r="F2105" s="40" t="str">
        <v>successful</v>
      </c>
      <c r="G2105" s="41">
        <v>4</v>
      </c>
    </row>
    <row r="2106" spans="5:7" x14ac:dyDescent="0.3">
      <c r="E2106" s="39" cm="1">
        <f t="array" ref="E2106:G2106">CHOOSE({1,2,3},Sheet1!A3722,Sheet1!F3722,Sheet1!L3722)</f>
        <v>3720</v>
      </c>
      <c r="F2106" s="40" t="str">
        <v>successful</v>
      </c>
      <c r="G2106" s="41">
        <v>40</v>
      </c>
    </row>
    <row r="2107" spans="5:7" x14ac:dyDescent="0.3">
      <c r="E2107" s="39" cm="1">
        <f t="array" ref="E2107:G2107">CHOOSE({1,2,3},Sheet1!A3723,Sheet1!F3723,Sheet1!L3723)</f>
        <v>3721</v>
      </c>
      <c r="F2107" s="40" t="str">
        <v>successful</v>
      </c>
      <c r="G2107" s="41">
        <v>44</v>
      </c>
    </row>
    <row r="2108" spans="5:7" x14ac:dyDescent="0.3">
      <c r="E2108" s="39" cm="1">
        <f t="array" ref="E2108:G2108">CHOOSE({1,2,3},Sheet1!A3724,Sheet1!F3724,Sheet1!L3724)</f>
        <v>3722</v>
      </c>
      <c r="F2108" s="40" t="str">
        <v>successful</v>
      </c>
      <c r="G2108" s="41">
        <v>35</v>
      </c>
    </row>
    <row r="2109" spans="5:7" x14ac:dyDescent="0.3">
      <c r="E2109" s="39" cm="1">
        <f t="array" ref="E2109:G2109">CHOOSE({1,2,3},Sheet1!A3725,Sheet1!F3725,Sheet1!L3725)</f>
        <v>3723</v>
      </c>
      <c r="F2109" s="40" t="str">
        <v>successful</v>
      </c>
      <c r="G2109" s="41">
        <v>63</v>
      </c>
    </row>
    <row r="2110" spans="5:7" x14ac:dyDescent="0.3">
      <c r="E2110" s="39" cm="1">
        <f t="array" ref="E2110:G2110">CHOOSE({1,2,3},Sheet1!A3726,Sheet1!F3726,Sheet1!L3726)</f>
        <v>3724</v>
      </c>
      <c r="F2110" s="40" t="str">
        <v>successful</v>
      </c>
      <c r="G2110" s="41">
        <v>89</v>
      </c>
    </row>
    <row r="2111" spans="5:7" x14ac:dyDescent="0.3">
      <c r="E2111" s="39" cm="1">
        <f t="array" ref="E2111:G2111">CHOOSE({1,2,3},Sheet1!A3727,Sheet1!F3727,Sheet1!L3727)</f>
        <v>3725</v>
      </c>
      <c r="F2111" s="40" t="str">
        <v>successful</v>
      </c>
      <c r="G2111" s="41">
        <v>15</v>
      </c>
    </row>
    <row r="2112" spans="5:7" x14ac:dyDescent="0.3">
      <c r="E2112" s="39" cm="1">
        <f t="array" ref="E2112:G2112">CHOOSE({1,2,3},Sheet1!A3728,Sheet1!F3728,Sheet1!L3728)</f>
        <v>3726</v>
      </c>
      <c r="F2112" s="40" t="str">
        <v>successful</v>
      </c>
      <c r="G2112" s="41">
        <v>46</v>
      </c>
    </row>
    <row r="2113" spans="5:7" x14ac:dyDescent="0.3">
      <c r="E2113" s="39" cm="1">
        <f t="array" ref="E2113:G2113">CHOOSE({1,2,3},Sheet1!A3729,Sheet1!F3729,Sheet1!L3729)</f>
        <v>3727</v>
      </c>
      <c r="F2113" s="40" t="str">
        <v>successful</v>
      </c>
      <c r="G2113" s="41">
        <v>33</v>
      </c>
    </row>
    <row r="2114" spans="5:7" x14ac:dyDescent="0.3">
      <c r="E2114" s="39" cm="1">
        <f t="array" ref="E2114:G2114">CHOOSE({1,2,3},Sheet1!A3750,Sheet1!F3750,Sheet1!L3750)</f>
        <v>3748</v>
      </c>
      <c r="F2114" s="40" t="str">
        <v>successful</v>
      </c>
      <c r="G2114" s="41">
        <v>52</v>
      </c>
    </row>
    <row r="2115" spans="5:7" x14ac:dyDescent="0.3">
      <c r="E2115" s="39" cm="1">
        <f t="array" ref="E2115:G2115">CHOOSE({1,2,3},Sheet1!A3751,Sheet1!F3751,Sheet1!L3751)</f>
        <v>3749</v>
      </c>
      <c r="F2115" s="40" t="str">
        <v>successful</v>
      </c>
      <c r="G2115" s="41">
        <v>7</v>
      </c>
    </row>
    <row r="2116" spans="5:7" x14ac:dyDescent="0.3">
      <c r="E2116" s="39" cm="1">
        <f t="array" ref="E2116:G2116">CHOOSE({1,2,3},Sheet1!A3752,Sheet1!F3752,Sheet1!L3752)</f>
        <v>3750</v>
      </c>
      <c r="F2116" s="40" t="str">
        <v>successful</v>
      </c>
      <c r="G2116" s="41">
        <v>28</v>
      </c>
    </row>
    <row r="2117" spans="5:7" x14ac:dyDescent="0.3">
      <c r="E2117" s="39" cm="1">
        <f t="array" ref="E2117:G2117">CHOOSE({1,2,3},Sheet1!A3753,Sheet1!F3753,Sheet1!L3753)</f>
        <v>3751</v>
      </c>
      <c r="F2117" s="40" t="str">
        <v>successful</v>
      </c>
      <c r="G2117" s="41">
        <v>11</v>
      </c>
    </row>
    <row r="2118" spans="5:7" x14ac:dyDescent="0.3">
      <c r="E2118" s="39" cm="1">
        <f t="array" ref="E2118:G2118">CHOOSE({1,2,3},Sheet1!A3754,Sheet1!F3754,Sheet1!L3754)</f>
        <v>3752</v>
      </c>
      <c r="F2118" s="40" t="str">
        <v>successful</v>
      </c>
      <c r="G2118" s="41">
        <v>15</v>
      </c>
    </row>
    <row r="2119" spans="5:7" x14ac:dyDescent="0.3">
      <c r="E2119" s="39" cm="1">
        <f t="array" ref="E2119:G2119">CHOOSE({1,2,3},Sheet1!A3755,Sheet1!F3755,Sheet1!L3755)</f>
        <v>3753</v>
      </c>
      <c r="F2119" s="40" t="str">
        <v>successful</v>
      </c>
      <c r="G2119" s="41">
        <v>30</v>
      </c>
    </row>
    <row r="2120" spans="5:7" x14ac:dyDescent="0.3">
      <c r="E2120" s="39" cm="1">
        <f t="array" ref="E2120:G2120">CHOOSE({1,2,3},Sheet1!A3756,Sheet1!F3756,Sheet1!L3756)</f>
        <v>3754</v>
      </c>
      <c r="F2120" s="40" t="str">
        <v>successful</v>
      </c>
      <c r="G2120" s="41">
        <v>27</v>
      </c>
    </row>
    <row r="2121" spans="5:7" x14ac:dyDescent="0.3">
      <c r="E2121" s="39" cm="1">
        <f t="array" ref="E2121:G2121">CHOOSE({1,2,3},Sheet1!A3757,Sheet1!F3757,Sheet1!L3757)</f>
        <v>3755</v>
      </c>
      <c r="F2121" s="40" t="str">
        <v>successful</v>
      </c>
      <c r="G2121" s="41">
        <v>28</v>
      </c>
    </row>
    <row r="2122" spans="5:7" x14ac:dyDescent="0.3">
      <c r="E2122" s="39" cm="1">
        <f t="array" ref="E2122:G2122">CHOOSE({1,2,3},Sheet1!A3758,Sheet1!F3758,Sheet1!L3758)</f>
        <v>3756</v>
      </c>
      <c r="F2122" s="40" t="str">
        <v>successful</v>
      </c>
      <c r="G2122" s="41">
        <v>17</v>
      </c>
    </row>
    <row r="2123" spans="5:7" x14ac:dyDescent="0.3">
      <c r="E2123" s="39" cm="1">
        <f t="array" ref="E2123:G2123">CHOOSE({1,2,3},Sheet1!A3759,Sheet1!F3759,Sheet1!L3759)</f>
        <v>3757</v>
      </c>
      <c r="F2123" s="40" t="str">
        <v>successful</v>
      </c>
      <c r="G2123" s="41">
        <v>50</v>
      </c>
    </row>
    <row r="2124" spans="5:7" x14ac:dyDescent="0.3">
      <c r="E2124" s="39" cm="1">
        <f t="array" ref="E2124:G2124">CHOOSE({1,2,3},Sheet1!A3760,Sheet1!F3760,Sheet1!L3760)</f>
        <v>3758</v>
      </c>
      <c r="F2124" s="40" t="str">
        <v>successful</v>
      </c>
      <c r="G2124" s="41">
        <v>26</v>
      </c>
    </row>
    <row r="2125" spans="5:7" x14ac:dyDescent="0.3">
      <c r="E2125" s="39" cm="1">
        <f t="array" ref="E2125:G2125">CHOOSE({1,2,3},Sheet1!A3761,Sheet1!F3761,Sheet1!L3761)</f>
        <v>3759</v>
      </c>
      <c r="F2125" s="40" t="str">
        <v>successful</v>
      </c>
      <c r="G2125" s="41">
        <v>88</v>
      </c>
    </row>
    <row r="2126" spans="5:7" x14ac:dyDescent="0.3">
      <c r="E2126" s="39" cm="1">
        <f t="array" ref="E2126:G2126">CHOOSE({1,2,3},Sheet1!A3762,Sheet1!F3762,Sheet1!L3762)</f>
        <v>3760</v>
      </c>
      <c r="F2126" s="40" t="str">
        <v>successful</v>
      </c>
      <c r="G2126" s="41">
        <v>91</v>
      </c>
    </row>
    <row r="2127" spans="5:7" x14ac:dyDescent="0.3">
      <c r="E2127" s="39" cm="1">
        <f t="array" ref="E2127:G2127">CHOOSE({1,2,3},Sheet1!A3763,Sheet1!F3763,Sheet1!L3763)</f>
        <v>3761</v>
      </c>
      <c r="F2127" s="40" t="str">
        <v>successful</v>
      </c>
      <c r="G2127" s="41">
        <v>3</v>
      </c>
    </row>
    <row r="2128" spans="5:7" x14ac:dyDescent="0.3">
      <c r="E2128" s="39" cm="1">
        <f t="array" ref="E2128:G2128">CHOOSE({1,2,3},Sheet1!A3764,Sheet1!F3764,Sheet1!L3764)</f>
        <v>3762</v>
      </c>
      <c r="F2128" s="40" t="str">
        <v>successful</v>
      </c>
      <c r="G2128" s="41">
        <v>28</v>
      </c>
    </row>
    <row r="2129" spans="5:7" x14ac:dyDescent="0.3">
      <c r="E2129" s="39" cm="1">
        <f t="array" ref="E2129:G2129">CHOOSE({1,2,3},Sheet1!A3765,Sheet1!F3765,Sheet1!L3765)</f>
        <v>3763</v>
      </c>
      <c r="F2129" s="40" t="str">
        <v>successful</v>
      </c>
      <c r="G2129" s="41">
        <v>77</v>
      </c>
    </row>
    <row r="2130" spans="5:7" x14ac:dyDescent="0.3">
      <c r="E2130" s="39" cm="1">
        <f t="array" ref="E2130:G2130">CHOOSE({1,2,3},Sheet1!A3766,Sheet1!F3766,Sheet1!L3766)</f>
        <v>3764</v>
      </c>
      <c r="F2130" s="40" t="str">
        <v>successful</v>
      </c>
      <c r="G2130" s="41">
        <v>27</v>
      </c>
    </row>
    <row r="2131" spans="5:7" x14ac:dyDescent="0.3">
      <c r="E2131" s="39" cm="1">
        <f t="array" ref="E2131:G2131">CHOOSE({1,2,3},Sheet1!A3767,Sheet1!F3767,Sheet1!L3767)</f>
        <v>3765</v>
      </c>
      <c r="F2131" s="40" t="str">
        <v>successful</v>
      </c>
      <c r="G2131" s="41">
        <v>107</v>
      </c>
    </row>
    <row r="2132" spans="5:7" x14ac:dyDescent="0.3">
      <c r="E2132" s="39" cm="1">
        <f t="array" ref="E2132:G2132">CHOOSE({1,2,3},Sheet1!A3768,Sheet1!F3768,Sheet1!L3768)</f>
        <v>3766</v>
      </c>
      <c r="F2132" s="40" t="str">
        <v>successful</v>
      </c>
      <c r="G2132" s="41">
        <v>96</v>
      </c>
    </row>
    <row r="2133" spans="5:7" x14ac:dyDescent="0.3">
      <c r="E2133" s="39" cm="1">
        <f t="array" ref="E2133:G2133">CHOOSE({1,2,3},Sheet1!A3769,Sheet1!F3769,Sheet1!L3769)</f>
        <v>3767</v>
      </c>
      <c r="F2133" s="40" t="str">
        <v>successful</v>
      </c>
      <c r="G2133" s="41">
        <v>56</v>
      </c>
    </row>
    <row r="2134" spans="5:7" x14ac:dyDescent="0.3">
      <c r="E2134" s="39" cm="1">
        <f t="array" ref="E2134:G2134">CHOOSE({1,2,3},Sheet1!A3770,Sheet1!F3770,Sheet1!L3770)</f>
        <v>3768</v>
      </c>
      <c r="F2134" s="40" t="str">
        <v>successful</v>
      </c>
      <c r="G2134" s="41">
        <v>58</v>
      </c>
    </row>
    <row r="2135" spans="5:7" x14ac:dyDescent="0.3">
      <c r="E2135" s="39" cm="1">
        <f t="array" ref="E2135:G2135">CHOOSE({1,2,3},Sheet1!A3771,Sheet1!F3771,Sheet1!L3771)</f>
        <v>3769</v>
      </c>
      <c r="F2135" s="40" t="str">
        <v>successful</v>
      </c>
      <c r="G2135" s="41">
        <v>15</v>
      </c>
    </row>
    <row r="2136" spans="5:7" x14ac:dyDescent="0.3">
      <c r="E2136" s="39" cm="1">
        <f t="array" ref="E2136:G2136">CHOOSE({1,2,3},Sheet1!A3772,Sheet1!F3772,Sheet1!L3772)</f>
        <v>3770</v>
      </c>
      <c r="F2136" s="40" t="str">
        <v>successful</v>
      </c>
      <c r="G2136" s="41">
        <v>20</v>
      </c>
    </row>
    <row r="2137" spans="5:7" x14ac:dyDescent="0.3">
      <c r="E2137" s="39" cm="1">
        <f t="array" ref="E2137:G2137">CHOOSE({1,2,3},Sheet1!A3773,Sheet1!F3773,Sheet1!L3773)</f>
        <v>3771</v>
      </c>
      <c r="F2137" s="40" t="str">
        <v>successful</v>
      </c>
      <c r="G2137" s="41">
        <v>38</v>
      </c>
    </row>
    <row r="2138" spans="5:7" x14ac:dyDescent="0.3">
      <c r="E2138" s="39" cm="1">
        <f t="array" ref="E2138:G2138">CHOOSE({1,2,3},Sheet1!A3774,Sheet1!F3774,Sheet1!L3774)</f>
        <v>3772</v>
      </c>
      <c r="F2138" s="40" t="str">
        <v>successful</v>
      </c>
      <c r="G2138" s="41">
        <v>33</v>
      </c>
    </row>
    <row r="2139" spans="5:7" x14ac:dyDescent="0.3">
      <c r="E2139" s="39" cm="1">
        <f t="array" ref="E2139:G2139">CHOOSE({1,2,3},Sheet1!A3775,Sheet1!F3775,Sheet1!L3775)</f>
        <v>3773</v>
      </c>
      <c r="F2139" s="40" t="str">
        <v>successful</v>
      </c>
      <c r="G2139" s="41">
        <v>57</v>
      </c>
    </row>
    <row r="2140" spans="5:7" x14ac:dyDescent="0.3">
      <c r="E2140" s="39" cm="1">
        <f t="array" ref="E2140:G2140">CHOOSE({1,2,3},Sheet1!A3776,Sheet1!F3776,Sheet1!L3776)</f>
        <v>3774</v>
      </c>
      <c r="F2140" s="40" t="str">
        <v>successful</v>
      </c>
      <c r="G2140" s="41">
        <v>25</v>
      </c>
    </row>
    <row r="2141" spans="5:7" x14ac:dyDescent="0.3">
      <c r="E2141" s="39" cm="1">
        <f t="array" ref="E2141:G2141">CHOOSE({1,2,3},Sheet1!A3777,Sheet1!F3777,Sheet1!L3777)</f>
        <v>3775</v>
      </c>
      <c r="F2141" s="40" t="str">
        <v>successful</v>
      </c>
      <c r="G2141" s="41">
        <v>14</v>
      </c>
    </row>
    <row r="2142" spans="5:7" x14ac:dyDescent="0.3">
      <c r="E2142" s="39" cm="1">
        <f t="array" ref="E2142:G2142">CHOOSE({1,2,3},Sheet1!A3778,Sheet1!F3778,Sheet1!L3778)</f>
        <v>3776</v>
      </c>
      <c r="F2142" s="40" t="str">
        <v>successful</v>
      </c>
      <c r="G2142" s="41">
        <v>94</v>
      </c>
    </row>
    <row r="2143" spans="5:7" x14ac:dyDescent="0.3">
      <c r="E2143" s="39" cm="1">
        <f t="array" ref="E2143:G2143">CHOOSE({1,2,3},Sheet1!A3779,Sheet1!F3779,Sheet1!L3779)</f>
        <v>3777</v>
      </c>
      <c r="F2143" s="40" t="str">
        <v>successful</v>
      </c>
      <c r="G2143" s="41">
        <v>59</v>
      </c>
    </row>
    <row r="2144" spans="5:7" x14ac:dyDescent="0.3">
      <c r="E2144" s="39" cm="1">
        <f t="array" ref="E2144:G2144">CHOOSE({1,2,3},Sheet1!A3780,Sheet1!F3780,Sheet1!L3780)</f>
        <v>3778</v>
      </c>
      <c r="F2144" s="40" t="str">
        <v>successful</v>
      </c>
      <c r="G2144" s="41">
        <v>36</v>
      </c>
    </row>
    <row r="2145" spans="5:7" x14ac:dyDescent="0.3">
      <c r="E2145" s="39" cm="1">
        <f t="array" ref="E2145:G2145">CHOOSE({1,2,3},Sheet1!A3781,Sheet1!F3781,Sheet1!L3781)</f>
        <v>3779</v>
      </c>
      <c r="F2145" s="40" t="str">
        <v>successful</v>
      </c>
      <c r="G2145" s="41">
        <v>115</v>
      </c>
    </row>
    <row r="2146" spans="5:7" x14ac:dyDescent="0.3">
      <c r="E2146" s="39" cm="1">
        <f t="array" ref="E2146:G2146">CHOOSE({1,2,3},Sheet1!A3782,Sheet1!F3782,Sheet1!L3782)</f>
        <v>3780</v>
      </c>
      <c r="F2146" s="40" t="str">
        <v>successful</v>
      </c>
      <c r="G2146" s="41">
        <v>30</v>
      </c>
    </row>
    <row r="2147" spans="5:7" x14ac:dyDescent="0.3">
      <c r="E2147" s="39" cm="1">
        <f t="array" ref="E2147:G2147">CHOOSE({1,2,3},Sheet1!A3783,Sheet1!F3783,Sheet1!L3783)</f>
        <v>3781</v>
      </c>
      <c r="F2147" s="40" t="str">
        <v>successful</v>
      </c>
      <c r="G2147" s="41">
        <v>52</v>
      </c>
    </row>
    <row r="2148" spans="5:7" x14ac:dyDescent="0.3">
      <c r="E2148" s="39" cm="1">
        <f t="array" ref="E2148:G2148">CHOOSE({1,2,3},Sheet1!A3784,Sheet1!F3784,Sheet1!L3784)</f>
        <v>3782</v>
      </c>
      <c r="F2148" s="40" t="str">
        <v>successful</v>
      </c>
      <c r="G2148" s="41">
        <v>27</v>
      </c>
    </row>
    <row r="2149" spans="5:7" x14ac:dyDescent="0.3">
      <c r="E2149" s="39" cm="1">
        <f t="array" ref="E2149:G2149">CHOOSE({1,2,3},Sheet1!A3785,Sheet1!F3785,Sheet1!L3785)</f>
        <v>3783</v>
      </c>
      <c r="F2149" s="40" t="str">
        <v>successful</v>
      </c>
      <c r="G2149" s="41">
        <v>24</v>
      </c>
    </row>
    <row r="2150" spans="5:7" x14ac:dyDescent="0.3">
      <c r="E2150" s="39" cm="1">
        <f t="array" ref="E2150:G2150">CHOOSE({1,2,3},Sheet1!A3786,Sheet1!F3786,Sheet1!L3786)</f>
        <v>3784</v>
      </c>
      <c r="F2150" s="40" t="str">
        <v>successful</v>
      </c>
      <c r="G2150" s="41">
        <v>10</v>
      </c>
    </row>
    <row r="2151" spans="5:7" x14ac:dyDescent="0.3">
      <c r="E2151" s="39" cm="1">
        <f t="array" ref="E2151:G2151">CHOOSE({1,2,3},Sheet1!A3787,Sheet1!F3787,Sheet1!L3787)</f>
        <v>3785</v>
      </c>
      <c r="F2151" s="40" t="str">
        <v>successful</v>
      </c>
      <c r="G2151" s="41">
        <v>30</v>
      </c>
    </row>
    <row r="2152" spans="5:7" x14ac:dyDescent="0.3">
      <c r="E2152" s="39" cm="1">
        <f t="array" ref="E2152:G2152">CHOOSE({1,2,3},Sheet1!A3788,Sheet1!F3788,Sheet1!L3788)</f>
        <v>3786</v>
      </c>
      <c r="F2152" s="40" t="str">
        <v>successful</v>
      </c>
      <c r="G2152" s="41">
        <v>71</v>
      </c>
    </row>
    <row r="2153" spans="5:7" x14ac:dyDescent="0.3">
      <c r="E2153" s="39" cm="1">
        <f t="array" ref="E2153:G2153">CHOOSE({1,2,3},Sheet1!A3789,Sheet1!F3789,Sheet1!L3789)</f>
        <v>3787</v>
      </c>
      <c r="F2153" s="40" t="str">
        <v>successful</v>
      </c>
      <c r="G2153" s="41">
        <v>10</v>
      </c>
    </row>
    <row r="2154" spans="5:7" x14ac:dyDescent="0.3">
      <c r="E2154" s="39" cm="1">
        <f t="array" ref="E2154:G2154">CHOOSE({1,2,3},Sheet1!A3810,Sheet1!F3810,Sheet1!L3810)</f>
        <v>3808</v>
      </c>
      <c r="F2154" s="40" t="str">
        <v>successful</v>
      </c>
      <c r="G2154" s="41">
        <v>24</v>
      </c>
    </row>
    <row r="2155" spans="5:7" x14ac:dyDescent="0.3">
      <c r="E2155" s="39" cm="1">
        <f t="array" ref="E2155:G2155">CHOOSE({1,2,3},Sheet1!A3811,Sheet1!F3811,Sheet1!L3811)</f>
        <v>3809</v>
      </c>
      <c r="F2155" s="40" t="str">
        <v>successful</v>
      </c>
      <c r="G2155" s="41">
        <v>38</v>
      </c>
    </row>
    <row r="2156" spans="5:7" x14ac:dyDescent="0.3">
      <c r="E2156" s="39" cm="1">
        <f t="array" ref="E2156:G2156">CHOOSE({1,2,3},Sheet1!A3812,Sheet1!F3812,Sheet1!L3812)</f>
        <v>3810</v>
      </c>
      <c r="F2156" s="40" t="str">
        <v>successful</v>
      </c>
      <c r="G2156" s="41">
        <v>26</v>
      </c>
    </row>
    <row r="2157" spans="5:7" x14ac:dyDescent="0.3">
      <c r="E2157" s="39" cm="1">
        <f t="array" ref="E2157:G2157">CHOOSE({1,2,3},Sheet1!A3813,Sheet1!F3813,Sheet1!L3813)</f>
        <v>3811</v>
      </c>
      <c r="F2157" s="40" t="str">
        <v>successful</v>
      </c>
      <c r="G2157" s="41">
        <v>19</v>
      </c>
    </row>
    <row r="2158" spans="5:7" x14ac:dyDescent="0.3">
      <c r="E2158" s="39" cm="1">
        <f t="array" ref="E2158:G2158">CHOOSE({1,2,3},Sheet1!A3814,Sheet1!F3814,Sheet1!L3814)</f>
        <v>3812</v>
      </c>
      <c r="F2158" s="40" t="str">
        <v>successful</v>
      </c>
      <c r="G2158" s="41">
        <v>11</v>
      </c>
    </row>
    <row r="2159" spans="5:7" x14ac:dyDescent="0.3">
      <c r="E2159" s="39" cm="1">
        <f t="array" ref="E2159:G2159">CHOOSE({1,2,3},Sheet1!A3815,Sheet1!F3815,Sheet1!L3815)</f>
        <v>3813</v>
      </c>
      <c r="F2159" s="40" t="str">
        <v>successful</v>
      </c>
      <c r="G2159" s="41">
        <v>27</v>
      </c>
    </row>
    <row r="2160" spans="5:7" x14ac:dyDescent="0.3">
      <c r="E2160" s="39" cm="1">
        <f t="array" ref="E2160:G2160">CHOOSE({1,2,3},Sheet1!A3816,Sheet1!F3816,Sheet1!L3816)</f>
        <v>3814</v>
      </c>
      <c r="F2160" s="40" t="str">
        <v>successful</v>
      </c>
      <c r="G2160" s="41">
        <v>34</v>
      </c>
    </row>
    <row r="2161" spans="5:7" x14ac:dyDescent="0.3">
      <c r="E2161" s="39" cm="1">
        <f t="array" ref="E2161:G2161">CHOOSE({1,2,3},Sheet1!A3817,Sheet1!F3817,Sheet1!L3817)</f>
        <v>3815</v>
      </c>
      <c r="F2161" s="40" t="str">
        <v>successful</v>
      </c>
      <c r="G2161" s="41">
        <v>20</v>
      </c>
    </row>
    <row r="2162" spans="5:7" x14ac:dyDescent="0.3">
      <c r="E2162" s="39" cm="1">
        <f t="array" ref="E2162:G2162">CHOOSE({1,2,3},Sheet1!A3818,Sheet1!F3818,Sheet1!L3818)</f>
        <v>3816</v>
      </c>
      <c r="F2162" s="40" t="str">
        <v>successful</v>
      </c>
      <c r="G2162" s="41">
        <v>37</v>
      </c>
    </row>
    <row r="2163" spans="5:7" x14ac:dyDescent="0.3">
      <c r="E2163" s="39" cm="1">
        <f t="array" ref="E2163:G2163">CHOOSE({1,2,3},Sheet1!A3819,Sheet1!F3819,Sheet1!L3819)</f>
        <v>3817</v>
      </c>
      <c r="F2163" s="40" t="str">
        <v>successful</v>
      </c>
      <c r="G2163" s="41">
        <v>20</v>
      </c>
    </row>
    <row r="2164" spans="5:7" x14ac:dyDescent="0.3">
      <c r="E2164" s="39" cm="1">
        <f t="array" ref="E2164:G2164">CHOOSE({1,2,3},Sheet1!A3820,Sheet1!F3820,Sheet1!L3820)</f>
        <v>3818</v>
      </c>
      <c r="F2164" s="40" t="str">
        <v>successful</v>
      </c>
      <c r="G2164" s="41">
        <v>10</v>
      </c>
    </row>
    <row r="2165" spans="5:7" x14ac:dyDescent="0.3">
      <c r="E2165" s="39" cm="1">
        <f t="array" ref="E2165:G2165">CHOOSE({1,2,3},Sheet1!A3821,Sheet1!F3821,Sheet1!L3821)</f>
        <v>3819</v>
      </c>
      <c r="F2165" s="40" t="str">
        <v>successful</v>
      </c>
      <c r="G2165" s="41">
        <v>26</v>
      </c>
    </row>
    <row r="2166" spans="5:7" x14ac:dyDescent="0.3">
      <c r="E2166" s="39" cm="1">
        <f t="array" ref="E2166:G2166">CHOOSE({1,2,3},Sheet1!A3822,Sheet1!F3822,Sheet1!L3822)</f>
        <v>3820</v>
      </c>
      <c r="F2166" s="40" t="str">
        <v>successful</v>
      </c>
      <c r="G2166" s="41">
        <v>20</v>
      </c>
    </row>
    <row r="2167" spans="5:7" x14ac:dyDescent="0.3">
      <c r="E2167" s="39" cm="1">
        <f t="array" ref="E2167:G2167">CHOOSE({1,2,3},Sheet1!A3823,Sheet1!F3823,Sheet1!L3823)</f>
        <v>3821</v>
      </c>
      <c r="F2167" s="40" t="str">
        <v>successful</v>
      </c>
      <c r="G2167" s="41">
        <v>46</v>
      </c>
    </row>
    <row r="2168" spans="5:7" x14ac:dyDescent="0.3">
      <c r="E2168" s="39" cm="1">
        <f t="array" ref="E2168:G2168">CHOOSE({1,2,3},Sheet1!A3824,Sheet1!F3824,Sheet1!L3824)</f>
        <v>3822</v>
      </c>
      <c r="F2168" s="40" t="str">
        <v>successful</v>
      </c>
      <c r="G2168" s="41">
        <v>76</v>
      </c>
    </row>
    <row r="2169" spans="5:7" x14ac:dyDescent="0.3">
      <c r="E2169" s="39" cm="1">
        <f t="array" ref="E2169:G2169">CHOOSE({1,2,3},Sheet1!A3825,Sheet1!F3825,Sheet1!L3825)</f>
        <v>3823</v>
      </c>
      <c r="F2169" s="40" t="str">
        <v>successful</v>
      </c>
      <c r="G2169" s="41">
        <v>41</v>
      </c>
    </row>
    <row r="2170" spans="5:7" x14ac:dyDescent="0.3">
      <c r="E2170" s="39" cm="1">
        <f t="array" ref="E2170:G2170">CHOOSE({1,2,3},Sheet1!A3826,Sheet1!F3826,Sheet1!L3826)</f>
        <v>3824</v>
      </c>
      <c r="F2170" s="40" t="str">
        <v>successful</v>
      </c>
      <c r="G2170" s="41">
        <v>7</v>
      </c>
    </row>
    <row r="2171" spans="5:7" x14ac:dyDescent="0.3">
      <c r="E2171" s="39" cm="1">
        <f t="array" ref="E2171:G2171">CHOOSE({1,2,3},Sheet1!A3827,Sheet1!F3827,Sheet1!L3827)</f>
        <v>3825</v>
      </c>
      <c r="F2171" s="40" t="str">
        <v>successful</v>
      </c>
      <c r="G2171" s="41">
        <v>49</v>
      </c>
    </row>
    <row r="2172" spans="5:7" x14ac:dyDescent="0.3">
      <c r="E2172" s="39" cm="1">
        <f t="array" ref="E2172:G2172">CHOOSE({1,2,3},Sheet1!A3828,Sheet1!F3828,Sheet1!L3828)</f>
        <v>3826</v>
      </c>
      <c r="F2172" s="40" t="str">
        <v>successful</v>
      </c>
      <c r="G2172" s="41">
        <v>26</v>
      </c>
    </row>
    <row r="2173" spans="5:7" x14ac:dyDescent="0.3">
      <c r="E2173" s="39" cm="1">
        <f t="array" ref="E2173:G2173">CHOOSE({1,2,3},Sheet1!A3829,Sheet1!F3829,Sheet1!L3829)</f>
        <v>3827</v>
      </c>
      <c r="F2173" s="40" t="str">
        <v>successful</v>
      </c>
      <c r="G2173" s="41">
        <v>65</v>
      </c>
    </row>
    <row r="2174" spans="5:7" x14ac:dyDescent="0.3">
      <c r="E2174" s="39" cm="1">
        <f t="array" ref="E2174:G2174">CHOOSE({1,2,3},Sheet1!A3830,Sheet1!F3830,Sheet1!L3830)</f>
        <v>3828</v>
      </c>
      <c r="F2174" s="40" t="str">
        <v>successful</v>
      </c>
      <c r="G2174" s="41">
        <v>28</v>
      </c>
    </row>
    <row r="2175" spans="5:7" x14ac:dyDescent="0.3">
      <c r="E2175" s="39" cm="1">
        <f t="array" ref="E2175:G2175">CHOOSE({1,2,3},Sheet1!A3831,Sheet1!F3831,Sheet1!L3831)</f>
        <v>3829</v>
      </c>
      <c r="F2175" s="40" t="str">
        <v>successful</v>
      </c>
      <c r="G2175" s="41">
        <v>8</v>
      </c>
    </row>
    <row r="2176" spans="5:7" x14ac:dyDescent="0.3">
      <c r="E2176" s="39" cm="1">
        <f t="array" ref="E2176:G2176">CHOOSE({1,2,3},Sheet1!A3832,Sheet1!F3832,Sheet1!L3832)</f>
        <v>3830</v>
      </c>
      <c r="F2176" s="40" t="str">
        <v>successful</v>
      </c>
      <c r="G2176" s="41">
        <v>3</v>
      </c>
    </row>
    <row r="2177" spans="5:7" x14ac:dyDescent="0.3">
      <c r="E2177" s="39" cm="1">
        <f t="array" ref="E2177:G2177">CHOOSE({1,2,3},Sheet1!A3833,Sheet1!F3833,Sheet1!L3833)</f>
        <v>3831</v>
      </c>
      <c r="F2177" s="40" t="str">
        <v>successful</v>
      </c>
      <c r="G2177" s="41">
        <v>9</v>
      </c>
    </row>
    <row r="2178" spans="5:7" x14ac:dyDescent="0.3">
      <c r="E2178" s="39" cm="1">
        <f t="array" ref="E2178:G2178">CHOOSE({1,2,3},Sheet1!A3834,Sheet1!F3834,Sheet1!L3834)</f>
        <v>3832</v>
      </c>
      <c r="F2178" s="40" t="str">
        <v>successful</v>
      </c>
      <c r="G2178" s="41">
        <v>9</v>
      </c>
    </row>
    <row r="2179" spans="5:7" x14ac:dyDescent="0.3">
      <c r="E2179" s="39" cm="1">
        <f t="array" ref="E2179:G2179">CHOOSE({1,2,3},Sheet1!A3835,Sheet1!F3835,Sheet1!L3835)</f>
        <v>3833</v>
      </c>
      <c r="F2179" s="40" t="str">
        <v>successful</v>
      </c>
      <c r="G2179" s="41">
        <v>20</v>
      </c>
    </row>
    <row r="2180" spans="5:7" x14ac:dyDescent="0.3">
      <c r="E2180" s="39" cm="1">
        <f t="array" ref="E2180:G2180">CHOOSE({1,2,3},Sheet1!A3836,Sheet1!F3836,Sheet1!L3836)</f>
        <v>3834</v>
      </c>
      <c r="F2180" s="40" t="str">
        <v>successful</v>
      </c>
      <c r="G2180" s="41">
        <v>57</v>
      </c>
    </row>
    <row r="2181" spans="5:7" x14ac:dyDescent="0.3">
      <c r="E2181" s="39" cm="1">
        <f t="array" ref="E2181:G2181">CHOOSE({1,2,3},Sheet1!A3837,Sheet1!F3837,Sheet1!L3837)</f>
        <v>3835</v>
      </c>
      <c r="F2181" s="40" t="str">
        <v>successful</v>
      </c>
      <c r="G2181" s="41">
        <v>8</v>
      </c>
    </row>
    <row r="2182" spans="5:7" x14ac:dyDescent="0.3">
      <c r="E2182" s="39" cm="1">
        <f t="array" ref="E2182:G2182">CHOOSE({1,2,3},Sheet1!A3838,Sheet1!F3838,Sheet1!L3838)</f>
        <v>3836</v>
      </c>
      <c r="F2182" s="40" t="str">
        <v>successful</v>
      </c>
      <c r="G2182" s="41">
        <v>14</v>
      </c>
    </row>
    <row r="2183" spans="5:7" x14ac:dyDescent="0.3">
      <c r="E2183" s="39" cm="1">
        <f t="array" ref="E2183:G2183">CHOOSE({1,2,3},Sheet1!A3839,Sheet1!F3839,Sheet1!L3839)</f>
        <v>3837</v>
      </c>
      <c r="F2183" s="40" t="str">
        <v>successful</v>
      </c>
      <c r="G2183" s="41">
        <v>17</v>
      </c>
    </row>
    <row r="2184" spans="5:7" x14ac:dyDescent="0.3">
      <c r="E2184" s="39" cm="1">
        <f t="array" ref="E2184:G2184">CHOOSE({1,2,3},Sheet1!A3840,Sheet1!F3840,Sheet1!L3840)</f>
        <v>3838</v>
      </c>
      <c r="F2184" s="40" t="str">
        <v>successful</v>
      </c>
      <c r="G2184" s="41">
        <v>100</v>
      </c>
    </row>
    <row r="2185" spans="5:7" x14ac:dyDescent="0.3">
      <c r="E2185" s="39" cm="1">
        <f t="array" ref="E2185:G2185">CHOOSE({1,2,3},Sheet1!A3841,Sheet1!F3841,Sheet1!L3841)</f>
        <v>3839</v>
      </c>
      <c r="F2185" s="40" t="str">
        <v>successful</v>
      </c>
      <c r="G2185" s="41">
        <v>32</v>
      </c>
    </row>
    <row r="2186" spans="5:7" ht="15" thickBot="1" x14ac:dyDescent="0.35">
      <c r="E2186" s="42" cm="1">
        <f t="array" ref="E2186:G2186">CHOOSE({1,2,3},Sheet1!A3842,Sheet1!F3842,Sheet1!L3842)</f>
        <v>3840</v>
      </c>
      <c r="F2186" s="43" t="str">
        <v>successful</v>
      </c>
      <c r="G2186" s="44">
        <v>3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046A00D0AEA41B41ECB5DD3AE5949" ma:contentTypeVersion="0" ma:contentTypeDescription="Create a new document." ma:contentTypeScope="" ma:versionID="17e5eb90637a24cf59fef6bdf192a1e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c72ba14f9a35d64125271ccc4183d1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7A3651-B173-474A-B05C-6A28425F0861}">
  <ds:schemaRefs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http://purl.org/dc/terms/"/>
    <ds:schemaRef ds:uri="http://purl.org/dc/dcmitype/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F39C92A-0B40-4AE8-92C2-A9704DE4698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63037E-AAC2-4B5E-8345-5F27CA0C93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</vt:lpstr>
      <vt:lpstr>Subcategory Pivot</vt:lpstr>
      <vt:lpstr>Date Created Outcome</vt:lpstr>
      <vt:lpstr>Bonus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Dawiec</cp:lastModifiedBy>
  <dcterms:created xsi:type="dcterms:W3CDTF">2017-04-20T15:17:24Z</dcterms:created>
  <dcterms:modified xsi:type="dcterms:W3CDTF">2020-11-10T14:24:57Z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0x0101007C6046A00D0AEA41B41ECB5DD3AE5949</vt:lpwstr>
  </property>
</Properties>
</file>