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Tincopalca_EPSL/"/>
    </mc:Choice>
  </mc:AlternateContent>
  <xr:revisionPtr revIDLastSave="0" documentId="13_ncr:1_{A5AFCF9D-BA69-E341-AB28-73ED43ED0747}" xr6:coauthVersionLast="47" xr6:coauthVersionMax="47" xr10:uidLastSave="{00000000-0000-0000-0000-000000000000}"/>
  <bookViews>
    <workbookView xWindow="3020" yWindow="500" windowWidth="27640" windowHeight="16940" xr2:uid="{378193B7-2ECE-5140-AE6F-5DA8C3D377FC}"/>
  </bookViews>
  <sheets>
    <sheet name="20140516-02" sheetId="3" r:id="rId1"/>
    <sheet name="20140622-01" sheetId="4" r:id="rId2"/>
    <sheet name="20140630-01" sheetId="5" r:id="rId3"/>
    <sheet name="20140704-03" sheetId="6" r:id="rId4"/>
    <sheet name="Ages_Tabulated" sheetId="1" r:id="rId5"/>
    <sheet name="MDAs" sheetId="2" r:id="rId6"/>
  </sheets>
  <definedNames>
    <definedName name="_xlnm._FilterDatabase" localSheetId="0" hidden="1">'20140516-02'!$D$1:$D$396</definedName>
    <definedName name="_xlnm._FilterDatabase" localSheetId="1" hidden="1">'20140622-01'!$D$1:$D$402</definedName>
    <definedName name="_xlnm._FilterDatabase" localSheetId="2" hidden="1">'20140630-01'!$D$1:$D$403</definedName>
    <definedName name="_xlnm._FilterDatabase" localSheetId="3" hidden="1">'20140704-03'!$D$1:$D$403</definedName>
    <definedName name="ConcAgeTik1" localSheetId="1">#REF!</definedName>
    <definedName name="ConcAgeTik1" localSheetId="2">#REF!</definedName>
    <definedName name="ConcAgeTik1" localSheetId="3">#REF!</definedName>
    <definedName name="ConcAgeTik1">#REF!</definedName>
    <definedName name="ConcAgeTik2" localSheetId="1">#REF!</definedName>
    <definedName name="ConcAgeTik2" localSheetId="2">#REF!</definedName>
    <definedName name="ConcAgeTik2" localSheetId="3">#REF!</definedName>
    <definedName name="ConcAgeTik2">#REF!</definedName>
    <definedName name="ConcAgeTik3" localSheetId="1">#REF!</definedName>
    <definedName name="ConcAgeTik3" localSheetId="2">#REF!</definedName>
    <definedName name="ConcAgeTik3" localSheetId="3">#REF!</definedName>
    <definedName name="ConcAgeTik3">#REF!</definedName>
    <definedName name="ConcAgeTik4" localSheetId="1">#REF!</definedName>
    <definedName name="ConcAgeTik4" localSheetId="2">#REF!</definedName>
    <definedName name="ConcAgeTik4" localSheetId="3">#REF!</definedName>
    <definedName name="ConcAgeTik4">#REF!</definedName>
    <definedName name="ConcAgeTik5" localSheetId="1">#REF!</definedName>
    <definedName name="ConcAgeTik5" localSheetId="2">#REF!</definedName>
    <definedName name="ConcAgeTik5" localSheetId="3">#REF!</definedName>
    <definedName name="ConcAgeTik5">#REF!</definedName>
    <definedName name="ConcAgeTik6" localSheetId="1">#REF!</definedName>
    <definedName name="ConcAgeTik6" localSheetId="2">#REF!</definedName>
    <definedName name="ConcAgeTik6" localSheetId="3">#REF!</definedName>
    <definedName name="ConcAgeTik6">#REF!</definedName>
    <definedName name="ConcAgeTik7" localSheetId="1">#REF!</definedName>
    <definedName name="ConcAgeTik7" localSheetId="2">#REF!</definedName>
    <definedName name="ConcAgeTik7" localSheetId="3">#REF!</definedName>
    <definedName name="ConcAgeTik7">#REF!</definedName>
    <definedName name="ConcAgeTik8" localSheetId="1">#REF!</definedName>
    <definedName name="ConcAgeTik8" localSheetId="2">#REF!</definedName>
    <definedName name="ConcAgeTik8" localSheetId="3">#REF!</definedName>
    <definedName name="ConcAgeTik8">#REF!</definedName>
    <definedName name="ConcAgeTik9" localSheetId="1">#REF!</definedName>
    <definedName name="ConcAgeTik9" localSheetId="2">#REF!</definedName>
    <definedName name="ConcAgeTik9" localSheetId="3">#REF!</definedName>
    <definedName name="ConcAgeTik9">#REF!</definedName>
    <definedName name="ConcAgeTikAge1" localSheetId="1">#REF!</definedName>
    <definedName name="ConcAgeTikAge1" localSheetId="2">#REF!</definedName>
    <definedName name="ConcAgeTikAge1" localSheetId="3">#REF!</definedName>
    <definedName name="ConcAgeTikAge1">#REF!</definedName>
    <definedName name="ConcAgeTikAge2" localSheetId="1">#REF!</definedName>
    <definedName name="ConcAgeTikAge2" localSheetId="2">#REF!</definedName>
    <definedName name="ConcAgeTikAge2" localSheetId="3">#REF!</definedName>
    <definedName name="ConcAgeTikAge2">#REF!</definedName>
    <definedName name="ConcAgeTikAge3" localSheetId="1">#REF!</definedName>
    <definedName name="ConcAgeTikAge3" localSheetId="2">#REF!</definedName>
    <definedName name="ConcAgeTikAge3" localSheetId="3">#REF!</definedName>
    <definedName name="ConcAgeTikAge3">#REF!</definedName>
    <definedName name="ConcAgeTikAge4" localSheetId="1">#REF!</definedName>
    <definedName name="ConcAgeTikAge4" localSheetId="2">#REF!</definedName>
    <definedName name="ConcAgeTikAge4" localSheetId="3">#REF!</definedName>
    <definedName name="ConcAgeTikAge4">#REF!</definedName>
    <definedName name="ConcAgeTikAge5" localSheetId="1">#REF!</definedName>
    <definedName name="ConcAgeTikAge5" localSheetId="2">#REF!</definedName>
    <definedName name="ConcAgeTikAge5" localSheetId="3">#REF!</definedName>
    <definedName name="ConcAgeTikAge5">#REF!</definedName>
    <definedName name="ConcAgeTikAge6" localSheetId="1">#REF!</definedName>
    <definedName name="ConcAgeTikAge6" localSheetId="2">#REF!</definedName>
    <definedName name="ConcAgeTikAge6" localSheetId="3">#REF!</definedName>
    <definedName name="ConcAgeTikAge6">#REF!</definedName>
    <definedName name="ConcAgeTikAge7" localSheetId="1">#REF!</definedName>
    <definedName name="ConcAgeTikAge7" localSheetId="2">#REF!</definedName>
    <definedName name="ConcAgeTikAge7" localSheetId="3">#REF!</definedName>
    <definedName name="ConcAgeTikAge7">#REF!</definedName>
    <definedName name="ConcAgeTikAge8" localSheetId="1">#REF!</definedName>
    <definedName name="ConcAgeTikAge8" localSheetId="2">#REF!</definedName>
    <definedName name="ConcAgeTikAge8" localSheetId="3">#REF!</definedName>
    <definedName name="ConcAgeTikAge8">#REF!</definedName>
    <definedName name="Ellipse1_10" localSheetId="2">#REF!</definedName>
    <definedName name="Ellipse1_10" localSheetId="3">#REF!</definedName>
    <definedName name="Ellipse1_10">#REF!</definedName>
    <definedName name="Ellipse1_100" localSheetId="1">#REF!</definedName>
    <definedName name="Ellipse1_100" localSheetId="2">#REF!</definedName>
    <definedName name="Ellipse1_100" localSheetId="3">#REF!</definedName>
    <definedName name="Ellipse1_100">#REF!</definedName>
    <definedName name="Ellipse1_101" localSheetId="1">#REF!</definedName>
    <definedName name="Ellipse1_101" localSheetId="2">#REF!</definedName>
    <definedName name="Ellipse1_101" localSheetId="3">#REF!</definedName>
    <definedName name="Ellipse1_101">#REF!</definedName>
    <definedName name="Ellipse1_102" localSheetId="1">#REF!</definedName>
    <definedName name="Ellipse1_102" localSheetId="2">#REF!</definedName>
    <definedName name="Ellipse1_102" localSheetId="3">#REF!</definedName>
    <definedName name="Ellipse1_102">#REF!</definedName>
    <definedName name="Ellipse1_103" localSheetId="1">#REF!</definedName>
    <definedName name="Ellipse1_103" localSheetId="2">#REF!</definedName>
    <definedName name="Ellipse1_103" localSheetId="3">#REF!</definedName>
    <definedName name="Ellipse1_103">#REF!</definedName>
    <definedName name="Ellipse1_104" localSheetId="1">#REF!</definedName>
    <definedName name="Ellipse1_104" localSheetId="2">#REF!</definedName>
    <definedName name="Ellipse1_104" localSheetId="3">#REF!</definedName>
    <definedName name="Ellipse1_104">#REF!</definedName>
    <definedName name="Ellipse1_105" localSheetId="1">#REF!</definedName>
    <definedName name="Ellipse1_105" localSheetId="2">#REF!</definedName>
    <definedName name="Ellipse1_105" localSheetId="3">#REF!</definedName>
    <definedName name="Ellipse1_105">#REF!</definedName>
    <definedName name="Ellipse1_106" localSheetId="1">#REF!</definedName>
    <definedName name="Ellipse1_106" localSheetId="2">#REF!</definedName>
    <definedName name="Ellipse1_106" localSheetId="3">#REF!</definedName>
    <definedName name="Ellipse1_106">#REF!</definedName>
    <definedName name="Ellipse1_107" localSheetId="1">#REF!</definedName>
    <definedName name="Ellipse1_107" localSheetId="2">#REF!</definedName>
    <definedName name="Ellipse1_107" localSheetId="3">#REF!</definedName>
    <definedName name="Ellipse1_107">#REF!</definedName>
    <definedName name="Ellipse1_108" localSheetId="1">#REF!</definedName>
    <definedName name="Ellipse1_108" localSheetId="2">#REF!</definedName>
    <definedName name="Ellipse1_108" localSheetId="3">#REF!</definedName>
    <definedName name="Ellipse1_108">#REF!</definedName>
    <definedName name="Ellipse1_109" localSheetId="1">#REF!</definedName>
    <definedName name="Ellipse1_109" localSheetId="2">#REF!</definedName>
    <definedName name="Ellipse1_109" localSheetId="3">#REF!</definedName>
    <definedName name="Ellipse1_109">#REF!</definedName>
    <definedName name="Ellipse1_11" localSheetId="2">#REF!</definedName>
    <definedName name="Ellipse1_11" localSheetId="3">#REF!</definedName>
    <definedName name="Ellipse1_11">#REF!</definedName>
    <definedName name="Ellipse1_110" localSheetId="1">#REF!</definedName>
    <definedName name="Ellipse1_110" localSheetId="2">#REF!</definedName>
    <definedName name="Ellipse1_110" localSheetId="3">#REF!</definedName>
    <definedName name="Ellipse1_110">#REF!</definedName>
    <definedName name="Ellipse1_111" localSheetId="1">#REF!</definedName>
    <definedName name="Ellipse1_111" localSheetId="2">#REF!</definedName>
    <definedName name="Ellipse1_111" localSheetId="3">#REF!</definedName>
    <definedName name="Ellipse1_111">#REF!</definedName>
    <definedName name="Ellipse1_112" localSheetId="1">#REF!</definedName>
    <definedName name="Ellipse1_112" localSheetId="2">#REF!</definedName>
    <definedName name="Ellipse1_112" localSheetId="3">#REF!</definedName>
    <definedName name="Ellipse1_112">#REF!</definedName>
    <definedName name="Ellipse1_113" localSheetId="1">#REF!</definedName>
    <definedName name="Ellipse1_113" localSheetId="2">#REF!</definedName>
    <definedName name="Ellipse1_113" localSheetId="3">#REF!</definedName>
    <definedName name="Ellipse1_113">#REF!</definedName>
    <definedName name="Ellipse1_114" localSheetId="1">#REF!</definedName>
    <definedName name="Ellipse1_114" localSheetId="2">#REF!</definedName>
    <definedName name="Ellipse1_114" localSheetId="3">#REF!</definedName>
    <definedName name="Ellipse1_114">#REF!</definedName>
    <definedName name="Ellipse1_115" localSheetId="1">#REF!</definedName>
    <definedName name="Ellipse1_115" localSheetId="2">#REF!</definedName>
    <definedName name="Ellipse1_115" localSheetId="3">#REF!</definedName>
    <definedName name="Ellipse1_115">#REF!</definedName>
    <definedName name="Ellipse1_116" localSheetId="1">#REF!</definedName>
    <definedName name="Ellipse1_116" localSheetId="2">#REF!</definedName>
    <definedName name="Ellipse1_116" localSheetId="3">#REF!</definedName>
    <definedName name="Ellipse1_116">#REF!</definedName>
    <definedName name="Ellipse1_117" localSheetId="1">#REF!</definedName>
    <definedName name="Ellipse1_117" localSheetId="2">#REF!</definedName>
    <definedName name="Ellipse1_117" localSheetId="3">#REF!</definedName>
    <definedName name="Ellipse1_117">#REF!</definedName>
    <definedName name="Ellipse1_118" localSheetId="1">#REF!</definedName>
    <definedName name="Ellipse1_118" localSheetId="2">#REF!</definedName>
    <definedName name="Ellipse1_118" localSheetId="3">#REF!</definedName>
    <definedName name="Ellipse1_118">#REF!</definedName>
    <definedName name="Ellipse1_119" localSheetId="1">#REF!</definedName>
    <definedName name="Ellipse1_119" localSheetId="2">#REF!</definedName>
    <definedName name="Ellipse1_119" localSheetId="3">#REF!</definedName>
    <definedName name="Ellipse1_119">#REF!</definedName>
    <definedName name="Ellipse1_12" localSheetId="2">#REF!</definedName>
    <definedName name="Ellipse1_12" localSheetId="3">#REF!</definedName>
    <definedName name="Ellipse1_12">#REF!</definedName>
    <definedName name="Ellipse1_120" localSheetId="1">#REF!</definedName>
    <definedName name="Ellipse1_120" localSheetId="2">#REF!</definedName>
    <definedName name="Ellipse1_120" localSheetId="3">#REF!</definedName>
    <definedName name="Ellipse1_120">#REF!</definedName>
    <definedName name="Ellipse1_121" localSheetId="1">#REF!</definedName>
    <definedName name="Ellipse1_121" localSheetId="2">#REF!</definedName>
    <definedName name="Ellipse1_121" localSheetId="3">#REF!</definedName>
    <definedName name="Ellipse1_121">#REF!</definedName>
    <definedName name="Ellipse1_122" localSheetId="1">#REF!</definedName>
    <definedName name="Ellipse1_122" localSheetId="2">#REF!</definedName>
    <definedName name="Ellipse1_122" localSheetId="3">#REF!</definedName>
    <definedName name="Ellipse1_122">#REF!</definedName>
    <definedName name="Ellipse1_123" localSheetId="1">#REF!</definedName>
    <definedName name="Ellipse1_123" localSheetId="2">#REF!</definedName>
    <definedName name="Ellipse1_123" localSheetId="3">#REF!</definedName>
    <definedName name="Ellipse1_123">#REF!</definedName>
    <definedName name="Ellipse1_124" localSheetId="1">#REF!</definedName>
    <definedName name="Ellipse1_124" localSheetId="2">#REF!</definedName>
    <definedName name="Ellipse1_124" localSheetId="3">#REF!</definedName>
    <definedName name="Ellipse1_124">#REF!</definedName>
    <definedName name="Ellipse1_125" localSheetId="1">#REF!</definedName>
    <definedName name="Ellipse1_125" localSheetId="2">#REF!</definedName>
    <definedName name="Ellipse1_125" localSheetId="3">#REF!</definedName>
    <definedName name="Ellipse1_125">#REF!</definedName>
    <definedName name="Ellipse1_126" localSheetId="1">#REF!</definedName>
    <definedName name="Ellipse1_126" localSheetId="2">#REF!</definedName>
    <definedName name="Ellipse1_126" localSheetId="3">#REF!</definedName>
    <definedName name="Ellipse1_126">#REF!</definedName>
    <definedName name="Ellipse1_127" localSheetId="1">#REF!</definedName>
    <definedName name="Ellipse1_127" localSheetId="2">#REF!</definedName>
    <definedName name="Ellipse1_127" localSheetId="3">#REF!</definedName>
    <definedName name="Ellipse1_127">#REF!</definedName>
    <definedName name="Ellipse1_128" localSheetId="1">#REF!</definedName>
    <definedName name="Ellipse1_128" localSheetId="2">#REF!</definedName>
    <definedName name="Ellipse1_128" localSheetId="3">#REF!</definedName>
    <definedName name="Ellipse1_128">#REF!</definedName>
    <definedName name="Ellipse1_129" localSheetId="1">#REF!</definedName>
    <definedName name="Ellipse1_129" localSheetId="2">#REF!</definedName>
    <definedName name="Ellipse1_129" localSheetId="3">#REF!</definedName>
    <definedName name="Ellipse1_129">#REF!</definedName>
    <definedName name="Ellipse1_13" localSheetId="2">#REF!</definedName>
    <definedName name="Ellipse1_13" localSheetId="3">#REF!</definedName>
    <definedName name="Ellipse1_13">#REF!</definedName>
    <definedName name="Ellipse1_130" localSheetId="1">#REF!</definedName>
    <definedName name="Ellipse1_130" localSheetId="2">#REF!</definedName>
    <definedName name="Ellipse1_130" localSheetId="3">#REF!</definedName>
    <definedName name="Ellipse1_130">#REF!</definedName>
    <definedName name="Ellipse1_131" localSheetId="1">#REF!</definedName>
    <definedName name="Ellipse1_131" localSheetId="2">#REF!</definedName>
    <definedName name="Ellipse1_131" localSheetId="3">#REF!</definedName>
    <definedName name="Ellipse1_131">#REF!</definedName>
    <definedName name="Ellipse1_132" localSheetId="1">#REF!</definedName>
    <definedName name="Ellipse1_132" localSheetId="2">#REF!</definedName>
    <definedName name="Ellipse1_132" localSheetId="3">#REF!</definedName>
    <definedName name="Ellipse1_132">#REF!</definedName>
    <definedName name="Ellipse1_133" localSheetId="1">#REF!</definedName>
    <definedName name="Ellipse1_133" localSheetId="2">#REF!</definedName>
    <definedName name="Ellipse1_133" localSheetId="3">#REF!</definedName>
    <definedName name="Ellipse1_133">#REF!</definedName>
    <definedName name="Ellipse1_134" localSheetId="1">#REF!</definedName>
    <definedName name="Ellipse1_134" localSheetId="2">#REF!</definedName>
    <definedName name="Ellipse1_134" localSheetId="3">#REF!</definedName>
    <definedName name="Ellipse1_134">#REF!</definedName>
    <definedName name="Ellipse1_135" localSheetId="1">#REF!</definedName>
    <definedName name="Ellipse1_135" localSheetId="2">#REF!</definedName>
    <definedName name="Ellipse1_135" localSheetId="3">#REF!</definedName>
    <definedName name="Ellipse1_135">#REF!</definedName>
    <definedName name="Ellipse1_136" localSheetId="1">#REF!</definedName>
    <definedName name="Ellipse1_136" localSheetId="2">#REF!</definedName>
    <definedName name="Ellipse1_136" localSheetId="3">#REF!</definedName>
    <definedName name="Ellipse1_136">#REF!</definedName>
    <definedName name="Ellipse1_137" localSheetId="1">#REF!</definedName>
    <definedName name="Ellipse1_137" localSheetId="2">#REF!</definedName>
    <definedName name="Ellipse1_137" localSheetId="3">#REF!</definedName>
    <definedName name="Ellipse1_137">#REF!</definedName>
    <definedName name="Ellipse1_138" localSheetId="1">#REF!</definedName>
    <definedName name="Ellipse1_138" localSheetId="2">#REF!</definedName>
    <definedName name="Ellipse1_138" localSheetId="3">#REF!</definedName>
    <definedName name="Ellipse1_138">#REF!</definedName>
    <definedName name="Ellipse1_139" localSheetId="1">#REF!</definedName>
    <definedName name="Ellipse1_139" localSheetId="2">#REF!</definedName>
    <definedName name="Ellipse1_139" localSheetId="3">#REF!</definedName>
    <definedName name="Ellipse1_139">#REF!</definedName>
    <definedName name="Ellipse1_14" localSheetId="2">#REF!</definedName>
    <definedName name="Ellipse1_14" localSheetId="3">#REF!</definedName>
    <definedName name="Ellipse1_14">#REF!</definedName>
    <definedName name="Ellipse1_140" localSheetId="1">#REF!</definedName>
    <definedName name="Ellipse1_140" localSheetId="2">#REF!</definedName>
    <definedName name="Ellipse1_140" localSheetId="3">#REF!</definedName>
    <definedName name="Ellipse1_140">#REF!</definedName>
    <definedName name="Ellipse1_141" localSheetId="1">#REF!</definedName>
    <definedName name="Ellipse1_141" localSheetId="2">#REF!</definedName>
    <definedName name="Ellipse1_141" localSheetId="3">#REF!</definedName>
    <definedName name="Ellipse1_141">#REF!</definedName>
    <definedName name="Ellipse1_142" localSheetId="1">#REF!</definedName>
    <definedName name="Ellipse1_142" localSheetId="2">#REF!</definedName>
    <definedName name="Ellipse1_142" localSheetId="3">#REF!</definedName>
    <definedName name="Ellipse1_142">#REF!</definedName>
    <definedName name="Ellipse1_143" localSheetId="1">#REF!</definedName>
    <definedName name="Ellipse1_143" localSheetId="2">#REF!</definedName>
    <definedName name="Ellipse1_143" localSheetId="3">#REF!</definedName>
    <definedName name="Ellipse1_143">#REF!</definedName>
    <definedName name="Ellipse1_144" localSheetId="1">#REF!</definedName>
    <definedName name="Ellipse1_144" localSheetId="2">#REF!</definedName>
    <definedName name="Ellipse1_144" localSheetId="3">#REF!</definedName>
    <definedName name="Ellipse1_144">#REF!</definedName>
    <definedName name="Ellipse1_145" localSheetId="1">#REF!</definedName>
    <definedName name="Ellipse1_145" localSheetId="2">#REF!</definedName>
    <definedName name="Ellipse1_145" localSheetId="3">#REF!</definedName>
    <definedName name="Ellipse1_145">#REF!</definedName>
    <definedName name="Ellipse1_146" localSheetId="1">#REF!</definedName>
    <definedName name="Ellipse1_146" localSheetId="2">#REF!</definedName>
    <definedName name="Ellipse1_146" localSheetId="3">#REF!</definedName>
    <definedName name="Ellipse1_146">#REF!</definedName>
    <definedName name="Ellipse1_147" localSheetId="1">#REF!</definedName>
    <definedName name="Ellipse1_147" localSheetId="2">#REF!</definedName>
    <definedName name="Ellipse1_147" localSheetId="3">#REF!</definedName>
    <definedName name="Ellipse1_147">#REF!</definedName>
    <definedName name="Ellipse1_148" localSheetId="1">#REF!</definedName>
    <definedName name="Ellipse1_148" localSheetId="2">#REF!</definedName>
    <definedName name="Ellipse1_148" localSheetId="3">#REF!</definedName>
    <definedName name="Ellipse1_148">#REF!</definedName>
    <definedName name="Ellipse1_149" localSheetId="1">#REF!</definedName>
    <definedName name="Ellipse1_149" localSheetId="2">#REF!</definedName>
    <definedName name="Ellipse1_149" localSheetId="3">#REF!</definedName>
    <definedName name="Ellipse1_149">#REF!</definedName>
    <definedName name="Ellipse1_15" localSheetId="2">#REF!</definedName>
    <definedName name="Ellipse1_15" localSheetId="3">#REF!</definedName>
    <definedName name="Ellipse1_15">#REF!</definedName>
    <definedName name="Ellipse1_150" localSheetId="1">#REF!</definedName>
    <definedName name="Ellipse1_150" localSheetId="2">#REF!</definedName>
    <definedName name="Ellipse1_150" localSheetId="3">#REF!</definedName>
    <definedName name="Ellipse1_150">#REF!</definedName>
    <definedName name="Ellipse1_151" localSheetId="1">#REF!</definedName>
    <definedName name="Ellipse1_151" localSheetId="2">#REF!</definedName>
    <definedName name="Ellipse1_151" localSheetId="3">#REF!</definedName>
    <definedName name="Ellipse1_151">#REF!</definedName>
    <definedName name="Ellipse1_152" localSheetId="1">#REF!</definedName>
    <definedName name="Ellipse1_152" localSheetId="2">#REF!</definedName>
    <definedName name="Ellipse1_152" localSheetId="3">#REF!</definedName>
    <definedName name="Ellipse1_152">#REF!</definedName>
    <definedName name="Ellipse1_153" localSheetId="1">#REF!</definedName>
    <definedName name="Ellipse1_153" localSheetId="2">#REF!</definedName>
    <definedName name="Ellipse1_153" localSheetId="3">#REF!</definedName>
    <definedName name="Ellipse1_153">#REF!</definedName>
    <definedName name="Ellipse1_154" localSheetId="1">#REF!</definedName>
    <definedName name="Ellipse1_154" localSheetId="2">#REF!</definedName>
    <definedName name="Ellipse1_154" localSheetId="3">#REF!</definedName>
    <definedName name="Ellipse1_154">#REF!</definedName>
    <definedName name="Ellipse1_155" localSheetId="1">#REF!</definedName>
    <definedName name="Ellipse1_155" localSheetId="2">#REF!</definedName>
    <definedName name="Ellipse1_155" localSheetId="3">#REF!</definedName>
    <definedName name="Ellipse1_155">#REF!</definedName>
    <definedName name="Ellipse1_156" localSheetId="1">#REF!</definedName>
    <definedName name="Ellipse1_156" localSheetId="2">#REF!</definedName>
    <definedName name="Ellipse1_156" localSheetId="3">#REF!</definedName>
    <definedName name="Ellipse1_156">#REF!</definedName>
    <definedName name="Ellipse1_157" localSheetId="1">#REF!</definedName>
    <definedName name="Ellipse1_157" localSheetId="2">#REF!</definedName>
    <definedName name="Ellipse1_157" localSheetId="3">#REF!</definedName>
    <definedName name="Ellipse1_157">#REF!</definedName>
    <definedName name="Ellipse1_158" localSheetId="1">#REF!</definedName>
    <definedName name="Ellipse1_158" localSheetId="2">#REF!</definedName>
    <definedName name="Ellipse1_158" localSheetId="3">#REF!</definedName>
    <definedName name="Ellipse1_158">#REF!</definedName>
    <definedName name="Ellipse1_159" localSheetId="1">#REF!</definedName>
    <definedName name="Ellipse1_159" localSheetId="2">#REF!</definedName>
    <definedName name="Ellipse1_159" localSheetId="3">#REF!</definedName>
    <definedName name="Ellipse1_159">#REF!</definedName>
    <definedName name="Ellipse1_16" localSheetId="2">#REF!</definedName>
    <definedName name="Ellipse1_16" localSheetId="3">#REF!</definedName>
    <definedName name="Ellipse1_16">#REF!</definedName>
    <definedName name="Ellipse1_160" localSheetId="1">#REF!</definedName>
    <definedName name="Ellipse1_160" localSheetId="2">#REF!</definedName>
    <definedName name="Ellipse1_160" localSheetId="3">#REF!</definedName>
    <definedName name="Ellipse1_160">#REF!</definedName>
    <definedName name="Ellipse1_161" localSheetId="1">#REF!</definedName>
    <definedName name="Ellipse1_161" localSheetId="2">#REF!</definedName>
    <definedName name="Ellipse1_161" localSheetId="3">#REF!</definedName>
    <definedName name="Ellipse1_161">#REF!</definedName>
    <definedName name="Ellipse1_162" localSheetId="1">#REF!</definedName>
    <definedName name="Ellipse1_162" localSheetId="2">#REF!</definedName>
    <definedName name="Ellipse1_162" localSheetId="3">#REF!</definedName>
    <definedName name="Ellipse1_162">#REF!</definedName>
    <definedName name="Ellipse1_163" localSheetId="1">#REF!</definedName>
    <definedName name="Ellipse1_163" localSheetId="2">#REF!</definedName>
    <definedName name="Ellipse1_163" localSheetId="3">#REF!</definedName>
    <definedName name="Ellipse1_163">#REF!</definedName>
    <definedName name="Ellipse1_164" localSheetId="1">#REF!</definedName>
    <definedName name="Ellipse1_164" localSheetId="2">#REF!</definedName>
    <definedName name="Ellipse1_164" localSheetId="3">#REF!</definedName>
    <definedName name="Ellipse1_164">#REF!</definedName>
    <definedName name="Ellipse1_165" localSheetId="1">#REF!</definedName>
    <definedName name="Ellipse1_165" localSheetId="2">#REF!</definedName>
    <definedName name="Ellipse1_165" localSheetId="3">#REF!</definedName>
    <definedName name="Ellipse1_165">#REF!</definedName>
    <definedName name="Ellipse1_166" localSheetId="1">#REF!</definedName>
    <definedName name="Ellipse1_166" localSheetId="2">#REF!</definedName>
    <definedName name="Ellipse1_166" localSheetId="3">#REF!</definedName>
    <definedName name="Ellipse1_166">#REF!</definedName>
    <definedName name="Ellipse1_167" localSheetId="1">#REF!</definedName>
    <definedName name="Ellipse1_167" localSheetId="2">#REF!</definedName>
    <definedName name="Ellipse1_167" localSheetId="3">#REF!</definedName>
    <definedName name="Ellipse1_167">#REF!</definedName>
    <definedName name="Ellipse1_168" localSheetId="1">#REF!</definedName>
    <definedName name="Ellipse1_168" localSheetId="2">#REF!</definedName>
    <definedName name="Ellipse1_168" localSheetId="3">#REF!</definedName>
    <definedName name="Ellipse1_168">#REF!</definedName>
    <definedName name="Ellipse1_169" localSheetId="1">#REF!</definedName>
    <definedName name="Ellipse1_169" localSheetId="2">#REF!</definedName>
    <definedName name="Ellipse1_169" localSheetId="3">#REF!</definedName>
    <definedName name="Ellipse1_169">#REF!</definedName>
    <definedName name="Ellipse1_17" localSheetId="2">#REF!</definedName>
    <definedName name="Ellipse1_17" localSheetId="3">#REF!</definedName>
    <definedName name="Ellipse1_17">#REF!</definedName>
    <definedName name="Ellipse1_170" localSheetId="1">#REF!</definedName>
    <definedName name="Ellipse1_170" localSheetId="2">#REF!</definedName>
    <definedName name="Ellipse1_170" localSheetId="3">#REF!</definedName>
    <definedName name="Ellipse1_170">#REF!</definedName>
    <definedName name="Ellipse1_171" localSheetId="1">#REF!</definedName>
    <definedName name="Ellipse1_171" localSheetId="2">#REF!</definedName>
    <definedName name="Ellipse1_171" localSheetId="3">#REF!</definedName>
    <definedName name="Ellipse1_171">#REF!</definedName>
    <definedName name="Ellipse1_172" localSheetId="1">#REF!</definedName>
    <definedName name="Ellipse1_172" localSheetId="2">#REF!</definedName>
    <definedName name="Ellipse1_172" localSheetId="3">#REF!</definedName>
    <definedName name="Ellipse1_172">#REF!</definedName>
    <definedName name="Ellipse1_173" localSheetId="1">#REF!</definedName>
    <definedName name="Ellipse1_173" localSheetId="2">#REF!</definedName>
    <definedName name="Ellipse1_173" localSheetId="3">#REF!</definedName>
    <definedName name="Ellipse1_173">#REF!</definedName>
    <definedName name="Ellipse1_174" localSheetId="1">#REF!</definedName>
    <definedName name="Ellipse1_174" localSheetId="2">#REF!</definedName>
    <definedName name="Ellipse1_174" localSheetId="3">#REF!</definedName>
    <definedName name="Ellipse1_174">#REF!</definedName>
    <definedName name="Ellipse1_175" localSheetId="1">#REF!</definedName>
    <definedName name="Ellipse1_175" localSheetId="2">#REF!</definedName>
    <definedName name="Ellipse1_175" localSheetId="3">#REF!</definedName>
    <definedName name="Ellipse1_175">#REF!</definedName>
    <definedName name="Ellipse1_176" localSheetId="1">#REF!</definedName>
    <definedName name="Ellipse1_176" localSheetId="2">#REF!</definedName>
    <definedName name="Ellipse1_176" localSheetId="3">#REF!</definedName>
    <definedName name="Ellipse1_176">#REF!</definedName>
    <definedName name="Ellipse1_177" localSheetId="1">#REF!</definedName>
    <definedName name="Ellipse1_177" localSheetId="2">#REF!</definedName>
    <definedName name="Ellipse1_177" localSheetId="3">#REF!</definedName>
    <definedName name="Ellipse1_177">#REF!</definedName>
    <definedName name="Ellipse1_178" localSheetId="1">#REF!</definedName>
    <definedName name="Ellipse1_178" localSheetId="2">#REF!</definedName>
    <definedName name="Ellipse1_178" localSheetId="3">#REF!</definedName>
    <definedName name="Ellipse1_178">#REF!</definedName>
    <definedName name="Ellipse1_179" localSheetId="1">#REF!</definedName>
    <definedName name="Ellipse1_179" localSheetId="2">#REF!</definedName>
    <definedName name="Ellipse1_179" localSheetId="3">#REF!</definedName>
    <definedName name="Ellipse1_179">#REF!</definedName>
    <definedName name="Ellipse1_18" localSheetId="2">#REF!</definedName>
    <definedName name="Ellipse1_18" localSheetId="3">#REF!</definedName>
    <definedName name="Ellipse1_18">#REF!</definedName>
    <definedName name="Ellipse1_180" localSheetId="1">#REF!</definedName>
    <definedName name="Ellipse1_180" localSheetId="2">#REF!</definedName>
    <definedName name="Ellipse1_180" localSheetId="3">#REF!</definedName>
    <definedName name="Ellipse1_180">#REF!</definedName>
    <definedName name="Ellipse1_181" localSheetId="1">#REF!</definedName>
    <definedName name="Ellipse1_181" localSheetId="2">#REF!</definedName>
    <definedName name="Ellipse1_181" localSheetId="3">#REF!</definedName>
    <definedName name="Ellipse1_181">#REF!</definedName>
    <definedName name="Ellipse1_182" localSheetId="1">#REF!</definedName>
    <definedName name="Ellipse1_182" localSheetId="2">#REF!</definedName>
    <definedName name="Ellipse1_182" localSheetId="3">#REF!</definedName>
    <definedName name="Ellipse1_182">#REF!</definedName>
    <definedName name="Ellipse1_183" localSheetId="1">#REF!</definedName>
    <definedName name="Ellipse1_183" localSheetId="2">#REF!</definedName>
    <definedName name="Ellipse1_183" localSheetId="3">#REF!</definedName>
    <definedName name="Ellipse1_183">#REF!</definedName>
    <definedName name="Ellipse1_184" localSheetId="1">#REF!</definedName>
    <definedName name="Ellipse1_184" localSheetId="2">#REF!</definedName>
    <definedName name="Ellipse1_184" localSheetId="3">#REF!</definedName>
    <definedName name="Ellipse1_184">#REF!</definedName>
    <definedName name="Ellipse1_185" localSheetId="1">#REF!</definedName>
    <definedName name="Ellipse1_185" localSheetId="2">#REF!</definedName>
    <definedName name="Ellipse1_185" localSheetId="3">#REF!</definedName>
    <definedName name="Ellipse1_185">#REF!</definedName>
    <definedName name="Ellipse1_186" localSheetId="1">#REF!</definedName>
    <definedName name="Ellipse1_186" localSheetId="2">#REF!</definedName>
    <definedName name="Ellipse1_186" localSheetId="3">#REF!</definedName>
    <definedName name="Ellipse1_186">#REF!</definedName>
    <definedName name="Ellipse1_187" localSheetId="1">#REF!</definedName>
    <definedName name="Ellipse1_187" localSheetId="2">#REF!</definedName>
    <definedName name="Ellipse1_187" localSheetId="3">#REF!</definedName>
    <definedName name="Ellipse1_187">#REF!</definedName>
    <definedName name="Ellipse1_188" localSheetId="1">#REF!</definedName>
    <definedName name="Ellipse1_188" localSheetId="2">#REF!</definedName>
    <definedName name="Ellipse1_188" localSheetId="3">#REF!</definedName>
    <definedName name="Ellipse1_188">#REF!</definedName>
    <definedName name="Ellipse1_189" localSheetId="1">#REF!</definedName>
    <definedName name="Ellipse1_189" localSheetId="2">#REF!</definedName>
    <definedName name="Ellipse1_189" localSheetId="3">#REF!</definedName>
    <definedName name="Ellipse1_189">#REF!</definedName>
    <definedName name="Ellipse1_19" localSheetId="2">#REF!</definedName>
    <definedName name="Ellipse1_19" localSheetId="3">#REF!</definedName>
    <definedName name="Ellipse1_19">#REF!</definedName>
    <definedName name="Ellipse1_190" localSheetId="1">#REF!</definedName>
    <definedName name="Ellipse1_190" localSheetId="2">#REF!</definedName>
    <definedName name="Ellipse1_190" localSheetId="3">#REF!</definedName>
    <definedName name="Ellipse1_190">#REF!</definedName>
    <definedName name="Ellipse1_191" localSheetId="1">#REF!</definedName>
    <definedName name="Ellipse1_191" localSheetId="2">#REF!</definedName>
    <definedName name="Ellipse1_191" localSheetId="3">#REF!</definedName>
    <definedName name="Ellipse1_191">#REF!</definedName>
    <definedName name="Ellipse1_192" localSheetId="1">#REF!</definedName>
    <definedName name="Ellipse1_192" localSheetId="2">#REF!</definedName>
    <definedName name="Ellipse1_192" localSheetId="3">#REF!</definedName>
    <definedName name="Ellipse1_192">#REF!</definedName>
    <definedName name="Ellipse1_193" localSheetId="1">#REF!</definedName>
    <definedName name="Ellipse1_193" localSheetId="2">#REF!</definedName>
    <definedName name="Ellipse1_193" localSheetId="3">#REF!</definedName>
    <definedName name="Ellipse1_193">#REF!</definedName>
    <definedName name="Ellipse1_194" localSheetId="1">#REF!</definedName>
    <definedName name="Ellipse1_194" localSheetId="2">#REF!</definedName>
    <definedName name="Ellipse1_194" localSheetId="3">#REF!</definedName>
    <definedName name="Ellipse1_194">#REF!</definedName>
    <definedName name="Ellipse1_195" localSheetId="1">#REF!</definedName>
    <definedName name="Ellipse1_195" localSheetId="2">#REF!</definedName>
    <definedName name="Ellipse1_195" localSheetId="3">#REF!</definedName>
    <definedName name="Ellipse1_195">#REF!</definedName>
    <definedName name="Ellipse1_196" localSheetId="1">#REF!</definedName>
    <definedName name="Ellipse1_196" localSheetId="2">#REF!</definedName>
    <definedName name="Ellipse1_196" localSheetId="3">#REF!</definedName>
    <definedName name="Ellipse1_196">#REF!</definedName>
    <definedName name="Ellipse1_197" localSheetId="1">#REF!</definedName>
    <definedName name="Ellipse1_197" localSheetId="2">#REF!</definedName>
    <definedName name="Ellipse1_197" localSheetId="3">#REF!</definedName>
    <definedName name="Ellipse1_197">#REF!</definedName>
    <definedName name="Ellipse1_198" localSheetId="1">#REF!</definedName>
    <definedName name="Ellipse1_198" localSheetId="2">#REF!</definedName>
    <definedName name="Ellipse1_198" localSheetId="3">#REF!</definedName>
    <definedName name="Ellipse1_198">#REF!</definedName>
    <definedName name="Ellipse1_199" localSheetId="1">#REF!</definedName>
    <definedName name="Ellipse1_199" localSheetId="2">#REF!</definedName>
    <definedName name="Ellipse1_199" localSheetId="3">#REF!</definedName>
    <definedName name="Ellipse1_199">#REF!</definedName>
    <definedName name="Ellipse1_20" localSheetId="3">#REF!</definedName>
    <definedName name="Ellipse1_20">#REF!</definedName>
    <definedName name="Ellipse1_200" localSheetId="1">#REF!</definedName>
    <definedName name="Ellipse1_200" localSheetId="2">#REF!</definedName>
    <definedName name="Ellipse1_200" localSheetId="3">#REF!</definedName>
    <definedName name="Ellipse1_200">#REF!</definedName>
    <definedName name="Ellipse1_201" localSheetId="1">#REF!</definedName>
    <definedName name="Ellipse1_201" localSheetId="2">#REF!</definedName>
    <definedName name="Ellipse1_201" localSheetId="3">#REF!</definedName>
    <definedName name="Ellipse1_201">#REF!</definedName>
    <definedName name="Ellipse1_202" localSheetId="1">#REF!</definedName>
    <definedName name="Ellipse1_202" localSheetId="2">#REF!</definedName>
    <definedName name="Ellipse1_202" localSheetId="3">#REF!</definedName>
    <definedName name="Ellipse1_202">#REF!</definedName>
    <definedName name="Ellipse1_203" localSheetId="1">#REF!</definedName>
    <definedName name="Ellipse1_203" localSheetId="2">#REF!</definedName>
    <definedName name="Ellipse1_203" localSheetId="3">#REF!</definedName>
    <definedName name="Ellipse1_203">#REF!</definedName>
    <definedName name="Ellipse1_204" localSheetId="1">#REF!</definedName>
    <definedName name="Ellipse1_204" localSheetId="2">#REF!</definedName>
    <definedName name="Ellipse1_204" localSheetId="3">#REF!</definedName>
    <definedName name="Ellipse1_204">#REF!</definedName>
    <definedName name="Ellipse1_205" localSheetId="1">#REF!</definedName>
    <definedName name="Ellipse1_205" localSheetId="2">#REF!</definedName>
    <definedName name="Ellipse1_205" localSheetId="3">#REF!</definedName>
    <definedName name="Ellipse1_205">#REF!</definedName>
    <definedName name="Ellipse1_206" localSheetId="1">#REF!</definedName>
    <definedName name="Ellipse1_206" localSheetId="2">#REF!</definedName>
    <definedName name="Ellipse1_206" localSheetId="3">#REF!</definedName>
    <definedName name="Ellipse1_206">#REF!</definedName>
    <definedName name="Ellipse1_207" localSheetId="1">#REF!</definedName>
    <definedName name="Ellipse1_207" localSheetId="2">#REF!</definedName>
    <definedName name="Ellipse1_207" localSheetId="3">#REF!</definedName>
    <definedName name="Ellipse1_207">#REF!</definedName>
    <definedName name="Ellipse1_208" localSheetId="1">#REF!</definedName>
    <definedName name="Ellipse1_208" localSheetId="2">#REF!</definedName>
    <definedName name="Ellipse1_208" localSheetId="3">#REF!</definedName>
    <definedName name="Ellipse1_208">#REF!</definedName>
    <definedName name="Ellipse1_209" localSheetId="1">#REF!</definedName>
    <definedName name="Ellipse1_209" localSheetId="2">#REF!</definedName>
    <definedName name="Ellipse1_209" localSheetId="3">#REF!</definedName>
    <definedName name="Ellipse1_209">#REF!</definedName>
    <definedName name="Ellipse1_21" localSheetId="3">#REF!</definedName>
    <definedName name="Ellipse1_21">#REF!</definedName>
    <definedName name="Ellipse1_210" localSheetId="1">#REF!</definedName>
    <definedName name="Ellipse1_210" localSheetId="2">#REF!</definedName>
    <definedName name="Ellipse1_210" localSheetId="3">#REF!</definedName>
    <definedName name="Ellipse1_210">#REF!</definedName>
    <definedName name="Ellipse1_211" localSheetId="1">#REF!</definedName>
    <definedName name="Ellipse1_211" localSheetId="2">#REF!</definedName>
    <definedName name="Ellipse1_211" localSheetId="3">#REF!</definedName>
    <definedName name="Ellipse1_211">#REF!</definedName>
    <definedName name="Ellipse1_212" localSheetId="1">#REF!</definedName>
    <definedName name="Ellipse1_212" localSheetId="2">#REF!</definedName>
    <definedName name="Ellipse1_212" localSheetId="3">#REF!</definedName>
    <definedName name="Ellipse1_212">#REF!</definedName>
    <definedName name="Ellipse1_213" localSheetId="1">#REF!</definedName>
    <definedName name="Ellipse1_213" localSheetId="2">#REF!</definedName>
    <definedName name="Ellipse1_213" localSheetId="3">#REF!</definedName>
    <definedName name="Ellipse1_213">#REF!</definedName>
    <definedName name="Ellipse1_214" localSheetId="1">#REF!</definedName>
    <definedName name="Ellipse1_214" localSheetId="2">#REF!</definedName>
    <definedName name="Ellipse1_214" localSheetId="3">#REF!</definedName>
    <definedName name="Ellipse1_214">#REF!</definedName>
    <definedName name="Ellipse1_215" localSheetId="1">#REF!</definedName>
    <definedName name="Ellipse1_215" localSheetId="2">#REF!</definedName>
    <definedName name="Ellipse1_215" localSheetId="3">#REF!</definedName>
    <definedName name="Ellipse1_215">#REF!</definedName>
    <definedName name="Ellipse1_216" localSheetId="1">#REF!</definedName>
    <definedName name="Ellipse1_216" localSheetId="2">#REF!</definedName>
    <definedName name="Ellipse1_216" localSheetId="3">#REF!</definedName>
    <definedName name="Ellipse1_216">#REF!</definedName>
    <definedName name="Ellipse1_217" localSheetId="1">#REF!</definedName>
    <definedName name="Ellipse1_217" localSheetId="2">#REF!</definedName>
    <definedName name="Ellipse1_217" localSheetId="3">#REF!</definedName>
    <definedName name="Ellipse1_217">#REF!</definedName>
    <definedName name="Ellipse1_218" localSheetId="1">#REF!</definedName>
    <definedName name="Ellipse1_218" localSheetId="2">#REF!</definedName>
    <definedName name="Ellipse1_218" localSheetId="3">#REF!</definedName>
    <definedName name="Ellipse1_218">#REF!</definedName>
    <definedName name="Ellipse1_219" localSheetId="1">#REF!</definedName>
    <definedName name="Ellipse1_219" localSheetId="2">#REF!</definedName>
    <definedName name="Ellipse1_219" localSheetId="3">#REF!</definedName>
    <definedName name="Ellipse1_219">#REF!</definedName>
    <definedName name="Ellipse1_22">#REF!</definedName>
    <definedName name="Ellipse1_220" localSheetId="1">#REF!</definedName>
    <definedName name="Ellipse1_220" localSheetId="2">#REF!</definedName>
    <definedName name="Ellipse1_220" localSheetId="3">#REF!</definedName>
    <definedName name="Ellipse1_220">#REF!</definedName>
    <definedName name="Ellipse1_221" localSheetId="1">#REF!</definedName>
    <definedName name="Ellipse1_221" localSheetId="2">#REF!</definedName>
    <definedName name="Ellipse1_221" localSheetId="3">#REF!</definedName>
    <definedName name="Ellipse1_221">#REF!</definedName>
    <definedName name="Ellipse1_222" localSheetId="1">#REF!</definedName>
    <definedName name="Ellipse1_222" localSheetId="2">#REF!</definedName>
    <definedName name="Ellipse1_222" localSheetId="3">#REF!</definedName>
    <definedName name="Ellipse1_222">#REF!</definedName>
    <definedName name="Ellipse1_223" localSheetId="1">#REF!</definedName>
    <definedName name="Ellipse1_223" localSheetId="2">#REF!</definedName>
    <definedName name="Ellipse1_223" localSheetId="3">#REF!</definedName>
    <definedName name="Ellipse1_223">#REF!</definedName>
    <definedName name="Ellipse1_224" localSheetId="1">#REF!</definedName>
    <definedName name="Ellipse1_224" localSheetId="2">#REF!</definedName>
    <definedName name="Ellipse1_224" localSheetId="3">#REF!</definedName>
    <definedName name="Ellipse1_224">#REF!</definedName>
    <definedName name="Ellipse1_225" localSheetId="1">#REF!</definedName>
    <definedName name="Ellipse1_225" localSheetId="2">#REF!</definedName>
    <definedName name="Ellipse1_225" localSheetId="3">#REF!</definedName>
    <definedName name="Ellipse1_225">#REF!</definedName>
    <definedName name="Ellipse1_226" localSheetId="1">#REF!</definedName>
    <definedName name="Ellipse1_226" localSheetId="2">#REF!</definedName>
    <definedName name="Ellipse1_226" localSheetId="3">#REF!</definedName>
    <definedName name="Ellipse1_226">#REF!</definedName>
    <definedName name="Ellipse1_227" localSheetId="1">#REF!</definedName>
    <definedName name="Ellipse1_227" localSheetId="2">#REF!</definedName>
    <definedName name="Ellipse1_227" localSheetId="3">#REF!</definedName>
    <definedName name="Ellipse1_227">#REF!</definedName>
    <definedName name="Ellipse1_228" localSheetId="1">#REF!</definedName>
    <definedName name="Ellipse1_228" localSheetId="2">#REF!</definedName>
    <definedName name="Ellipse1_228" localSheetId="3">#REF!</definedName>
    <definedName name="Ellipse1_228">#REF!</definedName>
    <definedName name="Ellipse1_229" localSheetId="1">#REF!</definedName>
    <definedName name="Ellipse1_229" localSheetId="2">#REF!</definedName>
    <definedName name="Ellipse1_229" localSheetId="3">#REF!</definedName>
    <definedName name="Ellipse1_229">#REF!</definedName>
    <definedName name="Ellipse1_23">#REF!</definedName>
    <definedName name="Ellipse1_230" localSheetId="1">#REF!</definedName>
    <definedName name="Ellipse1_230" localSheetId="2">#REF!</definedName>
    <definedName name="Ellipse1_230" localSheetId="3">#REF!</definedName>
    <definedName name="Ellipse1_230">#REF!</definedName>
    <definedName name="Ellipse1_231" localSheetId="1">#REF!</definedName>
    <definedName name="Ellipse1_231" localSheetId="2">#REF!</definedName>
    <definedName name="Ellipse1_231" localSheetId="3">#REF!</definedName>
    <definedName name="Ellipse1_231">#REF!</definedName>
    <definedName name="Ellipse1_232" localSheetId="1">#REF!</definedName>
    <definedName name="Ellipse1_232" localSheetId="2">#REF!</definedName>
    <definedName name="Ellipse1_232" localSheetId="3">#REF!</definedName>
    <definedName name="Ellipse1_232">#REF!</definedName>
    <definedName name="Ellipse1_233" localSheetId="1">#REF!</definedName>
    <definedName name="Ellipse1_233" localSheetId="2">#REF!</definedName>
    <definedName name="Ellipse1_233" localSheetId="3">#REF!</definedName>
    <definedName name="Ellipse1_233">#REF!</definedName>
    <definedName name="Ellipse1_234" localSheetId="1">#REF!</definedName>
    <definedName name="Ellipse1_234" localSheetId="2">#REF!</definedName>
    <definedName name="Ellipse1_234" localSheetId="3">#REF!</definedName>
    <definedName name="Ellipse1_234">#REF!</definedName>
    <definedName name="Ellipse1_235" localSheetId="1">#REF!</definedName>
    <definedName name="Ellipse1_235" localSheetId="2">#REF!</definedName>
    <definedName name="Ellipse1_235" localSheetId="3">#REF!</definedName>
    <definedName name="Ellipse1_235">#REF!</definedName>
    <definedName name="Ellipse1_236" localSheetId="1">#REF!</definedName>
    <definedName name="Ellipse1_236" localSheetId="2">#REF!</definedName>
    <definedName name="Ellipse1_236" localSheetId="3">#REF!</definedName>
    <definedName name="Ellipse1_236">#REF!</definedName>
    <definedName name="Ellipse1_237" localSheetId="1">#REF!</definedName>
    <definedName name="Ellipse1_237" localSheetId="2">#REF!</definedName>
    <definedName name="Ellipse1_237" localSheetId="3">#REF!</definedName>
    <definedName name="Ellipse1_237">#REF!</definedName>
    <definedName name="Ellipse1_238" localSheetId="1">#REF!</definedName>
    <definedName name="Ellipse1_238" localSheetId="2">#REF!</definedName>
    <definedName name="Ellipse1_238" localSheetId="3">#REF!</definedName>
    <definedName name="Ellipse1_238">#REF!</definedName>
    <definedName name="Ellipse1_239" localSheetId="1">#REF!</definedName>
    <definedName name="Ellipse1_239" localSheetId="2">#REF!</definedName>
    <definedName name="Ellipse1_239" localSheetId="3">#REF!</definedName>
    <definedName name="Ellipse1_239">#REF!</definedName>
    <definedName name="Ellipse1_24">#REF!</definedName>
    <definedName name="Ellipse1_240" localSheetId="1">#REF!</definedName>
    <definedName name="Ellipse1_240" localSheetId="2">#REF!</definedName>
    <definedName name="Ellipse1_240" localSheetId="3">#REF!</definedName>
    <definedName name="Ellipse1_240">#REF!</definedName>
    <definedName name="Ellipse1_241" localSheetId="1">#REF!</definedName>
    <definedName name="Ellipse1_241" localSheetId="2">#REF!</definedName>
    <definedName name="Ellipse1_241" localSheetId="3">#REF!</definedName>
    <definedName name="Ellipse1_241">#REF!</definedName>
    <definedName name="Ellipse1_242" localSheetId="1">#REF!</definedName>
    <definedName name="Ellipse1_242" localSheetId="2">#REF!</definedName>
    <definedName name="Ellipse1_242" localSheetId="3">#REF!</definedName>
    <definedName name="Ellipse1_242">#REF!</definedName>
    <definedName name="Ellipse1_243" localSheetId="1">#REF!</definedName>
    <definedName name="Ellipse1_243" localSheetId="2">#REF!</definedName>
    <definedName name="Ellipse1_243" localSheetId="3">#REF!</definedName>
    <definedName name="Ellipse1_243">#REF!</definedName>
    <definedName name="Ellipse1_244" localSheetId="1">#REF!</definedName>
    <definedName name="Ellipse1_244" localSheetId="2">#REF!</definedName>
    <definedName name="Ellipse1_244" localSheetId="3">#REF!</definedName>
    <definedName name="Ellipse1_244">#REF!</definedName>
    <definedName name="Ellipse1_245" localSheetId="1">#REF!</definedName>
    <definedName name="Ellipse1_245" localSheetId="2">#REF!</definedName>
    <definedName name="Ellipse1_245" localSheetId="3">#REF!</definedName>
    <definedName name="Ellipse1_245">#REF!</definedName>
    <definedName name="Ellipse1_246" localSheetId="1">#REF!</definedName>
    <definedName name="Ellipse1_246" localSheetId="2">#REF!</definedName>
    <definedName name="Ellipse1_246" localSheetId="3">#REF!</definedName>
    <definedName name="Ellipse1_246">#REF!</definedName>
    <definedName name="Ellipse1_247" localSheetId="1">#REF!</definedName>
    <definedName name="Ellipse1_247" localSheetId="2">#REF!</definedName>
    <definedName name="Ellipse1_247" localSheetId="3">#REF!</definedName>
    <definedName name="Ellipse1_247">#REF!</definedName>
    <definedName name="Ellipse1_248" localSheetId="1">#REF!</definedName>
    <definedName name="Ellipse1_248" localSheetId="2">#REF!</definedName>
    <definedName name="Ellipse1_248" localSheetId="3">#REF!</definedName>
    <definedName name="Ellipse1_248">#REF!</definedName>
    <definedName name="Ellipse1_249" localSheetId="1">#REF!</definedName>
    <definedName name="Ellipse1_249" localSheetId="2">#REF!</definedName>
    <definedName name="Ellipse1_249" localSheetId="3">#REF!</definedName>
    <definedName name="Ellipse1_249">#REF!</definedName>
    <definedName name="Ellipse1_25">#REF!</definedName>
    <definedName name="Ellipse1_250" localSheetId="1">#REF!</definedName>
    <definedName name="Ellipse1_250" localSheetId="2">#REF!</definedName>
    <definedName name="Ellipse1_250" localSheetId="3">#REF!</definedName>
    <definedName name="Ellipse1_250">#REF!</definedName>
    <definedName name="Ellipse1_251" localSheetId="1">#REF!</definedName>
    <definedName name="Ellipse1_251" localSheetId="2">#REF!</definedName>
    <definedName name="Ellipse1_251" localSheetId="3">#REF!</definedName>
    <definedName name="Ellipse1_251">#REF!</definedName>
    <definedName name="Ellipse1_252" localSheetId="1">#REF!</definedName>
    <definedName name="Ellipse1_252" localSheetId="2">#REF!</definedName>
    <definedName name="Ellipse1_252" localSheetId="3">#REF!</definedName>
    <definedName name="Ellipse1_252">#REF!</definedName>
    <definedName name="Ellipse1_253" localSheetId="1">#REF!</definedName>
    <definedName name="Ellipse1_253" localSheetId="2">#REF!</definedName>
    <definedName name="Ellipse1_253" localSheetId="3">#REF!</definedName>
    <definedName name="Ellipse1_253">#REF!</definedName>
    <definedName name="Ellipse1_254" localSheetId="1">#REF!</definedName>
    <definedName name="Ellipse1_254" localSheetId="2">#REF!</definedName>
    <definedName name="Ellipse1_254" localSheetId="3">#REF!</definedName>
    <definedName name="Ellipse1_254">#REF!</definedName>
    <definedName name="Ellipse1_255" localSheetId="1">#REF!</definedName>
    <definedName name="Ellipse1_255" localSheetId="2">#REF!</definedName>
    <definedName name="Ellipse1_255" localSheetId="3">#REF!</definedName>
    <definedName name="Ellipse1_255">#REF!</definedName>
    <definedName name="Ellipse1_256" localSheetId="1">#REF!</definedName>
    <definedName name="Ellipse1_256" localSheetId="2">#REF!</definedName>
    <definedName name="Ellipse1_256" localSheetId="3">#REF!</definedName>
    <definedName name="Ellipse1_256">#REF!</definedName>
    <definedName name="Ellipse1_257" localSheetId="1">#REF!</definedName>
    <definedName name="Ellipse1_257" localSheetId="2">#REF!</definedName>
    <definedName name="Ellipse1_257" localSheetId="3">#REF!</definedName>
    <definedName name="Ellipse1_257">#REF!</definedName>
    <definedName name="Ellipse1_258" localSheetId="1">#REF!</definedName>
    <definedName name="Ellipse1_258" localSheetId="2">#REF!</definedName>
    <definedName name="Ellipse1_258" localSheetId="3">#REF!</definedName>
    <definedName name="Ellipse1_258">#REF!</definedName>
    <definedName name="Ellipse1_259" localSheetId="1">#REF!</definedName>
    <definedName name="Ellipse1_259" localSheetId="2">#REF!</definedName>
    <definedName name="Ellipse1_259" localSheetId="3">#REF!</definedName>
    <definedName name="Ellipse1_259">#REF!</definedName>
    <definedName name="Ellipse1_26">#REF!</definedName>
    <definedName name="Ellipse1_260" localSheetId="1">#REF!</definedName>
    <definedName name="Ellipse1_260" localSheetId="2">#REF!</definedName>
    <definedName name="Ellipse1_260" localSheetId="3">#REF!</definedName>
    <definedName name="Ellipse1_260">#REF!</definedName>
    <definedName name="Ellipse1_261" localSheetId="1">#REF!</definedName>
    <definedName name="Ellipse1_261" localSheetId="2">#REF!</definedName>
    <definedName name="Ellipse1_261" localSheetId="3">#REF!</definedName>
    <definedName name="Ellipse1_261">#REF!</definedName>
    <definedName name="Ellipse1_262" localSheetId="1">#REF!</definedName>
    <definedName name="Ellipse1_262" localSheetId="2">#REF!</definedName>
    <definedName name="Ellipse1_262" localSheetId="3">#REF!</definedName>
    <definedName name="Ellipse1_262">#REF!</definedName>
    <definedName name="Ellipse1_263" localSheetId="1">#REF!</definedName>
    <definedName name="Ellipse1_263" localSheetId="2">#REF!</definedName>
    <definedName name="Ellipse1_263" localSheetId="3">#REF!</definedName>
    <definedName name="Ellipse1_263">#REF!</definedName>
    <definedName name="Ellipse1_264" localSheetId="1">#REF!</definedName>
    <definedName name="Ellipse1_264" localSheetId="2">#REF!</definedName>
    <definedName name="Ellipse1_264" localSheetId="3">#REF!</definedName>
    <definedName name="Ellipse1_264">#REF!</definedName>
    <definedName name="Ellipse1_265" localSheetId="1">#REF!</definedName>
    <definedName name="Ellipse1_265" localSheetId="2">#REF!</definedName>
    <definedName name="Ellipse1_265" localSheetId="3">#REF!</definedName>
    <definedName name="Ellipse1_265">#REF!</definedName>
    <definedName name="Ellipse1_266" localSheetId="1">#REF!</definedName>
    <definedName name="Ellipse1_266" localSheetId="2">#REF!</definedName>
    <definedName name="Ellipse1_266" localSheetId="3">#REF!</definedName>
    <definedName name="Ellipse1_266">#REF!</definedName>
    <definedName name="Ellipse1_267" localSheetId="1">#REF!</definedName>
    <definedName name="Ellipse1_267" localSheetId="2">#REF!</definedName>
    <definedName name="Ellipse1_267" localSheetId="3">#REF!</definedName>
    <definedName name="Ellipse1_267">#REF!</definedName>
    <definedName name="Ellipse1_268" localSheetId="1">#REF!</definedName>
    <definedName name="Ellipse1_268" localSheetId="2">#REF!</definedName>
    <definedName name="Ellipse1_268" localSheetId="3">#REF!</definedName>
    <definedName name="Ellipse1_268">#REF!</definedName>
    <definedName name="Ellipse1_269" localSheetId="1">#REF!</definedName>
    <definedName name="Ellipse1_269" localSheetId="2">#REF!</definedName>
    <definedName name="Ellipse1_269" localSheetId="3">#REF!</definedName>
    <definedName name="Ellipse1_269">#REF!</definedName>
    <definedName name="Ellipse1_27">#REF!</definedName>
    <definedName name="Ellipse1_270" localSheetId="1">#REF!</definedName>
    <definedName name="Ellipse1_270" localSheetId="2">#REF!</definedName>
    <definedName name="Ellipse1_270" localSheetId="3">#REF!</definedName>
    <definedName name="Ellipse1_270">#REF!</definedName>
    <definedName name="Ellipse1_271" localSheetId="1">#REF!</definedName>
    <definedName name="Ellipse1_271" localSheetId="2">#REF!</definedName>
    <definedName name="Ellipse1_271" localSheetId="3">#REF!</definedName>
    <definedName name="Ellipse1_271">#REF!</definedName>
    <definedName name="Ellipse1_272" localSheetId="1">#REF!</definedName>
    <definedName name="Ellipse1_272" localSheetId="2">#REF!</definedName>
    <definedName name="Ellipse1_272" localSheetId="3">#REF!</definedName>
    <definedName name="Ellipse1_272">#REF!</definedName>
    <definedName name="Ellipse1_273" localSheetId="1">#REF!</definedName>
    <definedName name="Ellipse1_273" localSheetId="2">#REF!</definedName>
    <definedName name="Ellipse1_273" localSheetId="3">#REF!</definedName>
    <definedName name="Ellipse1_273">#REF!</definedName>
    <definedName name="Ellipse1_274" localSheetId="1">#REF!</definedName>
    <definedName name="Ellipse1_274" localSheetId="2">#REF!</definedName>
    <definedName name="Ellipse1_274" localSheetId="3">#REF!</definedName>
    <definedName name="Ellipse1_274">#REF!</definedName>
    <definedName name="Ellipse1_275" localSheetId="1">#REF!</definedName>
    <definedName name="Ellipse1_275" localSheetId="2">#REF!</definedName>
    <definedName name="Ellipse1_275" localSheetId="3">#REF!</definedName>
    <definedName name="Ellipse1_275">#REF!</definedName>
    <definedName name="Ellipse1_276" localSheetId="1">#REF!</definedName>
    <definedName name="Ellipse1_276" localSheetId="2">#REF!</definedName>
    <definedName name="Ellipse1_276" localSheetId="3">#REF!</definedName>
    <definedName name="Ellipse1_276">#REF!</definedName>
    <definedName name="Ellipse1_277" localSheetId="1">#REF!</definedName>
    <definedName name="Ellipse1_277" localSheetId="2">#REF!</definedName>
    <definedName name="Ellipse1_277" localSheetId="3">#REF!</definedName>
    <definedName name="Ellipse1_277">#REF!</definedName>
    <definedName name="Ellipse1_278" localSheetId="1">#REF!</definedName>
    <definedName name="Ellipse1_278" localSheetId="2">#REF!</definedName>
    <definedName name="Ellipse1_278" localSheetId="3">#REF!</definedName>
    <definedName name="Ellipse1_278">#REF!</definedName>
    <definedName name="Ellipse1_279" localSheetId="1">#REF!</definedName>
    <definedName name="Ellipse1_279" localSheetId="2">#REF!</definedName>
    <definedName name="Ellipse1_279" localSheetId="3">#REF!</definedName>
    <definedName name="Ellipse1_279">#REF!</definedName>
    <definedName name="Ellipse1_28">#REF!</definedName>
    <definedName name="Ellipse1_280" localSheetId="1">#REF!</definedName>
    <definedName name="Ellipse1_280" localSheetId="2">#REF!</definedName>
    <definedName name="Ellipse1_280" localSheetId="3">#REF!</definedName>
    <definedName name="Ellipse1_280">#REF!</definedName>
    <definedName name="Ellipse1_281" localSheetId="1">#REF!</definedName>
    <definedName name="Ellipse1_281" localSheetId="2">#REF!</definedName>
    <definedName name="Ellipse1_281" localSheetId="3">#REF!</definedName>
    <definedName name="Ellipse1_281">#REF!</definedName>
    <definedName name="Ellipse1_282" localSheetId="1">#REF!</definedName>
    <definedName name="Ellipse1_282" localSheetId="2">#REF!</definedName>
    <definedName name="Ellipse1_282" localSheetId="3">#REF!</definedName>
    <definedName name="Ellipse1_282">#REF!</definedName>
    <definedName name="Ellipse1_283" localSheetId="1">#REF!</definedName>
    <definedName name="Ellipse1_283" localSheetId="2">#REF!</definedName>
    <definedName name="Ellipse1_283" localSheetId="3">#REF!</definedName>
    <definedName name="Ellipse1_283">#REF!</definedName>
    <definedName name="Ellipse1_284" localSheetId="1">#REF!</definedName>
    <definedName name="Ellipse1_284" localSheetId="2">#REF!</definedName>
    <definedName name="Ellipse1_284" localSheetId="3">#REF!</definedName>
    <definedName name="Ellipse1_284">#REF!</definedName>
    <definedName name="Ellipse1_285" localSheetId="1">#REF!</definedName>
    <definedName name="Ellipse1_285" localSheetId="2">#REF!</definedName>
    <definedName name="Ellipse1_285" localSheetId="3">#REF!</definedName>
    <definedName name="Ellipse1_285">#REF!</definedName>
    <definedName name="Ellipse1_286" localSheetId="1">#REF!</definedName>
    <definedName name="Ellipse1_286" localSheetId="2">#REF!</definedName>
    <definedName name="Ellipse1_286" localSheetId="3">#REF!</definedName>
    <definedName name="Ellipse1_286">#REF!</definedName>
    <definedName name="Ellipse1_287" localSheetId="1">#REF!</definedName>
    <definedName name="Ellipse1_287" localSheetId="2">#REF!</definedName>
    <definedName name="Ellipse1_287" localSheetId="3">#REF!</definedName>
    <definedName name="Ellipse1_287">#REF!</definedName>
    <definedName name="Ellipse1_288" localSheetId="1">#REF!</definedName>
    <definedName name="Ellipse1_288" localSheetId="2">#REF!</definedName>
    <definedName name="Ellipse1_288" localSheetId="3">#REF!</definedName>
    <definedName name="Ellipse1_288">#REF!</definedName>
    <definedName name="Ellipse1_289" localSheetId="1">#REF!</definedName>
    <definedName name="Ellipse1_289" localSheetId="2">#REF!</definedName>
    <definedName name="Ellipse1_289" localSheetId="3">#REF!</definedName>
    <definedName name="Ellipse1_289">#REF!</definedName>
    <definedName name="Ellipse1_29">#REF!</definedName>
    <definedName name="Ellipse1_290" localSheetId="1">#REF!</definedName>
    <definedName name="Ellipse1_290" localSheetId="2">#REF!</definedName>
    <definedName name="Ellipse1_290" localSheetId="3">#REF!</definedName>
    <definedName name="Ellipse1_290">#REF!</definedName>
    <definedName name="Ellipse1_291" localSheetId="1">#REF!</definedName>
    <definedName name="Ellipse1_291" localSheetId="2">#REF!</definedName>
    <definedName name="Ellipse1_291" localSheetId="3">#REF!</definedName>
    <definedName name="Ellipse1_291">#REF!</definedName>
    <definedName name="Ellipse1_292" localSheetId="1">#REF!</definedName>
    <definedName name="Ellipse1_292" localSheetId="2">#REF!</definedName>
    <definedName name="Ellipse1_292" localSheetId="3">#REF!</definedName>
    <definedName name="Ellipse1_292">#REF!</definedName>
    <definedName name="Ellipse1_293" localSheetId="1">#REF!</definedName>
    <definedName name="Ellipse1_293" localSheetId="2">#REF!</definedName>
    <definedName name="Ellipse1_293" localSheetId="3">#REF!</definedName>
    <definedName name="Ellipse1_293">#REF!</definedName>
    <definedName name="Ellipse1_294" localSheetId="1">#REF!</definedName>
    <definedName name="Ellipse1_294" localSheetId="2">#REF!</definedName>
    <definedName name="Ellipse1_294" localSheetId="3">#REF!</definedName>
    <definedName name="Ellipse1_294">#REF!</definedName>
    <definedName name="Ellipse1_295" localSheetId="1">#REF!</definedName>
    <definedName name="Ellipse1_295" localSheetId="2">#REF!</definedName>
    <definedName name="Ellipse1_295" localSheetId="3">#REF!</definedName>
    <definedName name="Ellipse1_295">#REF!</definedName>
    <definedName name="Ellipse1_296" localSheetId="1">#REF!</definedName>
    <definedName name="Ellipse1_296" localSheetId="2">#REF!</definedName>
    <definedName name="Ellipse1_296" localSheetId="3">#REF!</definedName>
    <definedName name="Ellipse1_296">#REF!</definedName>
    <definedName name="Ellipse1_297" localSheetId="1">#REF!</definedName>
    <definedName name="Ellipse1_297" localSheetId="2">#REF!</definedName>
    <definedName name="Ellipse1_297" localSheetId="3">#REF!</definedName>
    <definedName name="Ellipse1_297">#REF!</definedName>
    <definedName name="Ellipse1_298" localSheetId="1">#REF!</definedName>
    <definedName name="Ellipse1_298" localSheetId="2">#REF!</definedName>
    <definedName name="Ellipse1_298" localSheetId="3">#REF!</definedName>
    <definedName name="Ellipse1_298">#REF!</definedName>
    <definedName name="Ellipse1_299" localSheetId="1">#REF!</definedName>
    <definedName name="Ellipse1_299" localSheetId="2">#REF!</definedName>
    <definedName name="Ellipse1_299" localSheetId="3">#REF!</definedName>
    <definedName name="Ellipse1_299">#REF!</definedName>
    <definedName name="Ellipse1_3" localSheetId="2">#REF!</definedName>
    <definedName name="Ellipse1_3">#REF!</definedName>
    <definedName name="Ellipse1_30">#REF!</definedName>
    <definedName name="Ellipse1_300" localSheetId="1">#REF!</definedName>
    <definedName name="Ellipse1_300" localSheetId="2">#REF!</definedName>
    <definedName name="Ellipse1_300" localSheetId="3">#REF!</definedName>
    <definedName name="Ellipse1_300">#REF!</definedName>
    <definedName name="Ellipse1_301" localSheetId="1">#REF!</definedName>
    <definedName name="Ellipse1_301" localSheetId="2">#REF!</definedName>
    <definedName name="Ellipse1_301" localSheetId="3">#REF!</definedName>
    <definedName name="Ellipse1_301">#REF!</definedName>
    <definedName name="Ellipse1_302" localSheetId="1">#REF!</definedName>
    <definedName name="Ellipse1_302" localSheetId="2">#REF!</definedName>
    <definedName name="Ellipse1_302" localSheetId="3">#REF!</definedName>
    <definedName name="Ellipse1_302">#REF!</definedName>
    <definedName name="Ellipse1_303" localSheetId="1">#REF!</definedName>
    <definedName name="Ellipse1_303" localSheetId="2">#REF!</definedName>
    <definedName name="Ellipse1_303" localSheetId="3">#REF!</definedName>
    <definedName name="Ellipse1_303">#REF!</definedName>
    <definedName name="Ellipse1_304" localSheetId="1">#REF!</definedName>
    <definedName name="Ellipse1_304" localSheetId="2">#REF!</definedName>
    <definedName name="Ellipse1_304" localSheetId="3">#REF!</definedName>
    <definedName name="Ellipse1_304">#REF!</definedName>
    <definedName name="Ellipse1_305" localSheetId="1">#REF!</definedName>
    <definedName name="Ellipse1_305" localSheetId="2">#REF!</definedName>
    <definedName name="Ellipse1_305" localSheetId="3">#REF!</definedName>
    <definedName name="Ellipse1_305">#REF!</definedName>
    <definedName name="Ellipse1_306" localSheetId="1">#REF!</definedName>
    <definedName name="Ellipse1_306" localSheetId="2">#REF!</definedName>
    <definedName name="Ellipse1_306" localSheetId="3">#REF!</definedName>
    <definedName name="Ellipse1_306">#REF!</definedName>
    <definedName name="Ellipse1_307" localSheetId="1">#REF!</definedName>
    <definedName name="Ellipse1_307" localSheetId="2">#REF!</definedName>
    <definedName name="Ellipse1_307" localSheetId="3">#REF!</definedName>
    <definedName name="Ellipse1_307">#REF!</definedName>
    <definedName name="Ellipse1_308" localSheetId="1">#REF!</definedName>
    <definedName name="Ellipse1_308" localSheetId="2">#REF!</definedName>
    <definedName name="Ellipse1_308" localSheetId="3">#REF!</definedName>
    <definedName name="Ellipse1_308">#REF!</definedName>
    <definedName name="Ellipse1_309" localSheetId="1">#REF!</definedName>
    <definedName name="Ellipse1_309" localSheetId="2">#REF!</definedName>
    <definedName name="Ellipse1_309" localSheetId="3">#REF!</definedName>
    <definedName name="Ellipse1_309">#REF!</definedName>
    <definedName name="Ellipse1_31">#REF!</definedName>
    <definedName name="Ellipse1_310" localSheetId="1">#REF!</definedName>
    <definedName name="Ellipse1_310" localSheetId="2">#REF!</definedName>
    <definedName name="Ellipse1_310" localSheetId="3">#REF!</definedName>
    <definedName name="Ellipse1_310">#REF!</definedName>
    <definedName name="Ellipse1_311" localSheetId="1">#REF!</definedName>
    <definedName name="Ellipse1_311" localSheetId="2">#REF!</definedName>
    <definedName name="Ellipse1_311" localSheetId="3">#REF!</definedName>
    <definedName name="Ellipse1_311">#REF!</definedName>
    <definedName name="Ellipse1_312" localSheetId="1">#REF!</definedName>
    <definedName name="Ellipse1_312" localSheetId="2">#REF!</definedName>
    <definedName name="Ellipse1_312" localSheetId="3">#REF!</definedName>
    <definedName name="Ellipse1_312">#REF!</definedName>
    <definedName name="Ellipse1_313" localSheetId="1">#REF!</definedName>
    <definedName name="Ellipse1_313" localSheetId="2">#REF!</definedName>
    <definedName name="Ellipse1_313" localSheetId="3">#REF!</definedName>
    <definedName name="Ellipse1_313">#REF!</definedName>
    <definedName name="Ellipse1_314" localSheetId="1">#REF!</definedName>
    <definedName name="Ellipse1_314" localSheetId="2">#REF!</definedName>
    <definedName name="Ellipse1_314" localSheetId="3">#REF!</definedName>
    <definedName name="Ellipse1_314">#REF!</definedName>
    <definedName name="Ellipse1_315" localSheetId="1">#REF!</definedName>
    <definedName name="Ellipse1_315" localSheetId="2">#REF!</definedName>
    <definedName name="Ellipse1_315" localSheetId="3">#REF!</definedName>
    <definedName name="Ellipse1_315">#REF!</definedName>
    <definedName name="Ellipse1_316" localSheetId="1">#REF!</definedName>
    <definedName name="Ellipse1_316" localSheetId="2">#REF!</definedName>
    <definedName name="Ellipse1_316" localSheetId="3">#REF!</definedName>
    <definedName name="Ellipse1_316">#REF!</definedName>
    <definedName name="Ellipse1_317" localSheetId="1">#REF!</definedName>
    <definedName name="Ellipse1_317" localSheetId="2">#REF!</definedName>
    <definedName name="Ellipse1_317" localSheetId="3">#REF!</definedName>
    <definedName name="Ellipse1_317">#REF!</definedName>
    <definedName name="Ellipse1_318" localSheetId="1">#REF!</definedName>
    <definedName name="Ellipse1_318" localSheetId="2">#REF!</definedName>
    <definedName name="Ellipse1_318" localSheetId="3">#REF!</definedName>
    <definedName name="Ellipse1_318">#REF!</definedName>
    <definedName name="Ellipse1_319" localSheetId="1">#REF!</definedName>
    <definedName name="Ellipse1_319" localSheetId="2">#REF!</definedName>
    <definedName name="Ellipse1_319" localSheetId="3">#REF!</definedName>
    <definedName name="Ellipse1_319">#REF!</definedName>
    <definedName name="Ellipse1_32">#REF!</definedName>
    <definedName name="Ellipse1_320" localSheetId="1">#REF!</definedName>
    <definedName name="Ellipse1_320" localSheetId="2">#REF!</definedName>
    <definedName name="Ellipse1_320" localSheetId="3">#REF!</definedName>
    <definedName name="Ellipse1_320">#REF!</definedName>
    <definedName name="Ellipse1_321" localSheetId="1">#REF!</definedName>
    <definedName name="Ellipse1_321" localSheetId="2">#REF!</definedName>
    <definedName name="Ellipse1_321" localSheetId="3">#REF!</definedName>
    <definedName name="Ellipse1_321">#REF!</definedName>
    <definedName name="Ellipse1_322" localSheetId="1">#REF!</definedName>
    <definedName name="Ellipse1_322" localSheetId="2">#REF!</definedName>
    <definedName name="Ellipse1_322" localSheetId="3">#REF!</definedName>
    <definedName name="Ellipse1_322">#REF!</definedName>
    <definedName name="Ellipse1_323" localSheetId="1">#REF!</definedName>
    <definedName name="Ellipse1_323" localSheetId="2">#REF!</definedName>
    <definedName name="Ellipse1_323" localSheetId="3">#REF!</definedName>
    <definedName name="Ellipse1_323">#REF!</definedName>
    <definedName name="Ellipse1_324" localSheetId="1">#REF!</definedName>
    <definedName name="Ellipse1_324" localSheetId="2">#REF!</definedName>
    <definedName name="Ellipse1_324" localSheetId="3">#REF!</definedName>
    <definedName name="Ellipse1_324">#REF!</definedName>
    <definedName name="Ellipse1_325" localSheetId="1">#REF!</definedName>
    <definedName name="Ellipse1_325" localSheetId="2">#REF!</definedName>
    <definedName name="Ellipse1_325" localSheetId="3">#REF!</definedName>
    <definedName name="Ellipse1_325">#REF!</definedName>
    <definedName name="Ellipse1_326" localSheetId="1">#REF!</definedName>
    <definedName name="Ellipse1_326" localSheetId="2">#REF!</definedName>
    <definedName name="Ellipse1_326" localSheetId="3">#REF!</definedName>
    <definedName name="Ellipse1_326">#REF!</definedName>
    <definedName name="Ellipse1_327" localSheetId="1">#REF!</definedName>
    <definedName name="Ellipse1_327" localSheetId="2">#REF!</definedName>
    <definedName name="Ellipse1_327" localSheetId="3">#REF!</definedName>
    <definedName name="Ellipse1_327">#REF!</definedName>
    <definedName name="Ellipse1_33">#REF!</definedName>
    <definedName name="Ellipse1_34">#REF!</definedName>
    <definedName name="Ellipse1_35">#REF!</definedName>
    <definedName name="Ellipse1_36">#REF!</definedName>
    <definedName name="Ellipse1_37">#REF!</definedName>
    <definedName name="Ellipse1_38">#REF!</definedName>
    <definedName name="Ellipse1_39">#REF!</definedName>
    <definedName name="Ellipse1_4" localSheetId="2">#REF!</definedName>
    <definedName name="Ellipse1_4" localSheetId="3">#REF!</definedName>
    <definedName name="Ellipse1_4">#REF!</definedName>
    <definedName name="Ellipse1_40">#REF!</definedName>
    <definedName name="Ellipse1_41">#REF!</definedName>
    <definedName name="Ellipse1_42">#REF!</definedName>
    <definedName name="Ellipse1_43" localSheetId="3">#REF!</definedName>
    <definedName name="Ellipse1_43">#REF!</definedName>
    <definedName name="Ellipse1_44" localSheetId="3">#REF!</definedName>
    <definedName name="Ellipse1_44">#REF!</definedName>
    <definedName name="Ellipse1_45" localSheetId="2">#REF!</definedName>
    <definedName name="Ellipse1_45" localSheetId="3">#REF!</definedName>
    <definedName name="Ellipse1_45">#REF!</definedName>
    <definedName name="Ellipse1_46" localSheetId="1">#REF!</definedName>
    <definedName name="Ellipse1_46" localSheetId="2">#REF!</definedName>
    <definedName name="Ellipse1_46" localSheetId="3">#REF!</definedName>
    <definedName name="Ellipse1_46">#REF!</definedName>
    <definedName name="Ellipse1_47" localSheetId="1">#REF!</definedName>
    <definedName name="Ellipse1_47" localSheetId="2">#REF!</definedName>
    <definedName name="Ellipse1_47" localSheetId="3">#REF!</definedName>
    <definedName name="Ellipse1_47">#REF!</definedName>
    <definedName name="Ellipse1_48" localSheetId="1">#REF!</definedName>
    <definedName name="Ellipse1_48" localSheetId="2">#REF!</definedName>
    <definedName name="Ellipse1_48" localSheetId="3">#REF!</definedName>
    <definedName name="Ellipse1_48">#REF!</definedName>
    <definedName name="Ellipse1_49" localSheetId="1">#REF!</definedName>
    <definedName name="Ellipse1_49" localSheetId="2">#REF!</definedName>
    <definedName name="Ellipse1_49" localSheetId="3">#REF!</definedName>
    <definedName name="Ellipse1_49">#REF!</definedName>
    <definedName name="Ellipse1_5" localSheetId="2">#REF!</definedName>
    <definedName name="Ellipse1_5" localSheetId="3">#REF!</definedName>
    <definedName name="Ellipse1_5">#REF!</definedName>
    <definedName name="Ellipse1_50" localSheetId="1">#REF!</definedName>
    <definedName name="Ellipse1_50" localSheetId="2">#REF!</definedName>
    <definedName name="Ellipse1_50" localSheetId="3">#REF!</definedName>
    <definedName name="Ellipse1_50">#REF!</definedName>
    <definedName name="Ellipse1_51" localSheetId="1">#REF!</definedName>
    <definedName name="Ellipse1_51" localSheetId="2">#REF!</definedName>
    <definedName name="Ellipse1_51" localSheetId="3">#REF!</definedName>
    <definedName name="Ellipse1_51">#REF!</definedName>
    <definedName name="Ellipse1_52" localSheetId="1">#REF!</definedName>
    <definedName name="Ellipse1_52" localSheetId="2">#REF!</definedName>
    <definedName name="Ellipse1_52" localSheetId="3">#REF!</definedName>
    <definedName name="Ellipse1_52">#REF!</definedName>
    <definedName name="Ellipse1_53" localSheetId="1">#REF!</definedName>
    <definedName name="Ellipse1_53" localSheetId="2">#REF!</definedName>
    <definedName name="Ellipse1_53" localSheetId="3">#REF!</definedName>
    <definedName name="Ellipse1_53">#REF!</definedName>
    <definedName name="Ellipse1_54" localSheetId="1">#REF!</definedName>
    <definedName name="Ellipse1_54" localSheetId="2">#REF!</definedName>
    <definedName name="Ellipse1_54" localSheetId="3">#REF!</definedName>
    <definedName name="Ellipse1_54">#REF!</definedName>
    <definedName name="Ellipse1_55" localSheetId="1">#REF!</definedName>
    <definedName name="Ellipse1_55" localSheetId="2">#REF!</definedName>
    <definedName name="Ellipse1_55" localSheetId="3">#REF!</definedName>
    <definedName name="Ellipse1_55">#REF!</definedName>
    <definedName name="Ellipse1_56" localSheetId="1">#REF!</definedName>
    <definedName name="Ellipse1_56" localSheetId="2">#REF!</definedName>
    <definedName name="Ellipse1_56" localSheetId="3">#REF!</definedName>
    <definedName name="Ellipse1_56">#REF!</definedName>
    <definedName name="Ellipse1_57" localSheetId="1">#REF!</definedName>
    <definedName name="Ellipse1_57" localSheetId="2">#REF!</definedName>
    <definedName name="Ellipse1_57" localSheetId="3">#REF!</definedName>
    <definedName name="Ellipse1_57">#REF!</definedName>
    <definedName name="Ellipse1_58" localSheetId="1">#REF!</definedName>
    <definedName name="Ellipse1_58" localSheetId="2">#REF!</definedName>
    <definedName name="Ellipse1_58" localSheetId="3">#REF!</definedName>
    <definedName name="Ellipse1_58">#REF!</definedName>
    <definedName name="Ellipse1_59" localSheetId="1">#REF!</definedName>
    <definedName name="Ellipse1_59" localSheetId="2">#REF!</definedName>
    <definedName name="Ellipse1_59" localSheetId="3">#REF!</definedName>
    <definedName name="Ellipse1_59">#REF!</definedName>
    <definedName name="Ellipse1_6" localSheetId="2">#REF!</definedName>
    <definedName name="Ellipse1_6" localSheetId="3">#REF!</definedName>
    <definedName name="Ellipse1_6">#REF!</definedName>
    <definedName name="Ellipse1_60" localSheetId="1">#REF!</definedName>
    <definedName name="Ellipse1_60" localSheetId="2">#REF!</definedName>
    <definedName name="Ellipse1_60" localSheetId="3">#REF!</definedName>
    <definedName name="Ellipse1_60">#REF!</definedName>
    <definedName name="Ellipse1_61" localSheetId="1">#REF!</definedName>
    <definedName name="Ellipse1_61" localSheetId="2">#REF!</definedName>
    <definedName name="Ellipse1_61" localSheetId="3">#REF!</definedName>
    <definedName name="Ellipse1_61">#REF!</definedName>
    <definedName name="Ellipse1_62" localSheetId="1">#REF!</definedName>
    <definedName name="Ellipse1_62" localSheetId="2">#REF!</definedName>
    <definedName name="Ellipse1_62" localSheetId="3">#REF!</definedName>
    <definedName name="Ellipse1_62">#REF!</definedName>
    <definedName name="Ellipse1_63" localSheetId="1">#REF!</definedName>
    <definedName name="Ellipse1_63" localSheetId="2">#REF!</definedName>
    <definedName name="Ellipse1_63" localSheetId="3">#REF!</definedName>
    <definedName name="Ellipse1_63">#REF!</definedName>
    <definedName name="Ellipse1_64" localSheetId="1">#REF!</definedName>
    <definedName name="Ellipse1_64" localSheetId="2">#REF!</definedName>
    <definedName name="Ellipse1_64" localSheetId="3">#REF!</definedName>
    <definedName name="Ellipse1_64">#REF!</definedName>
    <definedName name="Ellipse1_65" localSheetId="1">#REF!</definedName>
    <definedName name="Ellipse1_65" localSheetId="2">#REF!</definedName>
    <definedName name="Ellipse1_65" localSheetId="3">#REF!</definedName>
    <definedName name="Ellipse1_65">#REF!</definedName>
    <definedName name="Ellipse1_66" localSheetId="1">#REF!</definedName>
    <definedName name="Ellipse1_66" localSheetId="2">#REF!</definedName>
    <definedName name="Ellipse1_66" localSheetId="3">#REF!</definedName>
    <definedName name="Ellipse1_66">#REF!</definedName>
    <definedName name="Ellipse1_67" localSheetId="1">#REF!</definedName>
    <definedName name="Ellipse1_67" localSheetId="2">#REF!</definedName>
    <definedName name="Ellipse1_67" localSheetId="3">#REF!</definedName>
    <definedName name="Ellipse1_67">#REF!</definedName>
    <definedName name="Ellipse1_68" localSheetId="1">#REF!</definedName>
    <definedName name="Ellipse1_68" localSheetId="2">#REF!</definedName>
    <definedName name="Ellipse1_68" localSheetId="3">#REF!</definedName>
    <definedName name="Ellipse1_68">#REF!</definedName>
    <definedName name="Ellipse1_69" localSheetId="1">#REF!</definedName>
    <definedName name="Ellipse1_69" localSheetId="2">#REF!</definedName>
    <definedName name="Ellipse1_69" localSheetId="3">#REF!</definedName>
    <definedName name="Ellipse1_69">#REF!</definedName>
    <definedName name="Ellipse1_7" localSheetId="2">#REF!</definedName>
    <definedName name="Ellipse1_7" localSheetId="3">#REF!</definedName>
    <definedName name="Ellipse1_7">#REF!</definedName>
    <definedName name="Ellipse1_70" localSheetId="1">#REF!</definedName>
    <definedName name="Ellipse1_70" localSheetId="2">#REF!</definedName>
    <definedName name="Ellipse1_70" localSheetId="3">#REF!</definedName>
    <definedName name="Ellipse1_70">#REF!</definedName>
    <definedName name="Ellipse1_71" localSheetId="1">#REF!</definedName>
    <definedName name="Ellipse1_71" localSheetId="2">#REF!</definedName>
    <definedName name="Ellipse1_71" localSheetId="3">#REF!</definedName>
    <definedName name="Ellipse1_71">#REF!</definedName>
    <definedName name="Ellipse1_72" localSheetId="1">#REF!</definedName>
    <definedName name="Ellipse1_72" localSheetId="2">#REF!</definedName>
    <definedName name="Ellipse1_72" localSheetId="3">#REF!</definedName>
    <definedName name="Ellipse1_72">#REF!</definedName>
    <definedName name="Ellipse1_73" localSheetId="1">#REF!</definedName>
    <definedName name="Ellipse1_73" localSheetId="2">#REF!</definedName>
    <definedName name="Ellipse1_73" localSheetId="3">#REF!</definedName>
    <definedName name="Ellipse1_73">#REF!</definedName>
    <definedName name="Ellipse1_74" localSheetId="1">#REF!</definedName>
    <definedName name="Ellipse1_74" localSheetId="2">#REF!</definedName>
    <definedName name="Ellipse1_74" localSheetId="3">#REF!</definedName>
    <definedName name="Ellipse1_74">#REF!</definedName>
    <definedName name="Ellipse1_75" localSheetId="1">#REF!</definedName>
    <definedName name="Ellipse1_75" localSheetId="2">#REF!</definedName>
    <definedName name="Ellipse1_75" localSheetId="3">#REF!</definedName>
    <definedName name="Ellipse1_75">#REF!</definedName>
    <definedName name="Ellipse1_76" localSheetId="1">#REF!</definedName>
    <definedName name="Ellipse1_76" localSheetId="2">#REF!</definedName>
    <definedName name="Ellipse1_76" localSheetId="3">#REF!</definedName>
    <definedName name="Ellipse1_76">#REF!</definedName>
    <definedName name="Ellipse1_77" localSheetId="1">#REF!</definedName>
    <definedName name="Ellipse1_77" localSheetId="2">#REF!</definedName>
    <definedName name="Ellipse1_77" localSheetId="3">#REF!</definedName>
    <definedName name="Ellipse1_77">#REF!</definedName>
    <definedName name="Ellipse1_78" localSheetId="1">#REF!</definedName>
    <definedName name="Ellipse1_78" localSheetId="2">#REF!</definedName>
    <definedName name="Ellipse1_78" localSheetId="3">#REF!</definedName>
    <definedName name="Ellipse1_78">#REF!</definedName>
    <definedName name="Ellipse1_79" localSheetId="1">#REF!</definedName>
    <definedName name="Ellipse1_79" localSheetId="2">#REF!</definedName>
    <definedName name="Ellipse1_79" localSheetId="3">#REF!</definedName>
    <definedName name="Ellipse1_79">#REF!</definedName>
    <definedName name="Ellipse1_8" localSheetId="2">#REF!</definedName>
    <definedName name="Ellipse1_8" localSheetId="3">#REF!</definedName>
    <definedName name="Ellipse1_8">#REF!</definedName>
    <definedName name="Ellipse1_80" localSheetId="1">#REF!</definedName>
    <definedName name="Ellipse1_80" localSheetId="2">#REF!</definedName>
    <definedName name="Ellipse1_80" localSheetId="3">#REF!</definedName>
    <definedName name="Ellipse1_80">#REF!</definedName>
    <definedName name="Ellipse1_81" localSheetId="1">#REF!</definedName>
    <definedName name="Ellipse1_81" localSheetId="2">#REF!</definedName>
    <definedName name="Ellipse1_81" localSheetId="3">#REF!</definedName>
    <definedName name="Ellipse1_81">#REF!</definedName>
    <definedName name="Ellipse1_82" localSheetId="1">#REF!</definedName>
    <definedName name="Ellipse1_82" localSheetId="2">#REF!</definedName>
    <definedName name="Ellipse1_82" localSheetId="3">#REF!</definedName>
    <definedName name="Ellipse1_82">#REF!</definedName>
    <definedName name="Ellipse1_83" localSheetId="1">#REF!</definedName>
    <definedName name="Ellipse1_83" localSheetId="2">#REF!</definedName>
    <definedName name="Ellipse1_83" localSheetId="3">#REF!</definedName>
    <definedName name="Ellipse1_83">#REF!</definedName>
    <definedName name="Ellipse1_84" localSheetId="1">#REF!</definedName>
    <definedName name="Ellipse1_84" localSheetId="2">#REF!</definedName>
    <definedName name="Ellipse1_84" localSheetId="3">#REF!</definedName>
    <definedName name="Ellipse1_84">#REF!</definedName>
    <definedName name="Ellipse1_85" localSheetId="1">#REF!</definedName>
    <definedName name="Ellipse1_85" localSheetId="2">#REF!</definedName>
    <definedName name="Ellipse1_85" localSheetId="3">#REF!</definedName>
    <definedName name="Ellipse1_85">#REF!</definedName>
    <definedName name="Ellipse1_86" localSheetId="1">#REF!</definedName>
    <definedName name="Ellipse1_86" localSheetId="2">#REF!</definedName>
    <definedName name="Ellipse1_86" localSheetId="3">#REF!</definedName>
    <definedName name="Ellipse1_86">#REF!</definedName>
    <definedName name="Ellipse1_87" localSheetId="1">#REF!</definedName>
    <definedName name="Ellipse1_87" localSheetId="2">#REF!</definedName>
    <definedName name="Ellipse1_87" localSheetId="3">#REF!</definedName>
    <definedName name="Ellipse1_87">#REF!</definedName>
    <definedName name="Ellipse1_88" localSheetId="1">#REF!</definedName>
    <definedName name="Ellipse1_88" localSheetId="2">#REF!</definedName>
    <definedName name="Ellipse1_88" localSheetId="3">#REF!</definedName>
    <definedName name="Ellipse1_88">#REF!</definedName>
    <definedName name="Ellipse1_89" localSheetId="1">#REF!</definedName>
    <definedName name="Ellipse1_89" localSheetId="2">#REF!</definedName>
    <definedName name="Ellipse1_89" localSheetId="3">#REF!</definedName>
    <definedName name="Ellipse1_89">#REF!</definedName>
    <definedName name="Ellipse1_9" localSheetId="2">#REF!</definedName>
    <definedName name="Ellipse1_9" localSheetId="3">#REF!</definedName>
    <definedName name="Ellipse1_9">#REF!</definedName>
    <definedName name="Ellipse1_90" localSheetId="1">#REF!</definedName>
    <definedName name="Ellipse1_90" localSheetId="2">#REF!</definedName>
    <definedName name="Ellipse1_90" localSheetId="3">#REF!</definedName>
    <definedName name="Ellipse1_90">#REF!</definedName>
    <definedName name="Ellipse1_91" localSheetId="1">#REF!</definedName>
    <definedName name="Ellipse1_91" localSheetId="2">#REF!</definedName>
    <definedName name="Ellipse1_91" localSheetId="3">#REF!</definedName>
    <definedName name="Ellipse1_91">#REF!</definedName>
    <definedName name="Ellipse1_92" localSheetId="1">#REF!</definedName>
    <definedName name="Ellipse1_92" localSheetId="2">#REF!</definedName>
    <definedName name="Ellipse1_92" localSheetId="3">#REF!</definedName>
    <definedName name="Ellipse1_92">#REF!</definedName>
    <definedName name="Ellipse1_93" localSheetId="1">#REF!</definedName>
    <definedName name="Ellipse1_93" localSheetId="2">#REF!</definedName>
    <definedName name="Ellipse1_93" localSheetId="3">#REF!</definedName>
    <definedName name="Ellipse1_93">#REF!</definedName>
    <definedName name="Ellipse1_94" localSheetId="1">#REF!</definedName>
    <definedName name="Ellipse1_94" localSheetId="2">#REF!</definedName>
    <definedName name="Ellipse1_94" localSheetId="3">#REF!</definedName>
    <definedName name="Ellipse1_94">#REF!</definedName>
    <definedName name="Ellipse1_95" localSheetId="1">#REF!</definedName>
    <definedName name="Ellipse1_95" localSheetId="2">#REF!</definedName>
    <definedName name="Ellipse1_95" localSheetId="3">#REF!</definedName>
    <definedName name="Ellipse1_95">#REF!</definedName>
    <definedName name="Ellipse1_96" localSheetId="1">#REF!</definedName>
    <definedName name="Ellipse1_96" localSheetId="2">#REF!</definedName>
    <definedName name="Ellipse1_96" localSheetId="3">#REF!</definedName>
    <definedName name="Ellipse1_96">#REF!</definedName>
    <definedName name="Ellipse1_97" localSheetId="1">#REF!</definedName>
    <definedName name="Ellipse1_97" localSheetId="2">#REF!</definedName>
    <definedName name="Ellipse1_97" localSheetId="3">#REF!</definedName>
    <definedName name="Ellipse1_97">#REF!</definedName>
    <definedName name="Ellipse1_98" localSheetId="1">#REF!</definedName>
    <definedName name="Ellipse1_98" localSheetId="2">#REF!</definedName>
    <definedName name="Ellipse1_98" localSheetId="3">#REF!</definedName>
    <definedName name="Ellipse1_98">#REF!</definedName>
    <definedName name="Ellipse1_99" localSheetId="1">#REF!</definedName>
    <definedName name="Ellipse1_99" localSheetId="2">#REF!</definedName>
    <definedName name="Ellipse1_99" localSheetId="3">#REF!</definedName>
    <definedName name="Ellipse1_99">#REF!</definedName>
    <definedName name="Ellipse2_1" localSheetId="1">#REF!</definedName>
    <definedName name="Ellipse2_1" localSheetId="2">#REF!</definedName>
    <definedName name="Ellipse2_1" localSheetId="3">#REF!</definedName>
    <definedName name="Ellipse2_1">#REF!</definedName>
    <definedName name="gauss" localSheetId="1">#REF!</definedName>
    <definedName name="gauss" localSheetId="2">#REF!</definedName>
    <definedName name="gauss" localSheetId="3">#REF!</definedName>
    <definedName name="gaus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03" i="6" l="1"/>
  <c r="AB403" i="6"/>
  <c r="C403" i="6"/>
  <c r="B403" i="6"/>
  <c r="A403" i="6"/>
  <c r="D403" i="6" s="1"/>
  <c r="AC402" i="6"/>
  <c r="AB402" i="6"/>
  <c r="B402" i="6" s="1"/>
  <c r="C402" i="6"/>
  <c r="AC401" i="6"/>
  <c r="AB401" i="6"/>
  <c r="C401" i="6"/>
  <c r="AC400" i="6"/>
  <c r="AB400" i="6"/>
  <c r="B400" i="6" s="1"/>
  <c r="C400" i="6"/>
  <c r="AC399" i="6"/>
  <c r="AB399" i="6"/>
  <c r="C399" i="6"/>
  <c r="B399" i="6"/>
  <c r="A399" i="6"/>
  <c r="D399" i="6" s="1"/>
  <c r="AC398" i="6"/>
  <c r="AB398" i="6"/>
  <c r="C398" i="6"/>
  <c r="AC397" i="6"/>
  <c r="AB397" i="6"/>
  <c r="B397" i="6" s="1"/>
  <c r="C397" i="6"/>
  <c r="A397" i="6"/>
  <c r="D397" i="6" s="1"/>
  <c r="AC396" i="6"/>
  <c r="AB396" i="6"/>
  <c r="B396" i="6" s="1"/>
  <c r="C396" i="6"/>
  <c r="AC395" i="6"/>
  <c r="AB395" i="6"/>
  <c r="C395" i="6"/>
  <c r="B395" i="6"/>
  <c r="A395" i="6"/>
  <c r="AC394" i="6"/>
  <c r="AB394" i="6"/>
  <c r="C394" i="6"/>
  <c r="B394" i="6"/>
  <c r="A394" i="6"/>
  <c r="AC393" i="6"/>
  <c r="AB393" i="6"/>
  <c r="C393" i="6"/>
  <c r="AC392" i="6"/>
  <c r="AB392" i="6"/>
  <c r="C392" i="6"/>
  <c r="B392" i="6"/>
  <c r="A392" i="6"/>
  <c r="AC391" i="6"/>
  <c r="AB391" i="6"/>
  <c r="B391" i="6" s="1"/>
  <c r="C391" i="6"/>
  <c r="AC390" i="6"/>
  <c r="AB390" i="6"/>
  <c r="C390" i="6"/>
  <c r="AC389" i="6"/>
  <c r="AB389" i="6"/>
  <c r="B389" i="6" s="1"/>
  <c r="C389" i="6"/>
  <c r="AC388" i="6"/>
  <c r="AB388" i="6"/>
  <c r="C388" i="6"/>
  <c r="B388" i="6"/>
  <c r="A388" i="6"/>
  <c r="D388" i="6" s="1"/>
  <c r="AC387" i="6"/>
  <c r="AB387" i="6"/>
  <c r="C387" i="6"/>
  <c r="B387" i="6"/>
  <c r="A387" i="6"/>
  <c r="D387" i="6" s="1"/>
  <c r="AC386" i="6"/>
  <c r="AB386" i="6"/>
  <c r="A386" i="6" s="1"/>
  <c r="D386" i="6" s="1"/>
  <c r="C386" i="6"/>
  <c r="B386" i="6"/>
  <c r="AC385" i="6"/>
  <c r="AB385" i="6"/>
  <c r="C385" i="6"/>
  <c r="AC384" i="6"/>
  <c r="AB384" i="6"/>
  <c r="B384" i="6" s="1"/>
  <c r="C384" i="6"/>
  <c r="AC383" i="6"/>
  <c r="AB383" i="6"/>
  <c r="C383" i="6"/>
  <c r="B383" i="6"/>
  <c r="A383" i="6"/>
  <c r="D383" i="6" s="1"/>
  <c r="AC382" i="6"/>
  <c r="AB382" i="6"/>
  <c r="C382" i="6"/>
  <c r="AC381" i="6"/>
  <c r="AB381" i="6"/>
  <c r="C381" i="6"/>
  <c r="B381" i="6"/>
  <c r="A381" i="6"/>
  <c r="D381" i="6" s="1"/>
  <c r="AC380" i="6"/>
  <c r="AB380" i="6"/>
  <c r="A380" i="6" s="1"/>
  <c r="C380" i="6"/>
  <c r="AC379" i="6"/>
  <c r="AB379" i="6"/>
  <c r="C379" i="6"/>
  <c r="B379" i="6"/>
  <c r="A379" i="6"/>
  <c r="D379" i="6" s="1"/>
  <c r="AC378" i="6"/>
  <c r="AB378" i="6"/>
  <c r="C378" i="6"/>
  <c r="B378" i="6"/>
  <c r="A378" i="6"/>
  <c r="D378" i="6" s="1"/>
  <c r="AC377" i="6"/>
  <c r="AB377" i="6"/>
  <c r="C377" i="6"/>
  <c r="AC376" i="6"/>
  <c r="AB376" i="6"/>
  <c r="C376" i="6"/>
  <c r="B376" i="6"/>
  <c r="A376" i="6"/>
  <c r="AC375" i="6"/>
  <c r="AB375" i="6"/>
  <c r="A375" i="6" s="1"/>
  <c r="D375" i="6" s="1"/>
  <c r="C375" i="6"/>
  <c r="B375" i="6"/>
  <c r="AC374" i="6"/>
  <c r="AB374" i="6"/>
  <c r="C374" i="6"/>
  <c r="AC373" i="6"/>
  <c r="AB373" i="6"/>
  <c r="B373" i="6" s="1"/>
  <c r="C373" i="6"/>
  <c r="AC372" i="6"/>
  <c r="AB372" i="6"/>
  <c r="B372" i="6" s="1"/>
  <c r="C372" i="6"/>
  <c r="A372" i="6"/>
  <c r="D372" i="6" s="1"/>
  <c r="AC371" i="6"/>
  <c r="AB371" i="6"/>
  <c r="B371" i="6" s="1"/>
  <c r="C371" i="6"/>
  <c r="AC370" i="6"/>
  <c r="AB370" i="6"/>
  <c r="C370" i="6"/>
  <c r="B370" i="6"/>
  <c r="A370" i="6"/>
  <c r="D370" i="6" s="1"/>
  <c r="AC369" i="6"/>
  <c r="AB369" i="6"/>
  <c r="C369" i="6"/>
  <c r="AC368" i="6"/>
  <c r="AB368" i="6"/>
  <c r="C368" i="6"/>
  <c r="B368" i="6"/>
  <c r="A368" i="6"/>
  <c r="AC367" i="6"/>
  <c r="AB367" i="6"/>
  <c r="C367" i="6"/>
  <c r="B367" i="6"/>
  <c r="A367" i="6"/>
  <c r="D367" i="6" s="1"/>
  <c r="AC366" i="6"/>
  <c r="AB366" i="6"/>
  <c r="C366" i="6"/>
  <c r="AC365" i="6"/>
  <c r="AB365" i="6"/>
  <c r="C365" i="6"/>
  <c r="B365" i="6"/>
  <c r="A365" i="6"/>
  <c r="D365" i="6" s="1"/>
  <c r="AC364" i="6"/>
  <c r="AB364" i="6"/>
  <c r="A364" i="6" s="1"/>
  <c r="D364" i="6" s="1"/>
  <c r="C364" i="6"/>
  <c r="B364" i="6"/>
  <c r="AC363" i="6"/>
  <c r="AB363" i="6"/>
  <c r="C363" i="6"/>
  <c r="B363" i="6"/>
  <c r="A363" i="6"/>
  <c r="D363" i="6" s="1"/>
  <c r="AC362" i="6"/>
  <c r="AB362" i="6"/>
  <c r="B362" i="6" s="1"/>
  <c r="C362" i="6"/>
  <c r="AC361" i="6"/>
  <c r="AB361" i="6"/>
  <c r="C361" i="6"/>
  <c r="AC360" i="6"/>
  <c r="AB360" i="6"/>
  <c r="B360" i="6" s="1"/>
  <c r="C360" i="6"/>
  <c r="AC359" i="6"/>
  <c r="AB359" i="6"/>
  <c r="C359" i="6"/>
  <c r="B359" i="6"/>
  <c r="A359" i="6"/>
  <c r="AC358" i="6"/>
  <c r="AB358" i="6"/>
  <c r="C358" i="6"/>
  <c r="AC357" i="6"/>
  <c r="AB357" i="6"/>
  <c r="C357" i="6"/>
  <c r="B357" i="6"/>
  <c r="A357" i="6"/>
  <c r="D357" i="6" s="1"/>
  <c r="AC356" i="6"/>
  <c r="AB356" i="6"/>
  <c r="B356" i="6" s="1"/>
  <c r="C356" i="6"/>
  <c r="AC355" i="6"/>
  <c r="AB355" i="6"/>
  <c r="C355" i="6"/>
  <c r="B355" i="6"/>
  <c r="A355" i="6"/>
  <c r="AC354" i="6"/>
  <c r="AB354" i="6"/>
  <c r="C354" i="6"/>
  <c r="B354" i="6"/>
  <c r="A354" i="6"/>
  <c r="D354" i="6" s="1"/>
  <c r="AC353" i="6"/>
  <c r="AB353" i="6"/>
  <c r="C353" i="6"/>
  <c r="AC352" i="6"/>
  <c r="AB352" i="6"/>
  <c r="C352" i="6"/>
  <c r="B352" i="6"/>
  <c r="A352" i="6"/>
  <c r="AC351" i="6"/>
  <c r="AB351" i="6"/>
  <c r="B351" i="6" s="1"/>
  <c r="C351" i="6"/>
  <c r="AC350" i="6"/>
  <c r="AB350" i="6"/>
  <c r="C350" i="6"/>
  <c r="AC349" i="6"/>
  <c r="AB349" i="6"/>
  <c r="B349" i="6" s="1"/>
  <c r="C349" i="6"/>
  <c r="AC348" i="6"/>
  <c r="AB348" i="6"/>
  <c r="C348" i="6"/>
  <c r="B348" i="6"/>
  <c r="A348" i="6"/>
  <c r="D348" i="6" s="1"/>
  <c r="AC347" i="6"/>
  <c r="AB347" i="6"/>
  <c r="C347" i="6"/>
  <c r="B347" i="6"/>
  <c r="A347" i="6"/>
  <c r="D347" i="6" s="1"/>
  <c r="AC346" i="6"/>
  <c r="AB346" i="6"/>
  <c r="A346" i="6" s="1"/>
  <c r="D346" i="6" s="1"/>
  <c r="C346" i="6"/>
  <c r="B346" i="6"/>
  <c r="AC345" i="6"/>
  <c r="AB345" i="6"/>
  <c r="C345" i="6"/>
  <c r="AC344" i="6"/>
  <c r="AB344" i="6"/>
  <c r="B344" i="6" s="1"/>
  <c r="C344" i="6"/>
  <c r="AC343" i="6"/>
  <c r="AB343" i="6"/>
  <c r="B343" i="6" s="1"/>
  <c r="C343" i="6"/>
  <c r="AC342" i="6"/>
  <c r="AB342" i="6"/>
  <c r="C342" i="6"/>
  <c r="AC341" i="6"/>
  <c r="AB341" i="6"/>
  <c r="C341" i="6"/>
  <c r="B341" i="6"/>
  <c r="A341" i="6"/>
  <c r="D341" i="6" s="1"/>
  <c r="AC340" i="6"/>
  <c r="AB340" i="6"/>
  <c r="A340" i="6" s="1"/>
  <c r="C340" i="6"/>
  <c r="AC339" i="6"/>
  <c r="AB339" i="6"/>
  <c r="C339" i="6"/>
  <c r="B339" i="6"/>
  <c r="A339" i="6"/>
  <c r="D339" i="6" s="1"/>
  <c r="AC338" i="6"/>
  <c r="AB338" i="6"/>
  <c r="B338" i="6" s="1"/>
  <c r="C338" i="6"/>
  <c r="AC337" i="6"/>
  <c r="AB337" i="6"/>
  <c r="C337" i="6"/>
  <c r="AC336" i="6"/>
  <c r="AB336" i="6"/>
  <c r="B336" i="6" s="1"/>
  <c r="C336" i="6"/>
  <c r="AC335" i="6"/>
  <c r="AB335" i="6"/>
  <c r="C335" i="6"/>
  <c r="B335" i="6"/>
  <c r="A335" i="6"/>
  <c r="D335" i="6" s="1"/>
  <c r="AC334" i="6"/>
  <c r="AB334" i="6"/>
  <c r="C334" i="6"/>
  <c r="AC333" i="6"/>
  <c r="AB333" i="6"/>
  <c r="C333" i="6"/>
  <c r="B333" i="6"/>
  <c r="A333" i="6"/>
  <c r="D333" i="6" s="1"/>
  <c r="AC332" i="6"/>
  <c r="AB332" i="6"/>
  <c r="C332" i="6"/>
  <c r="B332" i="6"/>
  <c r="A332" i="6"/>
  <c r="D332" i="6" s="1"/>
  <c r="AC331" i="6"/>
  <c r="AB331" i="6"/>
  <c r="A331" i="6" s="1"/>
  <c r="D331" i="6" s="1"/>
  <c r="C331" i="6"/>
  <c r="B331" i="6"/>
  <c r="AC330" i="6"/>
  <c r="AB330" i="6"/>
  <c r="C330" i="6"/>
  <c r="B330" i="6"/>
  <c r="A330" i="6"/>
  <c r="D330" i="6" s="1"/>
  <c r="AC329" i="6"/>
  <c r="AB329" i="6"/>
  <c r="C329" i="6"/>
  <c r="AC328" i="6"/>
  <c r="AB328" i="6"/>
  <c r="C328" i="6"/>
  <c r="B328" i="6"/>
  <c r="A328" i="6"/>
  <c r="D328" i="6" s="1"/>
  <c r="AC327" i="6"/>
  <c r="AB327" i="6"/>
  <c r="B327" i="6" s="1"/>
  <c r="C327" i="6"/>
  <c r="AC326" i="6"/>
  <c r="AB326" i="6"/>
  <c r="C326" i="6"/>
  <c r="AC325" i="6"/>
  <c r="AB325" i="6"/>
  <c r="B325" i="6" s="1"/>
  <c r="C325" i="6"/>
  <c r="AC324" i="6"/>
  <c r="AB324" i="6"/>
  <c r="A324" i="6" s="1"/>
  <c r="C324" i="6"/>
  <c r="B324" i="6"/>
  <c r="AC323" i="6"/>
  <c r="AB323" i="6"/>
  <c r="B323" i="6" s="1"/>
  <c r="C323" i="6"/>
  <c r="AC322" i="6"/>
  <c r="AB322" i="6"/>
  <c r="C322" i="6"/>
  <c r="B322" i="6"/>
  <c r="A322" i="6"/>
  <c r="D322" i="6" s="1"/>
  <c r="AC321" i="6"/>
  <c r="AB321" i="6"/>
  <c r="C321" i="6"/>
  <c r="AC320" i="6"/>
  <c r="AB320" i="6"/>
  <c r="C320" i="6"/>
  <c r="B320" i="6"/>
  <c r="A320" i="6"/>
  <c r="D320" i="6" s="1"/>
  <c r="AC319" i="6"/>
  <c r="AB319" i="6"/>
  <c r="C319" i="6"/>
  <c r="B319" i="6"/>
  <c r="A319" i="6"/>
  <c r="D319" i="6" s="1"/>
  <c r="AC318" i="6"/>
  <c r="AB318" i="6"/>
  <c r="C318" i="6"/>
  <c r="AC317" i="6"/>
  <c r="AB317" i="6"/>
  <c r="C317" i="6"/>
  <c r="B317" i="6"/>
  <c r="A317" i="6"/>
  <c r="D317" i="6" s="1"/>
  <c r="AC316" i="6"/>
  <c r="AB316" i="6"/>
  <c r="B316" i="6" s="1"/>
  <c r="C316" i="6"/>
  <c r="A316" i="6"/>
  <c r="D316" i="6" s="1"/>
  <c r="AC315" i="6"/>
  <c r="AB315" i="6"/>
  <c r="C315" i="6"/>
  <c r="B315" i="6"/>
  <c r="A315" i="6"/>
  <c r="AC314" i="6"/>
  <c r="AB314" i="6"/>
  <c r="B314" i="6" s="1"/>
  <c r="C314" i="6"/>
  <c r="AC313" i="6"/>
  <c r="AB313" i="6"/>
  <c r="C313" i="6"/>
  <c r="AC312" i="6"/>
  <c r="AB312" i="6"/>
  <c r="C312" i="6"/>
  <c r="B312" i="6"/>
  <c r="A312" i="6"/>
  <c r="D312" i="6" s="1"/>
  <c r="AC311" i="6"/>
  <c r="AB311" i="6"/>
  <c r="B311" i="6" s="1"/>
  <c r="C311" i="6"/>
  <c r="AC310" i="6"/>
  <c r="AB310" i="6"/>
  <c r="C310" i="6"/>
  <c r="AC309" i="6"/>
  <c r="AB309" i="6"/>
  <c r="B309" i="6" s="1"/>
  <c r="C309" i="6"/>
  <c r="A309" i="6"/>
  <c r="AC308" i="6"/>
  <c r="AB308" i="6"/>
  <c r="B308" i="6" s="1"/>
  <c r="C308" i="6"/>
  <c r="AC307" i="6"/>
  <c r="AB307" i="6"/>
  <c r="B307" i="6" s="1"/>
  <c r="C307" i="6"/>
  <c r="AC306" i="6"/>
  <c r="AB306" i="6"/>
  <c r="C306" i="6"/>
  <c r="B306" i="6"/>
  <c r="A306" i="6"/>
  <c r="AC305" i="6"/>
  <c r="AB305" i="6"/>
  <c r="C305" i="6"/>
  <c r="AC304" i="6"/>
  <c r="AB304" i="6"/>
  <c r="C304" i="6"/>
  <c r="B304" i="6"/>
  <c r="A304" i="6"/>
  <c r="AC303" i="6"/>
  <c r="AB303" i="6"/>
  <c r="C303" i="6"/>
  <c r="B303" i="6"/>
  <c r="A303" i="6"/>
  <c r="AC302" i="6"/>
  <c r="AB302" i="6"/>
  <c r="C302" i="6"/>
  <c r="AC301" i="6"/>
  <c r="AB301" i="6"/>
  <c r="C301" i="6"/>
  <c r="B301" i="6"/>
  <c r="A301" i="6"/>
  <c r="D301" i="6" s="1"/>
  <c r="AC300" i="6"/>
  <c r="AB300" i="6"/>
  <c r="B300" i="6" s="1"/>
  <c r="C300" i="6"/>
  <c r="AC299" i="6"/>
  <c r="AB299" i="6"/>
  <c r="C299" i="6"/>
  <c r="B299" i="6"/>
  <c r="A299" i="6"/>
  <c r="D299" i="6" s="1"/>
  <c r="AC298" i="6"/>
  <c r="AB298" i="6"/>
  <c r="C298" i="6"/>
  <c r="B298" i="6"/>
  <c r="D298" i="6" s="1"/>
  <c r="A298" i="6"/>
  <c r="AC297" i="6"/>
  <c r="AB297" i="6"/>
  <c r="C297" i="6"/>
  <c r="AC296" i="6"/>
  <c r="AB296" i="6"/>
  <c r="C296" i="6"/>
  <c r="B296" i="6"/>
  <c r="A296" i="6"/>
  <c r="D296" i="6" s="1"/>
  <c r="AC295" i="6"/>
  <c r="AB295" i="6"/>
  <c r="B295" i="6" s="1"/>
  <c r="C295" i="6"/>
  <c r="AC294" i="6"/>
  <c r="AB294" i="6"/>
  <c r="C294" i="6"/>
  <c r="AC293" i="6"/>
  <c r="AB293" i="6"/>
  <c r="A293" i="6" s="1"/>
  <c r="D293" i="6" s="1"/>
  <c r="C293" i="6"/>
  <c r="B293" i="6"/>
  <c r="AC292" i="6"/>
  <c r="AB292" i="6"/>
  <c r="B292" i="6" s="1"/>
  <c r="C292" i="6"/>
  <c r="AC291" i="6"/>
  <c r="AB291" i="6"/>
  <c r="B291" i="6" s="1"/>
  <c r="C291" i="6"/>
  <c r="AC290" i="6"/>
  <c r="AB290" i="6"/>
  <c r="C290" i="6"/>
  <c r="B290" i="6"/>
  <c r="A290" i="6"/>
  <c r="D290" i="6" s="1"/>
  <c r="AC289" i="6"/>
  <c r="AB289" i="6"/>
  <c r="C289" i="6"/>
  <c r="AC288" i="6"/>
  <c r="AB288" i="6"/>
  <c r="C288" i="6"/>
  <c r="B288" i="6"/>
  <c r="A288" i="6"/>
  <c r="D288" i="6" s="1"/>
  <c r="AC287" i="6"/>
  <c r="AB287" i="6"/>
  <c r="B287" i="6" s="1"/>
  <c r="C287" i="6"/>
  <c r="A287" i="6"/>
  <c r="AC286" i="6"/>
  <c r="AB286" i="6"/>
  <c r="C286" i="6"/>
  <c r="AC285" i="6"/>
  <c r="AB285" i="6"/>
  <c r="B285" i="6" s="1"/>
  <c r="C285" i="6"/>
  <c r="AC284" i="6"/>
  <c r="AB284" i="6"/>
  <c r="C284" i="6"/>
  <c r="B284" i="6"/>
  <c r="A284" i="6"/>
  <c r="D284" i="6" s="1"/>
  <c r="AC283" i="6"/>
  <c r="AB283" i="6"/>
  <c r="C283" i="6"/>
  <c r="B283" i="6"/>
  <c r="A283" i="6"/>
  <c r="AC282" i="6"/>
  <c r="AB282" i="6"/>
  <c r="A282" i="6" s="1"/>
  <c r="D282" i="6" s="1"/>
  <c r="C282" i="6"/>
  <c r="B282" i="6"/>
  <c r="AC281" i="6"/>
  <c r="AB281" i="6"/>
  <c r="C281" i="6"/>
  <c r="AC280" i="6"/>
  <c r="AB280" i="6"/>
  <c r="B280" i="6" s="1"/>
  <c r="C280" i="6"/>
  <c r="AC279" i="6"/>
  <c r="AB279" i="6"/>
  <c r="C279" i="6"/>
  <c r="B279" i="6"/>
  <c r="A279" i="6"/>
  <c r="D279" i="6" s="1"/>
  <c r="AC278" i="6"/>
  <c r="AB278" i="6"/>
  <c r="C278" i="6"/>
  <c r="AC277" i="6"/>
  <c r="AB277" i="6"/>
  <c r="A277" i="6" s="1"/>
  <c r="C277" i="6"/>
  <c r="B277" i="6"/>
  <c r="AC276" i="6"/>
  <c r="AB276" i="6"/>
  <c r="B276" i="6" s="1"/>
  <c r="C276" i="6"/>
  <c r="AC275" i="6"/>
  <c r="AB275" i="6"/>
  <c r="C275" i="6"/>
  <c r="B275" i="6"/>
  <c r="A275" i="6"/>
  <c r="D275" i="6" s="1"/>
  <c r="AC274" i="6"/>
  <c r="AB274" i="6"/>
  <c r="B274" i="6" s="1"/>
  <c r="C274" i="6"/>
  <c r="AC273" i="6"/>
  <c r="AB273" i="6"/>
  <c r="C273" i="6"/>
  <c r="AC272" i="6"/>
  <c r="AB272" i="6"/>
  <c r="B272" i="6" s="1"/>
  <c r="C272" i="6"/>
  <c r="AC271" i="6"/>
  <c r="AB271" i="6"/>
  <c r="B271" i="6" s="1"/>
  <c r="C271" i="6"/>
  <c r="AC270" i="6"/>
  <c r="AB270" i="6"/>
  <c r="C270" i="6"/>
  <c r="AC269" i="6"/>
  <c r="AB269" i="6"/>
  <c r="C269" i="6"/>
  <c r="B269" i="6"/>
  <c r="A269" i="6"/>
  <c r="D269" i="6" s="1"/>
  <c r="AC268" i="6"/>
  <c r="AB268" i="6"/>
  <c r="A268" i="6" s="1"/>
  <c r="C268" i="6"/>
  <c r="AC267" i="6"/>
  <c r="AB267" i="6"/>
  <c r="C267" i="6"/>
  <c r="B267" i="6"/>
  <c r="A267" i="6"/>
  <c r="AC266" i="6"/>
  <c r="AB266" i="6"/>
  <c r="B266" i="6" s="1"/>
  <c r="C266" i="6"/>
  <c r="AC265" i="6"/>
  <c r="AB265" i="6"/>
  <c r="C265" i="6"/>
  <c r="AC264" i="6"/>
  <c r="AB264" i="6"/>
  <c r="B264" i="6" s="1"/>
  <c r="C264" i="6"/>
  <c r="AC263" i="6"/>
  <c r="AB263" i="6"/>
  <c r="C263" i="6"/>
  <c r="B263" i="6"/>
  <c r="A263" i="6"/>
  <c r="D263" i="6" s="1"/>
  <c r="AC262" i="6"/>
  <c r="AB262" i="6"/>
  <c r="C262" i="6"/>
  <c r="AC261" i="6"/>
  <c r="AB261" i="6"/>
  <c r="C261" i="6"/>
  <c r="B261" i="6"/>
  <c r="A261" i="6"/>
  <c r="D261" i="6" s="1"/>
  <c r="AC260" i="6"/>
  <c r="AB260" i="6"/>
  <c r="C260" i="6"/>
  <c r="B260" i="6"/>
  <c r="A260" i="6"/>
  <c r="AC259" i="6"/>
  <c r="AB259" i="6"/>
  <c r="A259" i="6" s="1"/>
  <c r="D259" i="6" s="1"/>
  <c r="C259" i="6"/>
  <c r="B259" i="6"/>
  <c r="AC258" i="6"/>
  <c r="AB258" i="6"/>
  <c r="C258" i="6"/>
  <c r="B258" i="6"/>
  <c r="A258" i="6"/>
  <c r="AC257" i="6"/>
  <c r="AB257" i="6"/>
  <c r="C257" i="6"/>
  <c r="AC256" i="6"/>
  <c r="AB256" i="6"/>
  <c r="C256" i="6"/>
  <c r="B256" i="6"/>
  <c r="A256" i="6"/>
  <c r="D256" i="6" s="1"/>
  <c r="AC255" i="6"/>
  <c r="AB255" i="6"/>
  <c r="B255" i="6" s="1"/>
  <c r="C255" i="6"/>
  <c r="AC254" i="6"/>
  <c r="AB254" i="6"/>
  <c r="C254" i="6"/>
  <c r="AC253" i="6"/>
  <c r="AB253" i="6"/>
  <c r="B253" i="6" s="1"/>
  <c r="C253" i="6"/>
  <c r="A253" i="6"/>
  <c r="AC252" i="6"/>
  <c r="AB252" i="6"/>
  <c r="C252" i="6"/>
  <c r="B252" i="6"/>
  <c r="A252" i="6"/>
  <c r="D252" i="6" s="1"/>
  <c r="AC251" i="6"/>
  <c r="AB251" i="6"/>
  <c r="C251" i="6"/>
  <c r="B251" i="6"/>
  <c r="A251" i="6"/>
  <c r="AC250" i="6"/>
  <c r="AB250" i="6"/>
  <c r="B250" i="6" s="1"/>
  <c r="C250" i="6"/>
  <c r="AC249" i="6"/>
  <c r="AB249" i="6"/>
  <c r="C249" i="6"/>
  <c r="AC248" i="6"/>
  <c r="AB248" i="6"/>
  <c r="B248" i="6" s="1"/>
  <c r="C248" i="6"/>
  <c r="AC247" i="6"/>
  <c r="AB247" i="6"/>
  <c r="C247" i="6"/>
  <c r="B247" i="6"/>
  <c r="A247" i="6"/>
  <c r="D247" i="6" s="1"/>
  <c r="AC246" i="6"/>
  <c r="AB246" i="6"/>
  <c r="C246" i="6"/>
  <c r="AC245" i="6"/>
  <c r="AB245" i="6"/>
  <c r="B245" i="6" s="1"/>
  <c r="C245" i="6"/>
  <c r="A245" i="6"/>
  <c r="D245" i="6" s="1"/>
  <c r="AC244" i="6"/>
  <c r="AB244" i="6"/>
  <c r="B244" i="6" s="1"/>
  <c r="C244" i="6"/>
  <c r="AC243" i="6"/>
  <c r="AB243" i="6"/>
  <c r="C243" i="6"/>
  <c r="B243" i="6"/>
  <c r="A243" i="6"/>
  <c r="AC242" i="6"/>
  <c r="AB242" i="6"/>
  <c r="C242" i="6"/>
  <c r="B242" i="6"/>
  <c r="A242" i="6"/>
  <c r="D242" i="6" s="1"/>
  <c r="AC241" i="6"/>
  <c r="AB241" i="6"/>
  <c r="C241" i="6"/>
  <c r="AC240" i="6"/>
  <c r="AB240" i="6"/>
  <c r="C240" i="6"/>
  <c r="B240" i="6"/>
  <c r="A240" i="6"/>
  <c r="AC239" i="6"/>
  <c r="AB239" i="6"/>
  <c r="B239" i="6" s="1"/>
  <c r="C239" i="6"/>
  <c r="AC238" i="6"/>
  <c r="AB238" i="6"/>
  <c r="C238" i="6"/>
  <c r="AC237" i="6"/>
  <c r="AB237" i="6"/>
  <c r="B237" i="6" s="1"/>
  <c r="C237" i="6"/>
  <c r="AC236" i="6"/>
  <c r="AB236" i="6"/>
  <c r="B236" i="6" s="1"/>
  <c r="C236" i="6"/>
  <c r="A236" i="6"/>
  <c r="D236" i="6" s="1"/>
  <c r="AC235" i="6"/>
  <c r="AB235" i="6"/>
  <c r="B235" i="6" s="1"/>
  <c r="C235" i="6"/>
  <c r="AC234" i="6"/>
  <c r="AB234" i="6"/>
  <c r="B234" i="6" s="1"/>
  <c r="C234" i="6"/>
  <c r="AC233" i="6"/>
  <c r="AB233" i="6"/>
  <c r="C233" i="6"/>
  <c r="AC232" i="6"/>
  <c r="AB232" i="6"/>
  <c r="C232" i="6"/>
  <c r="B232" i="6"/>
  <c r="A232" i="6"/>
  <c r="D232" i="6" s="1"/>
  <c r="AC231" i="6"/>
  <c r="AB231" i="6"/>
  <c r="B231" i="6" s="1"/>
  <c r="C231" i="6"/>
  <c r="AC230" i="6"/>
  <c r="AB230" i="6"/>
  <c r="C230" i="6"/>
  <c r="AC229" i="6"/>
  <c r="AB229" i="6"/>
  <c r="C229" i="6"/>
  <c r="B229" i="6"/>
  <c r="A229" i="6"/>
  <c r="D229" i="6" s="1"/>
  <c r="AC228" i="6"/>
  <c r="AB228" i="6"/>
  <c r="B228" i="6" s="1"/>
  <c r="C228" i="6"/>
  <c r="AC227" i="6"/>
  <c r="AB227" i="6"/>
  <c r="C227" i="6"/>
  <c r="B227" i="6"/>
  <c r="A227" i="6"/>
  <c r="D227" i="6" s="1"/>
  <c r="AC226" i="6"/>
  <c r="AB226" i="6"/>
  <c r="C226" i="6"/>
  <c r="B226" i="6"/>
  <c r="A226" i="6"/>
  <c r="AC225" i="6"/>
  <c r="AB225" i="6"/>
  <c r="C225" i="6"/>
  <c r="AC224" i="6"/>
  <c r="AB224" i="6"/>
  <c r="C224" i="6"/>
  <c r="B224" i="6"/>
  <c r="A224" i="6"/>
  <c r="D224" i="6" s="1"/>
  <c r="AC223" i="6"/>
  <c r="AB223" i="6"/>
  <c r="B223" i="6" s="1"/>
  <c r="C223" i="6"/>
  <c r="AC222" i="6"/>
  <c r="AB222" i="6"/>
  <c r="C222" i="6"/>
  <c r="AC221" i="6"/>
  <c r="AB221" i="6"/>
  <c r="B221" i="6" s="1"/>
  <c r="C221" i="6"/>
  <c r="AC220" i="6"/>
  <c r="AB220" i="6"/>
  <c r="C220" i="6"/>
  <c r="B220" i="6"/>
  <c r="A220" i="6"/>
  <c r="D220" i="6" s="1"/>
  <c r="AC219" i="6"/>
  <c r="AB219" i="6"/>
  <c r="B219" i="6" s="1"/>
  <c r="C219" i="6"/>
  <c r="A219" i="6"/>
  <c r="AC218" i="6"/>
  <c r="AB218" i="6"/>
  <c r="A218" i="6" s="1"/>
  <c r="D218" i="6" s="1"/>
  <c r="C218" i="6"/>
  <c r="B218" i="6"/>
  <c r="AC217" i="6"/>
  <c r="AB217" i="6"/>
  <c r="C217" i="6"/>
  <c r="AC216" i="6"/>
  <c r="AB216" i="6"/>
  <c r="B216" i="6" s="1"/>
  <c r="C216" i="6"/>
  <c r="AC215" i="6"/>
  <c r="AB215" i="6"/>
  <c r="C215" i="6"/>
  <c r="B215" i="6"/>
  <c r="A215" i="6"/>
  <c r="D215" i="6" s="1"/>
  <c r="AC214" i="6"/>
  <c r="AB214" i="6"/>
  <c r="C214" i="6"/>
  <c r="AC213" i="6"/>
  <c r="AB213" i="6"/>
  <c r="A213" i="6" s="1"/>
  <c r="C213" i="6"/>
  <c r="B213" i="6"/>
  <c r="AC212" i="6"/>
  <c r="AB212" i="6"/>
  <c r="B212" i="6" s="1"/>
  <c r="C212" i="6"/>
  <c r="AC211" i="6"/>
  <c r="AB211" i="6"/>
  <c r="C211" i="6"/>
  <c r="B211" i="6"/>
  <c r="A211" i="6"/>
  <c r="D211" i="6" s="1"/>
  <c r="AC210" i="6"/>
  <c r="AB210" i="6"/>
  <c r="B210" i="6" s="1"/>
  <c r="C210" i="6"/>
  <c r="AC209" i="6"/>
  <c r="AB209" i="6"/>
  <c r="C209" i="6"/>
  <c r="AC208" i="6"/>
  <c r="AB208" i="6"/>
  <c r="B208" i="6" s="1"/>
  <c r="C208" i="6"/>
  <c r="AC207" i="6"/>
  <c r="AB207" i="6"/>
  <c r="B207" i="6" s="1"/>
  <c r="C207" i="6"/>
  <c r="AC206" i="6"/>
  <c r="AB206" i="6"/>
  <c r="C206" i="6"/>
  <c r="AC205" i="6"/>
  <c r="AB205" i="6"/>
  <c r="C205" i="6"/>
  <c r="B205" i="6"/>
  <c r="A205" i="6"/>
  <c r="AC204" i="6"/>
  <c r="AB204" i="6"/>
  <c r="A204" i="6" s="1"/>
  <c r="C204" i="6"/>
  <c r="AC203" i="6"/>
  <c r="AB203" i="6"/>
  <c r="C203" i="6"/>
  <c r="B203" i="6"/>
  <c r="A203" i="6"/>
  <c r="AC202" i="6"/>
  <c r="AB202" i="6"/>
  <c r="B202" i="6" s="1"/>
  <c r="C202" i="6"/>
  <c r="AC201" i="6"/>
  <c r="AB201" i="6"/>
  <c r="C201" i="6"/>
  <c r="AC200" i="6"/>
  <c r="AB200" i="6"/>
  <c r="B200" i="6" s="1"/>
  <c r="C200" i="6"/>
  <c r="AC199" i="6"/>
  <c r="AB199" i="6"/>
  <c r="C199" i="6"/>
  <c r="B199" i="6"/>
  <c r="A199" i="6"/>
  <c r="D199" i="6" s="1"/>
  <c r="AC198" i="6"/>
  <c r="AB198" i="6"/>
  <c r="C198" i="6"/>
  <c r="AC197" i="6"/>
  <c r="AB197" i="6"/>
  <c r="C197" i="6"/>
  <c r="B197" i="6"/>
  <c r="A197" i="6"/>
  <c r="AC196" i="6"/>
  <c r="AB196" i="6"/>
  <c r="C196" i="6"/>
  <c r="B196" i="6"/>
  <c r="A196" i="6"/>
  <c r="D196" i="6" s="1"/>
  <c r="AC195" i="6"/>
  <c r="AB195" i="6"/>
  <c r="B195" i="6" s="1"/>
  <c r="C195" i="6"/>
  <c r="AC194" i="6"/>
  <c r="AB194" i="6"/>
  <c r="C194" i="6"/>
  <c r="B194" i="6"/>
  <c r="A194" i="6"/>
  <c r="AC193" i="6"/>
  <c r="AB193" i="6"/>
  <c r="C193" i="6"/>
  <c r="AC192" i="6"/>
  <c r="AB192" i="6"/>
  <c r="C192" i="6"/>
  <c r="B192" i="6"/>
  <c r="A192" i="6"/>
  <c r="D192" i="6" s="1"/>
  <c r="AC191" i="6"/>
  <c r="AB191" i="6"/>
  <c r="C191" i="6"/>
  <c r="B191" i="6"/>
  <c r="A191" i="6"/>
  <c r="AC190" i="6"/>
  <c r="AB190" i="6"/>
  <c r="C190" i="6"/>
  <c r="AC189" i="6"/>
  <c r="AB189" i="6"/>
  <c r="C189" i="6"/>
  <c r="B189" i="6"/>
  <c r="A189" i="6"/>
  <c r="D189" i="6" s="1"/>
  <c r="AC188" i="6"/>
  <c r="AB188" i="6"/>
  <c r="A188" i="6" s="1"/>
  <c r="D188" i="6" s="1"/>
  <c r="C188" i="6"/>
  <c r="B188" i="6"/>
  <c r="AC187" i="6"/>
  <c r="AB187" i="6"/>
  <c r="C187" i="6"/>
  <c r="B187" i="6"/>
  <c r="A187" i="6"/>
  <c r="AC186" i="6"/>
  <c r="AB186" i="6"/>
  <c r="B186" i="6" s="1"/>
  <c r="C186" i="6"/>
  <c r="AC185" i="6"/>
  <c r="AB185" i="6"/>
  <c r="C185" i="6"/>
  <c r="AC184" i="6"/>
  <c r="AB184" i="6"/>
  <c r="B184" i="6" s="1"/>
  <c r="C184" i="6"/>
  <c r="AC183" i="6"/>
  <c r="AB183" i="6"/>
  <c r="C183" i="6"/>
  <c r="B183" i="6"/>
  <c r="A183" i="6"/>
  <c r="AC182" i="6"/>
  <c r="AB182" i="6"/>
  <c r="C182" i="6"/>
  <c r="AC181" i="6"/>
  <c r="AB181" i="6"/>
  <c r="B181" i="6" s="1"/>
  <c r="C181" i="6"/>
  <c r="A181" i="6"/>
  <c r="D181" i="6" s="1"/>
  <c r="AC180" i="6"/>
  <c r="AB180" i="6"/>
  <c r="C180" i="6"/>
  <c r="B180" i="6"/>
  <c r="A180" i="6"/>
  <c r="D180" i="6" s="1"/>
  <c r="AC179" i="6"/>
  <c r="AB179" i="6"/>
  <c r="B179" i="6" s="1"/>
  <c r="C179" i="6"/>
  <c r="AC178" i="6"/>
  <c r="AB178" i="6"/>
  <c r="C178" i="6"/>
  <c r="B178" i="6"/>
  <c r="A178" i="6"/>
  <c r="D178" i="6" s="1"/>
  <c r="AC177" i="6"/>
  <c r="AB177" i="6"/>
  <c r="C177" i="6"/>
  <c r="AC176" i="6"/>
  <c r="AB176" i="6"/>
  <c r="C176" i="6"/>
  <c r="B176" i="6"/>
  <c r="A176" i="6"/>
  <c r="D176" i="6" s="1"/>
  <c r="AC175" i="6"/>
  <c r="AB175" i="6"/>
  <c r="B175" i="6" s="1"/>
  <c r="C175" i="6"/>
  <c r="AC174" i="6"/>
  <c r="AB174" i="6"/>
  <c r="C174" i="6"/>
  <c r="AC173" i="6"/>
  <c r="AB173" i="6"/>
  <c r="B173" i="6" s="1"/>
  <c r="C173" i="6"/>
  <c r="AC172" i="6"/>
  <c r="AB172" i="6"/>
  <c r="B172" i="6" s="1"/>
  <c r="C172" i="6"/>
  <c r="A172" i="6"/>
  <c r="D172" i="6" s="1"/>
  <c r="AC171" i="6"/>
  <c r="AB171" i="6"/>
  <c r="B171" i="6" s="1"/>
  <c r="C171" i="6"/>
  <c r="AC170" i="6"/>
  <c r="AB170" i="6"/>
  <c r="B170" i="6" s="1"/>
  <c r="C170" i="6"/>
  <c r="AC169" i="6"/>
  <c r="AB169" i="6"/>
  <c r="C169" i="6"/>
  <c r="AC168" i="6"/>
  <c r="AB168" i="6"/>
  <c r="C168" i="6"/>
  <c r="B168" i="6"/>
  <c r="A168" i="6"/>
  <c r="AC167" i="6"/>
  <c r="AB167" i="6"/>
  <c r="B167" i="6" s="1"/>
  <c r="C167" i="6"/>
  <c r="AC166" i="6"/>
  <c r="AB166" i="6"/>
  <c r="C166" i="6"/>
  <c r="AC165" i="6"/>
  <c r="AB165" i="6"/>
  <c r="C165" i="6"/>
  <c r="B165" i="6"/>
  <c r="A165" i="6"/>
  <c r="D165" i="6" s="1"/>
  <c r="AC164" i="6"/>
  <c r="AB164" i="6"/>
  <c r="B164" i="6" s="1"/>
  <c r="C164" i="6"/>
  <c r="AC163" i="6"/>
  <c r="AB163" i="6"/>
  <c r="C163" i="6"/>
  <c r="B163" i="6"/>
  <c r="A163" i="6"/>
  <c r="AC162" i="6"/>
  <c r="AB162" i="6"/>
  <c r="C162" i="6"/>
  <c r="B162" i="6"/>
  <c r="A162" i="6"/>
  <c r="D162" i="6" s="1"/>
  <c r="AC161" i="6"/>
  <c r="AB161" i="6"/>
  <c r="C161" i="6"/>
  <c r="AC160" i="6"/>
  <c r="AB160" i="6"/>
  <c r="C160" i="6"/>
  <c r="B160" i="6"/>
  <c r="A160" i="6"/>
  <c r="D160" i="6" s="1"/>
  <c r="AC159" i="6"/>
  <c r="AB159" i="6"/>
  <c r="B159" i="6" s="1"/>
  <c r="C159" i="6"/>
  <c r="AC158" i="6"/>
  <c r="AB158" i="6"/>
  <c r="C158" i="6"/>
  <c r="AC157" i="6"/>
  <c r="AB157" i="6"/>
  <c r="B157" i="6" s="1"/>
  <c r="C157" i="6"/>
  <c r="AC156" i="6"/>
  <c r="AB156" i="6"/>
  <c r="C156" i="6"/>
  <c r="B156" i="6"/>
  <c r="A156" i="6"/>
  <c r="D156" i="6" s="1"/>
  <c r="AC155" i="6"/>
  <c r="AB155" i="6"/>
  <c r="C155" i="6"/>
  <c r="B155" i="6"/>
  <c r="A155" i="6"/>
  <c r="AC154" i="6"/>
  <c r="AB154" i="6"/>
  <c r="B154" i="6" s="1"/>
  <c r="C154" i="6"/>
  <c r="AC153" i="6"/>
  <c r="AB153" i="6"/>
  <c r="C153" i="6"/>
  <c r="AC152" i="6"/>
  <c r="AB152" i="6"/>
  <c r="B152" i="6" s="1"/>
  <c r="C152" i="6"/>
  <c r="AC151" i="6"/>
  <c r="AB151" i="6"/>
  <c r="C151" i="6"/>
  <c r="B151" i="6"/>
  <c r="A151" i="6"/>
  <c r="D151" i="6" s="1"/>
  <c r="AC150" i="6"/>
  <c r="AB150" i="6"/>
  <c r="C150" i="6"/>
  <c r="AC149" i="6"/>
  <c r="AB149" i="6"/>
  <c r="A149" i="6" s="1"/>
  <c r="C149" i="6"/>
  <c r="B149" i="6"/>
  <c r="AC148" i="6"/>
  <c r="AB148" i="6"/>
  <c r="B148" i="6" s="1"/>
  <c r="C148" i="6"/>
  <c r="A148" i="6"/>
  <c r="D148" i="6" s="1"/>
  <c r="AC147" i="6"/>
  <c r="AB147" i="6"/>
  <c r="B147" i="6" s="1"/>
  <c r="C147" i="6"/>
  <c r="A147" i="6"/>
  <c r="AC146" i="6"/>
  <c r="AB146" i="6"/>
  <c r="B146" i="6" s="1"/>
  <c r="C146" i="6"/>
  <c r="AC145" i="6"/>
  <c r="AB145" i="6"/>
  <c r="B145" i="6" s="1"/>
  <c r="C145" i="6"/>
  <c r="A145" i="6"/>
  <c r="D145" i="6" s="1"/>
  <c r="AC144" i="6"/>
  <c r="AB144" i="6"/>
  <c r="C144" i="6"/>
  <c r="B144" i="6"/>
  <c r="A144" i="6"/>
  <c r="AC143" i="6"/>
  <c r="AB143" i="6"/>
  <c r="B143" i="6" s="1"/>
  <c r="C143" i="6"/>
  <c r="AC142" i="6"/>
  <c r="AB142" i="6"/>
  <c r="C142" i="6"/>
  <c r="AC141" i="6"/>
  <c r="AB141" i="6"/>
  <c r="C141" i="6"/>
  <c r="B141" i="6"/>
  <c r="A141" i="6"/>
  <c r="D141" i="6" s="1"/>
  <c r="AC140" i="6"/>
  <c r="AB140" i="6"/>
  <c r="B140" i="6" s="1"/>
  <c r="C140" i="6"/>
  <c r="AC139" i="6"/>
  <c r="AB139" i="6"/>
  <c r="B139" i="6" s="1"/>
  <c r="C139" i="6"/>
  <c r="A139" i="6"/>
  <c r="AC138" i="6"/>
  <c r="AB138" i="6"/>
  <c r="B138" i="6" s="1"/>
  <c r="C138" i="6"/>
  <c r="AC137" i="6"/>
  <c r="AB137" i="6"/>
  <c r="B137" i="6" s="1"/>
  <c r="C137" i="6"/>
  <c r="AC136" i="6"/>
  <c r="AB136" i="6"/>
  <c r="B136" i="6" s="1"/>
  <c r="C136" i="6"/>
  <c r="AC135" i="6"/>
  <c r="AB135" i="6"/>
  <c r="C135" i="6"/>
  <c r="B135" i="6"/>
  <c r="A135" i="6"/>
  <c r="D135" i="6" s="1"/>
  <c r="AC134" i="6"/>
  <c r="AB134" i="6"/>
  <c r="C134" i="6"/>
  <c r="AC133" i="6"/>
  <c r="AB133" i="6"/>
  <c r="B133" i="6" s="1"/>
  <c r="C133" i="6"/>
  <c r="A133" i="6"/>
  <c r="D133" i="6" s="1"/>
  <c r="AC132" i="6"/>
  <c r="AB132" i="6"/>
  <c r="C132" i="6"/>
  <c r="B132" i="6"/>
  <c r="A132" i="6"/>
  <c r="D132" i="6" s="1"/>
  <c r="AC131" i="6"/>
  <c r="AB131" i="6"/>
  <c r="B131" i="6" s="1"/>
  <c r="C131" i="6"/>
  <c r="AC130" i="6"/>
  <c r="AB130" i="6"/>
  <c r="C130" i="6"/>
  <c r="B130" i="6"/>
  <c r="A130" i="6"/>
  <c r="D130" i="6" s="1"/>
  <c r="AC129" i="6"/>
  <c r="AB129" i="6"/>
  <c r="B129" i="6" s="1"/>
  <c r="C129" i="6"/>
  <c r="AC128" i="6"/>
  <c r="AB128" i="6"/>
  <c r="C128" i="6"/>
  <c r="B128" i="6"/>
  <c r="A128" i="6"/>
  <c r="D128" i="6" s="1"/>
  <c r="AC127" i="6"/>
  <c r="AB127" i="6"/>
  <c r="B127" i="6" s="1"/>
  <c r="C127" i="6"/>
  <c r="A127" i="6"/>
  <c r="D127" i="6" s="1"/>
  <c r="AC126" i="6"/>
  <c r="AB126" i="6"/>
  <c r="C126" i="6"/>
  <c r="AC125" i="6"/>
  <c r="AB125" i="6"/>
  <c r="B125" i="6" s="1"/>
  <c r="C125" i="6"/>
  <c r="AC124" i="6"/>
  <c r="AB124" i="6"/>
  <c r="C124" i="6"/>
  <c r="B124" i="6"/>
  <c r="A124" i="6"/>
  <c r="D124" i="6" s="1"/>
  <c r="AC123" i="6"/>
  <c r="AB123" i="6"/>
  <c r="C123" i="6"/>
  <c r="B123" i="6"/>
  <c r="A123" i="6"/>
  <c r="D123" i="6" s="1"/>
  <c r="AC122" i="6"/>
  <c r="AB122" i="6"/>
  <c r="B122" i="6" s="1"/>
  <c r="C122" i="6"/>
  <c r="AC121" i="6"/>
  <c r="AB121" i="6"/>
  <c r="B121" i="6" s="1"/>
  <c r="C121" i="6"/>
  <c r="AC120" i="6"/>
  <c r="AB120" i="6"/>
  <c r="C120" i="6"/>
  <c r="B120" i="6"/>
  <c r="A120" i="6"/>
  <c r="D120" i="6" s="1"/>
  <c r="AC119" i="6"/>
  <c r="AB119" i="6"/>
  <c r="B119" i="6" s="1"/>
  <c r="C119" i="6"/>
  <c r="AC118" i="6"/>
  <c r="AB118" i="6"/>
  <c r="C118" i="6"/>
  <c r="AC117" i="6"/>
  <c r="AB117" i="6"/>
  <c r="B117" i="6" s="1"/>
  <c r="C117" i="6"/>
  <c r="AC116" i="6"/>
  <c r="AB116" i="6"/>
  <c r="B116" i="6" s="1"/>
  <c r="C116" i="6"/>
  <c r="AC115" i="6"/>
  <c r="AB115" i="6"/>
  <c r="B115" i="6" s="1"/>
  <c r="C115" i="6"/>
  <c r="AC114" i="6"/>
  <c r="AB114" i="6"/>
  <c r="C114" i="6"/>
  <c r="B114" i="6"/>
  <c r="A114" i="6"/>
  <c r="D114" i="6" s="1"/>
  <c r="AC113" i="6"/>
  <c r="AB113" i="6"/>
  <c r="B113" i="6" s="1"/>
  <c r="C113" i="6"/>
  <c r="AC112" i="6"/>
  <c r="AB112" i="6"/>
  <c r="C112" i="6"/>
  <c r="B112" i="6"/>
  <c r="A112" i="6"/>
  <c r="D112" i="6" s="1"/>
  <c r="AC111" i="6"/>
  <c r="AB111" i="6"/>
  <c r="B111" i="6" s="1"/>
  <c r="C111" i="6"/>
  <c r="AC110" i="6"/>
  <c r="AB110" i="6"/>
  <c r="B110" i="6" s="1"/>
  <c r="C110" i="6"/>
  <c r="A110" i="6"/>
  <c r="D110" i="6" s="1"/>
  <c r="AC109" i="6"/>
  <c r="AB109" i="6"/>
  <c r="B109" i="6" s="1"/>
  <c r="C109" i="6"/>
  <c r="AC108" i="6"/>
  <c r="AB108" i="6"/>
  <c r="C108" i="6"/>
  <c r="B108" i="6"/>
  <c r="A108" i="6"/>
  <c r="D108" i="6" s="1"/>
  <c r="AC107" i="6"/>
  <c r="AB107" i="6"/>
  <c r="C107" i="6"/>
  <c r="B107" i="6"/>
  <c r="A107" i="6"/>
  <c r="D107" i="6" s="1"/>
  <c r="AC106" i="6"/>
  <c r="AB106" i="6"/>
  <c r="B106" i="6" s="1"/>
  <c r="C106" i="6"/>
  <c r="AC105" i="6"/>
  <c r="AB105" i="6"/>
  <c r="B105" i="6" s="1"/>
  <c r="C105" i="6"/>
  <c r="A105" i="6"/>
  <c r="D105" i="6" s="1"/>
  <c r="AC104" i="6"/>
  <c r="AB104" i="6"/>
  <c r="B104" i="6" s="1"/>
  <c r="C104" i="6"/>
  <c r="AC103" i="6"/>
  <c r="AB103" i="6"/>
  <c r="C103" i="6"/>
  <c r="B103" i="6"/>
  <c r="A103" i="6"/>
  <c r="D103" i="6" s="1"/>
  <c r="AC102" i="6"/>
  <c r="AB102" i="6"/>
  <c r="B102" i="6" s="1"/>
  <c r="C102" i="6"/>
  <c r="AC101" i="6"/>
  <c r="AB101" i="6"/>
  <c r="C101" i="6"/>
  <c r="B101" i="6"/>
  <c r="A101" i="6"/>
  <c r="D101" i="6" s="1"/>
  <c r="AC100" i="6"/>
  <c r="AB100" i="6"/>
  <c r="C100" i="6"/>
  <c r="B100" i="6"/>
  <c r="A100" i="6"/>
  <c r="D100" i="6" s="1"/>
  <c r="AC99" i="6"/>
  <c r="AB99" i="6"/>
  <c r="B99" i="6" s="1"/>
  <c r="C99" i="6"/>
  <c r="AC98" i="6"/>
  <c r="AB98" i="6"/>
  <c r="C98" i="6"/>
  <c r="B98" i="6"/>
  <c r="A98" i="6"/>
  <c r="AC97" i="6"/>
  <c r="AB97" i="6"/>
  <c r="B97" i="6" s="1"/>
  <c r="C97" i="6"/>
  <c r="A97" i="6"/>
  <c r="D97" i="6" s="1"/>
  <c r="AC96" i="6"/>
  <c r="AB96" i="6"/>
  <c r="A96" i="6" s="1"/>
  <c r="C96" i="6"/>
  <c r="AC95" i="6"/>
  <c r="AB95" i="6"/>
  <c r="B95" i="6" s="1"/>
  <c r="C95" i="6"/>
  <c r="A95" i="6"/>
  <c r="AC94" i="6"/>
  <c r="AB94" i="6"/>
  <c r="B94" i="6" s="1"/>
  <c r="C94" i="6"/>
  <c r="AC93" i="6"/>
  <c r="AB93" i="6"/>
  <c r="A93" i="6" s="1"/>
  <c r="C93" i="6"/>
  <c r="B93" i="6"/>
  <c r="AC92" i="6"/>
  <c r="AB92" i="6"/>
  <c r="B92" i="6" s="1"/>
  <c r="C92" i="6"/>
  <c r="A92" i="6"/>
  <c r="D92" i="6" s="1"/>
  <c r="AC91" i="6"/>
  <c r="AB91" i="6"/>
  <c r="B91" i="6" s="1"/>
  <c r="C91" i="6"/>
  <c r="AC90" i="6"/>
  <c r="AB90" i="6"/>
  <c r="B90" i="6" s="1"/>
  <c r="C90" i="6"/>
  <c r="AC89" i="6"/>
  <c r="AB89" i="6"/>
  <c r="B89" i="6" s="1"/>
  <c r="C89" i="6"/>
  <c r="AC88" i="6"/>
  <c r="AB88" i="6"/>
  <c r="A88" i="6" s="1"/>
  <c r="D88" i="6" s="1"/>
  <c r="C88" i="6"/>
  <c r="B88" i="6"/>
  <c r="AC87" i="6"/>
  <c r="AB87" i="6"/>
  <c r="B87" i="6" s="1"/>
  <c r="C87" i="6"/>
  <c r="AC86" i="6"/>
  <c r="AB86" i="6"/>
  <c r="B86" i="6" s="1"/>
  <c r="C86" i="6"/>
  <c r="AC85" i="6"/>
  <c r="AB85" i="6"/>
  <c r="B85" i="6" s="1"/>
  <c r="C85" i="6"/>
  <c r="AC84" i="6"/>
  <c r="AB84" i="6"/>
  <c r="B84" i="6" s="1"/>
  <c r="C84" i="6"/>
  <c r="AC83" i="6"/>
  <c r="AB83" i="6"/>
  <c r="B83" i="6" s="1"/>
  <c r="C83" i="6"/>
  <c r="AC82" i="6"/>
  <c r="AB82" i="6"/>
  <c r="C82" i="6"/>
  <c r="B82" i="6"/>
  <c r="A82" i="6"/>
  <c r="D82" i="6" s="1"/>
  <c r="AC81" i="6"/>
  <c r="AB81" i="6"/>
  <c r="B81" i="6" s="1"/>
  <c r="C81" i="6"/>
  <c r="AC80" i="6"/>
  <c r="AB80" i="6"/>
  <c r="B80" i="6" s="1"/>
  <c r="C80" i="6"/>
  <c r="A80" i="6"/>
  <c r="D80" i="6" s="1"/>
  <c r="AC79" i="6"/>
  <c r="AB79" i="6"/>
  <c r="B79" i="6" s="1"/>
  <c r="C79" i="6"/>
  <c r="AC78" i="6"/>
  <c r="AB78" i="6"/>
  <c r="B78" i="6" s="1"/>
  <c r="C78" i="6"/>
  <c r="A78" i="6"/>
  <c r="D78" i="6" s="1"/>
  <c r="AC77" i="6"/>
  <c r="AB77" i="6"/>
  <c r="B77" i="6" s="1"/>
  <c r="C77" i="6"/>
  <c r="AC76" i="6"/>
  <c r="AB76" i="6"/>
  <c r="C76" i="6"/>
  <c r="B76" i="6"/>
  <c r="A76" i="6"/>
  <c r="D76" i="6" s="1"/>
  <c r="AC75" i="6"/>
  <c r="AB75" i="6"/>
  <c r="B75" i="6" s="1"/>
  <c r="C75" i="6"/>
  <c r="AC74" i="6"/>
  <c r="AB74" i="6"/>
  <c r="A74" i="6" s="1"/>
  <c r="D74" i="6" s="1"/>
  <c r="C74" i="6"/>
  <c r="B74" i="6"/>
  <c r="AC73" i="6"/>
  <c r="AB73" i="6"/>
  <c r="B73" i="6" s="1"/>
  <c r="C73" i="6"/>
  <c r="A73" i="6"/>
  <c r="D73" i="6" s="1"/>
  <c r="AC72" i="6"/>
  <c r="AB72" i="6"/>
  <c r="B72" i="6" s="1"/>
  <c r="C72" i="6"/>
  <c r="AC71" i="6"/>
  <c r="AB71" i="6"/>
  <c r="C71" i="6"/>
  <c r="B71" i="6"/>
  <c r="A71" i="6"/>
  <c r="D71" i="6" s="1"/>
  <c r="AC70" i="6"/>
  <c r="AB70" i="6"/>
  <c r="B70" i="6" s="1"/>
  <c r="C70" i="6"/>
  <c r="A70" i="6"/>
  <c r="D70" i="6" s="1"/>
  <c r="AC69" i="6"/>
  <c r="AB69" i="6"/>
  <c r="C69" i="6"/>
  <c r="B69" i="6"/>
  <c r="A69" i="6"/>
  <c r="AC68" i="6"/>
  <c r="AB68" i="6"/>
  <c r="C68" i="6"/>
  <c r="B68" i="6"/>
  <c r="A68" i="6"/>
  <c r="D68" i="6" s="1"/>
  <c r="AC67" i="6"/>
  <c r="AB67" i="6"/>
  <c r="B67" i="6" s="1"/>
  <c r="C67" i="6"/>
  <c r="AC66" i="6"/>
  <c r="AB66" i="6"/>
  <c r="C66" i="6"/>
  <c r="B66" i="6"/>
  <c r="A66" i="6"/>
  <c r="AC65" i="6"/>
  <c r="AB65" i="6"/>
  <c r="B65" i="6" s="1"/>
  <c r="C65" i="6"/>
  <c r="AC64" i="6"/>
  <c r="AB64" i="6"/>
  <c r="A64" i="6" s="1"/>
  <c r="C64" i="6"/>
  <c r="B64" i="6"/>
  <c r="AC63" i="6"/>
  <c r="AB63" i="6"/>
  <c r="B63" i="6" s="1"/>
  <c r="C63" i="6"/>
  <c r="A63" i="6"/>
  <c r="D63" i="6" s="1"/>
  <c r="AC62" i="6"/>
  <c r="AB62" i="6"/>
  <c r="C62" i="6"/>
  <c r="B62" i="6"/>
  <c r="A62" i="6"/>
  <c r="AC61" i="6"/>
  <c r="AB61" i="6"/>
  <c r="B61" i="6" s="1"/>
  <c r="C61" i="6"/>
  <c r="AC60" i="6"/>
  <c r="AB60" i="6"/>
  <c r="B60" i="6" s="1"/>
  <c r="C60" i="6"/>
  <c r="A60" i="6"/>
  <c r="D60" i="6" s="1"/>
  <c r="AC59" i="6"/>
  <c r="AB59" i="6"/>
  <c r="C59" i="6"/>
  <c r="B59" i="6"/>
  <c r="A59" i="6"/>
  <c r="D59" i="6" s="1"/>
  <c r="AC58" i="6"/>
  <c r="AB58" i="6"/>
  <c r="B58" i="6" s="1"/>
  <c r="C58" i="6"/>
  <c r="AC57" i="6"/>
  <c r="AB57" i="6"/>
  <c r="C57" i="6"/>
  <c r="B57" i="6"/>
  <c r="A57" i="6"/>
  <c r="D57" i="6" s="1"/>
  <c r="AC56" i="6"/>
  <c r="AB56" i="6"/>
  <c r="A56" i="6" s="1"/>
  <c r="C56" i="6"/>
  <c r="AC55" i="6"/>
  <c r="AB55" i="6"/>
  <c r="B55" i="6" s="1"/>
  <c r="C55" i="6"/>
  <c r="A55" i="6"/>
  <c r="D55" i="6" s="1"/>
  <c r="AC54" i="6"/>
  <c r="AB54" i="6"/>
  <c r="B54" i="6" s="1"/>
  <c r="C54" i="6"/>
  <c r="AC53" i="6"/>
  <c r="AB53" i="6"/>
  <c r="B53" i="6" s="1"/>
  <c r="C53" i="6"/>
  <c r="AC52" i="6"/>
  <c r="AB52" i="6"/>
  <c r="B52" i="6" s="1"/>
  <c r="C52" i="6"/>
  <c r="AC51" i="6"/>
  <c r="AB51" i="6"/>
  <c r="C51" i="6"/>
  <c r="B51" i="6"/>
  <c r="A51" i="6"/>
  <c r="D51" i="6" s="1"/>
  <c r="AC50" i="6"/>
  <c r="AB50" i="6"/>
  <c r="B50" i="6" s="1"/>
  <c r="C50" i="6"/>
  <c r="AC49" i="6"/>
  <c r="AB49" i="6"/>
  <c r="A49" i="6" s="1"/>
  <c r="D49" i="6" s="1"/>
  <c r="C49" i="6"/>
  <c r="B49" i="6"/>
  <c r="AC48" i="6"/>
  <c r="AB48" i="6"/>
  <c r="A48" i="6" s="1"/>
  <c r="C48" i="6"/>
  <c r="B48" i="6"/>
  <c r="AC47" i="6"/>
  <c r="AB47" i="6"/>
  <c r="B47" i="6" s="1"/>
  <c r="C47" i="6"/>
  <c r="AC46" i="6"/>
  <c r="AB46" i="6"/>
  <c r="C46" i="6"/>
  <c r="B46" i="6"/>
  <c r="A46" i="6"/>
  <c r="D46" i="6" s="1"/>
  <c r="AC45" i="6"/>
  <c r="AB45" i="6"/>
  <c r="A45" i="6" s="1"/>
  <c r="C45" i="6"/>
  <c r="AC44" i="6"/>
  <c r="AB44" i="6"/>
  <c r="B44" i="6" s="1"/>
  <c r="C44" i="6"/>
  <c r="A44" i="6"/>
  <c r="D44" i="6" s="1"/>
  <c r="AC43" i="6"/>
  <c r="AB43" i="6"/>
  <c r="B43" i="6" s="1"/>
  <c r="C43" i="6"/>
  <c r="AC42" i="6"/>
  <c r="AB42" i="6"/>
  <c r="C42" i="6"/>
  <c r="B42" i="6"/>
  <c r="A42" i="6"/>
  <c r="D42" i="6" s="1"/>
  <c r="AC41" i="6"/>
  <c r="AB41" i="6"/>
  <c r="C41" i="6"/>
  <c r="B41" i="6"/>
  <c r="A41" i="6"/>
  <c r="D41" i="6" s="1"/>
  <c r="AC40" i="6"/>
  <c r="AB40" i="6"/>
  <c r="A40" i="6" s="1"/>
  <c r="C40" i="6"/>
  <c r="AC39" i="6"/>
  <c r="AB39" i="6"/>
  <c r="B39" i="6" s="1"/>
  <c r="C39" i="6"/>
  <c r="A39" i="6"/>
  <c r="AC38" i="6"/>
  <c r="AB38" i="6"/>
  <c r="A38" i="6" s="1"/>
  <c r="D38" i="6" s="1"/>
  <c r="C38" i="6"/>
  <c r="B38" i="6"/>
  <c r="AC37" i="6"/>
  <c r="AB37" i="6"/>
  <c r="A37" i="6" s="1"/>
  <c r="C37" i="6"/>
  <c r="AC36" i="6"/>
  <c r="AB36" i="6"/>
  <c r="B36" i="6" s="1"/>
  <c r="C36" i="6"/>
  <c r="AC35" i="6"/>
  <c r="AB35" i="6"/>
  <c r="C35" i="6"/>
  <c r="B35" i="6"/>
  <c r="A35" i="6"/>
  <c r="D35" i="6" s="1"/>
  <c r="AC34" i="6"/>
  <c r="AB34" i="6"/>
  <c r="B34" i="6" s="1"/>
  <c r="C34" i="6"/>
  <c r="AC33" i="6"/>
  <c r="AB33" i="6"/>
  <c r="C33" i="6"/>
  <c r="B33" i="6"/>
  <c r="A33" i="6"/>
  <c r="D33" i="6" s="1"/>
  <c r="AC32" i="6"/>
  <c r="AB32" i="6"/>
  <c r="A32" i="6" s="1"/>
  <c r="C32" i="6"/>
  <c r="AC31" i="6"/>
  <c r="AB31" i="6"/>
  <c r="B31" i="6" s="1"/>
  <c r="C31" i="6"/>
  <c r="A31" i="6"/>
  <c r="D31" i="6" s="1"/>
  <c r="AC30" i="6"/>
  <c r="AB30" i="6"/>
  <c r="C30" i="6"/>
  <c r="B30" i="6"/>
  <c r="A30" i="6"/>
  <c r="D30" i="6" s="1"/>
  <c r="AC29" i="6"/>
  <c r="AB29" i="6"/>
  <c r="B29" i="6" s="1"/>
  <c r="C29" i="6"/>
  <c r="AC28" i="6"/>
  <c r="AB28" i="6"/>
  <c r="B28" i="6" s="1"/>
  <c r="C28" i="6"/>
  <c r="AC27" i="6"/>
  <c r="AB27" i="6"/>
  <c r="C27" i="6"/>
  <c r="B27" i="6"/>
  <c r="A27" i="6"/>
  <c r="D27" i="6" s="1"/>
  <c r="AC26" i="6"/>
  <c r="AB26" i="6"/>
  <c r="C26" i="6"/>
  <c r="B26" i="6"/>
  <c r="A26" i="6"/>
  <c r="D26" i="6" s="1"/>
  <c r="AC25" i="6"/>
  <c r="AB25" i="6"/>
  <c r="B25" i="6" s="1"/>
  <c r="C25" i="6"/>
  <c r="AC24" i="6"/>
  <c r="AB24" i="6"/>
  <c r="A24" i="6" s="1"/>
  <c r="C24" i="6"/>
  <c r="B24" i="6"/>
  <c r="AC23" i="6"/>
  <c r="AB23" i="6"/>
  <c r="B23" i="6" s="1"/>
  <c r="C23" i="6"/>
  <c r="AC22" i="6"/>
  <c r="AB22" i="6"/>
  <c r="C22" i="6"/>
  <c r="B22" i="6"/>
  <c r="A22" i="6"/>
  <c r="D22" i="6" s="1"/>
  <c r="AC21" i="6"/>
  <c r="AB21" i="6"/>
  <c r="B21" i="6" s="1"/>
  <c r="C21" i="6"/>
  <c r="AC20" i="6"/>
  <c r="AB20" i="6"/>
  <c r="B20" i="6" s="1"/>
  <c r="C20" i="6"/>
  <c r="A20" i="6"/>
  <c r="D20" i="6" s="1"/>
  <c r="AC19" i="6"/>
  <c r="AB19" i="6"/>
  <c r="B19" i="6" s="1"/>
  <c r="C19" i="6"/>
  <c r="AC18" i="6"/>
  <c r="AB18" i="6"/>
  <c r="C18" i="6"/>
  <c r="B18" i="6"/>
  <c r="A18" i="6"/>
  <c r="AC17" i="6"/>
  <c r="AB17" i="6"/>
  <c r="C17" i="6"/>
  <c r="B17" i="6"/>
  <c r="A17" i="6"/>
  <c r="D17" i="6" s="1"/>
  <c r="AC16" i="6"/>
  <c r="AB16" i="6"/>
  <c r="A16" i="6" s="1"/>
  <c r="C16" i="6"/>
  <c r="AC15" i="6"/>
  <c r="AB15" i="6"/>
  <c r="B15" i="6" s="1"/>
  <c r="C15" i="6"/>
  <c r="A15" i="6"/>
  <c r="D15" i="6" s="1"/>
  <c r="AC14" i="6"/>
  <c r="AB14" i="6"/>
  <c r="B14" i="6" s="1"/>
  <c r="C14" i="6"/>
  <c r="AC13" i="6"/>
  <c r="AB13" i="6"/>
  <c r="B13" i="6" s="1"/>
  <c r="C13" i="6"/>
  <c r="AC12" i="6"/>
  <c r="AB12" i="6"/>
  <c r="B12" i="6" s="1"/>
  <c r="C12" i="6"/>
  <c r="AC11" i="6"/>
  <c r="AB11" i="6"/>
  <c r="C11" i="6"/>
  <c r="B11" i="6"/>
  <c r="A11" i="6"/>
  <c r="D11" i="6" s="1"/>
  <c r="AC10" i="6"/>
  <c r="AB10" i="6"/>
  <c r="B10" i="6" s="1"/>
  <c r="C10" i="6"/>
  <c r="AC9" i="6"/>
  <c r="AB9" i="6"/>
  <c r="C9" i="6"/>
  <c r="B9" i="6"/>
  <c r="A9" i="6"/>
  <c r="D9" i="6" s="1"/>
  <c r="AC8" i="6"/>
  <c r="AB8" i="6"/>
  <c r="A8" i="6" s="1"/>
  <c r="C8" i="6"/>
  <c r="B8" i="6"/>
  <c r="AC7" i="6"/>
  <c r="AB7" i="6"/>
  <c r="B7" i="6" s="1"/>
  <c r="C7" i="6"/>
  <c r="AC6" i="6"/>
  <c r="AB6" i="6"/>
  <c r="C6" i="6"/>
  <c r="B6" i="6"/>
  <c r="A6" i="6"/>
  <c r="D6" i="6" s="1"/>
  <c r="AC5" i="6"/>
  <c r="AB5" i="6"/>
  <c r="A5" i="6" s="1"/>
  <c r="C5" i="6"/>
  <c r="AC4" i="6"/>
  <c r="AB4" i="6"/>
  <c r="B4" i="6" s="1"/>
  <c r="C4" i="6"/>
  <c r="A4" i="6"/>
  <c r="D4" i="6" s="1"/>
  <c r="D264" i="6" l="1"/>
  <c r="D368" i="6"/>
  <c r="D394" i="6"/>
  <c r="A50" i="6"/>
  <c r="D50" i="6" s="1"/>
  <c r="A75" i="6"/>
  <c r="D75" i="6" s="1"/>
  <c r="D144" i="6"/>
  <c r="D226" i="6"/>
  <c r="D260" i="6"/>
  <c r="D283" i="6"/>
  <c r="A28" i="6"/>
  <c r="D28" i="6" s="1"/>
  <c r="A65" i="6"/>
  <c r="D65" i="6" s="1"/>
  <c r="A136" i="6"/>
  <c r="D136" i="6" s="1"/>
  <c r="A159" i="6"/>
  <c r="D159" i="6" s="1"/>
  <c r="A175" i="6"/>
  <c r="D175" i="6" s="1"/>
  <c r="A186" i="6"/>
  <c r="D186" i="6" s="1"/>
  <c r="A200" i="6"/>
  <c r="D200" i="6" s="1"/>
  <c r="D253" i="6"/>
  <c r="D287" i="6"/>
  <c r="D309" i="6"/>
  <c r="D324" i="6"/>
  <c r="A362" i="6"/>
  <c r="D362" i="6" s="1"/>
  <c r="D64" i="6"/>
  <c r="D24" i="6"/>
  <c r="A10" i="6"/>
  <c r="D10" i="6" s="1"/>
  <c r="B32" i="6"/>
  <c r="D32" i="6" s="1"/>
  <c r="A54" i="6"/>
  <c r="D54" i="6" s="1"/>
  <c r="A91" i="6"/>
  <c r="D91" i="6" s="1"/>
  <c r="A102" i="6"/>
  <c r="D102" i="6" s="1"/>
  <c r="A14" i="6"/>
  <c r="D14" i="6" s="1"/>
  <c r="A25" i="6"/>
  <c r="D25" i="6" s="1"/>
  <c r="A43" i="6"/>
  <c r="D43" i="6" s="1"/>
  <c r="A72" i="6"/>
  <c r="D72" i="6" s="1"/>
  <c r="A79" i="6"/>
  <c r="D79" i="6" s="1"/>
  <c r="A99" i="6"/>
  <c r="D99" i="6" s="1"/>
  <c r="A109" i="6"/>
  <c r="D109" i="6" s="1"/>
  <c r="A117" i="6"/>
  <c r="D117" i="6" s="1"/>
  <c r="A152" i="6"/>
  <c r="D152" i="6" s="1"/>
  <c r="A171" i="6"/>
  <c r="D171" i="6" s="1"/>
  <c r="A208" i="6"/>
  <c r="D208" i="6" s="1"/>
  <c r="A212" i="6"/>
  <c r="D212" i="6" s="1"/>
  <c r="A223" i="6"/>
  <c r="D223" i="6" s="1"/>
  <c r="A239" i="6"/>
  <c r="D239" i="6" s="1"/>
  <c r="A250" i="6"/>
  <c r="D250" i="6" s="1"/>
  <c r="A264" i="6"/>
  <c r="A336" i="6"/>
  <c r="A351" i="6"/>
  <c r="D351" i="6" s="1"/>
  <c r="D376" i="6"/>
  <c r="B380" i="6"/>
  <c r="A391" i="6"/>
  <c r="D391" i="6" s="1"/>
  <c r="A402" i="6"/>
  <c r="D402" i="6" s="1"/>
  <c r="A47" i="6"/>
  <c r="A58" i="6"/>
  <c r="D58" i="6" s="1"/>
  <c r="A106" i="6"/>
  <c r="D106" i="6" s="1"/>
  <c r="A129" i="6"/>
  <c r="D129" i="6" s="1"/>
  <c r="A179" i="6"/>
  <c r="D179" i="6" s="1"/>
  <c r="B204" i="6"/>
  <c r="A216" i="6"/>
  <c r="D216" i="6" s="1"/>
  <c r="A235" i="6"/>
  <c r="D235" i="6" s="1"/>
  <c r="A272" i="6"/>
  <c r="D272" i="6" s="1"/>
  <c r="A276" i="6"/>
  <c r="D276" i="6" s="1"/>
  <c r="A280" i="6"/>
  <c r="A291" i="6"/>
  <c r="D291" i="6" s="1"/>
  <c r="A295" i="6"/>
  <c r="D295" i="6" s="1"/>
  <c r="A325" i="6"/>
  <c r="D325" i="6" s="1"/>
  <c r="A344" i="6"/>
  <c r="A373" i="6"/>
  <c r="D373" i="6" s="1"/>
  <c r="A384" i="6"/>
  <c r="D56" i="6"/>
  <c r="D98" i="6"/>
  <c r="A7" i="6"/>
  <c r="D7" i="6" s="1"/>
  <c r="D18" i="6"/>
  <c r="A36" i="6"/>
  <c r="D36" i="6" s="1"/>
  <c r="B40" i="6"/>
  <c r="D40" i="6" s="1"/>
  <c r="D62" i="6"/>
  <c r="D69" i="6"/>
  <c r="B96" i="6"/>
  <c r="D96" i="6" s="1"/>
  <c r="D183" i="6"/>
  <c r="D197" i="6"/>
  <c r="D243" i="6"/>
  <c r="B268" i="6"/>
  <c r="D268" i="6" s="1"/>
  <c r="D306" i="6"/>
  <c r="D336" i="6"/>
  <c r="B340" i="6"/>
  <c r="D340" i="6" s="1"/>
  <c r="D355" i="6"/>
  <c r="D359" i="6"/>
  <c r="D380" i="6"/>
  <c r="D395" i="6"/>
  <c r="D400" i="6"/>
  <c r="D66" i="6"/>
  <c r="D194" i="6"/>
  <c r="D149" i="6"/>
  <c r="D168" i="6"/>
  <c r="D205" i="6"/>
  <c r="D240" i="6"/>
  <c r="D258" i="6"/>
  <c r="D303" i="6"/>
  <c r="D315" i="6"/>
  <c r="D344" i="6"/>
  <c r="D213" i="6"/>
  <c r="D280" i="6"/>
  <c r="D48" i="6"/>
  <c r="A85" i="6"/>
  <c r="D85" i="6" s="1"/>
  <c r="A89" i="6"/>
  <c r="D89" i="6" s="1"/>
  <c r="A138" i="6"/>
  <c r="D138" i="6" s="1"/>
  <c r="A184" i="6"/>
  <c r="D184" i="6" s="1"/>
  <c r="D191" i="6"/>
  <c r="A202" i="6"/>
  <c r="D202" i="6" s="1"/>
  <c r="A244" i="6"/>
  <c r="D244" i="6" s="1"/>
  <c r="A255" i="6"/>
  <c r="D255" i="6" s="1"/>
  <c r="D277" i="6"/>
  <c r="A307" i="6"/>
  <c r="D307" i="6" s="1"/>
  <c r="D352" i="6"/>
  <c r="A360" i="6"/>
  <c r="D392" i="6"/>
  <c r="A396" i="6"/>
  <c r="D396" i="6" s="1"/>
  <c r="D204" i="6"/>
  <c r="A19" i="6"/>
  <c r="D19" i="6" s="1"/>
  <c r="D8" i="6"/>
  <c r="A23" i="6"/>
  <c r="A34" i="6"/>
  <c r="D34" i="6" s="1"/>
  <c r="A52" i="6"/>
  <c r="D52" i="6" s="1"/>
  <c r="B56" i="6"/>
  <c r="A67" i="6"/>
  <c r="D67" i="6" s="1"/>
  <c r="A77" i="6"/>
  <c r="D77" i="6" s="1"/>
  <c r="A104" i="6"/>
  <c r="D104" i="6" s="1"/>
  <c r="A111" i="6"/>
  <c r="D111" i="6" s="1"/>
  <c r="A154" i="6"/>
  <c r="D154" i="6" s="1"/>
  <c r="A157" i="6"/>
  <c r="D157" i="6" s="1"/>
  <c r="A195" i="6"/>
  <c r="D195" i="6" s="1"/>
  <c r="A248" i="6"/>
  <c r="D248" i="6" s="1"/>
  <c r="A266" i="6"/>
  <c r="D266" i="6" s="1"/>
  <c r="A285" i="6"/>
  <c r="D285" i="6" s="1"/>
  <c r="A300" i="6"/>
  <c r="D300" i="6" s="1"/>
  <c r="A323" i="6"/>
  <c r="D323" i="6" s="1"/>
  <c r="A338" i="6"/>
  <c r="D338" i="6" s="1"/>
  <c r="A349" i="6"/>
  <c r="D349" i="6" s="1"/>
  <c r="A371" i="6"/>
  <c r="D371" i="6" s="1"/>
  <c r="A389" i="6"/>
  <c r="D389" i="6" s="1"/>
  <c r="A400" i="6"/>
  <c r="D384" i="6"/>
  <c r="A12" i="6"/>
  <c r="D12" i="6" s="1"/>
  <c r="B16" i="6"/>
  <c r="D16" i="6" s="1"/>
  <c r="D93" i="6"/>
  <c r="A221" i="6"/>
  <c r="D221" i="6" s="1"/>
  <c r="D360" i="6"/>
  <c r="D39" i="6"/>
  <c r="D95" i="6"/>
  <c r="D47" i="6"/>
  <c r="D23" i="6"/>
  <c r="B161" i="6"/>
  <c r="A161" i="6"/>
  <c r="D161" i="6" s="1"/>
  <c r="B222" i="6"/>
  <c r="A222" i="6"/>
  <c r="D222" i="6" s="1"/>
  <c r="B305" i="6"/>
  <c r="A305" i="6"/>
  <c r="D305" i="6" s="1"/>
  <c r="B353" i="6"/>
  <c r="A353" i="6"/>
  <c r="B198" i="6"/>
  <c r="A198" i="6"/>
  <c r="D198" i="6" s="1"/>
  <c r="B201" i="6"/>
  <c r="A201" i="6"/>
  <c r="D201" i="6" s="1"/>
  <c r="B262" i="6"/>
  <c r="A262" i="6"/>
  <c r="D262" i="6" s="1"/>
  <c r="B265" i="6"/>
  <c r="A265" i="6"/>
  <c r="D265" i="6" s="1"/>
  <c r="B302" i="6"/>
  <c r="A302" i="6"/>
  <c r="D302" i="6" s="1"/>
  <c r="B321" i="6"/>
  <c r="A321" i="6"/>
  <c r="D321" i="6" s="1"/>
  <c r="B337" i="6"/>
  <c r="A337" i="6"/>
  <c r="B350" i="6"/>
  <c r="A350" i="6"/>
  <c r="D350" i="6" s="1"/>
  <c r="B318" i="6"/>
  <c r="A318" i="6"/>
  <c r="B334" i="6"/>
  <c r="A334" i="6"/>
  <c r="D334" i="6" s="1"/>
  <c r="B377" i="6"/>
  <c r="A377" i="6"/>
  <c r="D377" i="6" s="1"/>
  <c r="D147" i="6"/>
  <c r="B174" i="6"/>
  <c r="A174" i="6"/>
  <c r="B177" i="6"/>
  <c r="A177" i="6"/>
  <c r="D177" i="6" s="1"/>
  <c r="B238" i="6"/>
  <c r="A238" i="6"/>
  <c r="B241" i="6"/>
  <c r="A241" i="6"/>
  <c r="B401" i="6"/>
  <c r="A401" i="6"/>
  <c r="D401" i="6" s="1"/>
  <c r="B134" i="6"/>
  <c r="A134" i="6"/>
  <c r="D134" i="6" s="1"/>
  <c r="B225" i="6"/>
  <c r="A225" i="6"/>
  <c r="D225" i="6" s="1"/>
  <c r="B286" i="6"/>
  <c r="A286" i="6"/>
  <c r="D286" i="6" s="1"/>
  <c r="A94" i="6"/>
  <c r="D94" i="6" s="1"/>
  <c r="B126" i="6"/>
  <c r="A126" i="6"/>
  <c r="D126" i="6" s="1"/>
  <c r="B374" i="6"/>
  <c r="A374" i="6"/>
  <c r="B150" i="6"/>
  <c r="A150" i="6"/>
  <c r="B153" i="6"/>
  <c r="A153" i="6"/>
  <c r="D153" i="6" s="1"/>
  <c r="D187" i="6"/>
  <c r="B214" i="6"/>
  <c r="A214" i="6"/>
  <c r="D214" i="6" s="1"/>
  <c r="B217" i="6"/>
  <c r="A217" i="6"/>
  <c r="D217" i="6" s="1"/>
  <c r="D251" i="6"/>
  <c r="B278" i="6"/>
  <c r="A278" i="6"/>
  <c r="B281" i="6"/>
  <c r="A281" i="6"/>
  <c r="D281" i="6" s="1"/>
  <c r="B398" i="6"/>
  <c r="A398" i="6"/>
  <c r="B390" i="6"/>
  <c r="A390" i="6"/>
  <c r="B361" i="6"/>
  <c r="A361" i="6"/>
  <c r="D361" i="6" s="1"/>
  <c r="A83" i="6"/>
  <c r="D83" i="6" s="1"/>
  <c r="A115" i="6"/>
  <c r="D115" i="6" s="1"/>
  <c r="A121" i="6"/>
  <c r="D121" i="6" s="1"/>
  <c r="D163" i="6"/>
  <c r="B190" i="6"/>
  <c r="A190" i="6"/>
  <c r="D190" i="6" s="1"/>
  <c r="B193" i="6"/>
  <c r="A193" i="6"/>
  <c r="B254" i="6"/>
  <c r="A254" i="6"/>
  <c r="D254" i="6" s="1"/>
  <c r="B257" i="6"/>
  <c r="A257" i="6"/>
  <c r="B297" i="6"/>
  <c r="A297" i="6"/>
  <c r="D139" i="6"/>
  <c r="B294" i="6"/>
  <c r="A294" i="6"/>
  <c r="B358" i="6"/>
  <c r="A358" i="6"/>
  <c r="D358" i="6" s="1"/>
  <c r="B385" i="6"/>
  <c r="A385" i="6"/>
  <c r="D385" i="6" s="1"/>
  <c r="A86" i="6"/>
  <c r="D86" i="6" s="1"/>
  <c r="B118" i="6"/>
  <c r="A118" i="6"/>
  <c r="B166" i="6"/>
  <c r="A166" i="6"/>
  <c r="D166" i="6" s="1"/>
  <c r="B169" i="6"/>
  <c r="A169" i="6"/>
  <c r="D203" i="6"/>
  <c r="B230" i="6"/>
  <c r="A230" i="6"/>
  <c r="B233" i="6"/>
  <c r="A233" i="6"/>
  <c r="D267" i="6"/>
  <c r="D304" i="6"/>
  <c r="B313" i="6"/>
  <c r="A313" i="6"/>
  <c r="D313" i="6" s="1"/>
  <c r="B329" i="6"/>
  <c r="A329" i="6"/>
  <c r="D329" i="6" s="1"/>
  <c r="B345" i="6"/>
  <c r="A345" i="6"/>
  <c r="D345" i="6" s="1"/>
  <c r="B158" i="6"/>
  <c r="A158" i="6"/>
  <c r="D158" i="6" s="1"/>
  <c r="B142" i="6"/>
  <c r="A142" i="6"/>
  <c r="B310" i="6"/>
  <c r="A310" i="6"/>
  <c r="B326" i="6"/>
  <c r="A326" i="6"/>
  <c r="B342" i="6"/>
  <c r="A342" i="6"/>
  <c r="D342" i="6" s="1"/>
  <c r="B382" i="6"/>
  <c r="A382" i="6"/>
  <c r="D382" i="6" s="1"/>
  <c r="A119" i="6"/>
  <c r="D119" i="6" s="1"/>
  <c r="A167" i="6"/>
  <c r="D167" i="6" s="1"/>
  <c r="A170" i="6"/>
  <c r="D170" i="6" s="1"/>
  <c r="B206" i="6"/>
  <c r="A206" i="6"/>
  <c r="D206" i="6" s="1"/>
  <c r="B209" i="6"/>
  <c r="A209" i="6"/>
  <c r="D209" i="6" s="1"/>
  <c r="A231" i="6"/>
  <c r="D231" i="6" s="1"/>
  <c r="A234" i="6"/>
  <c r="D234" i="6" s="1"/>
  <c r="B270" i="6"/>
  <c r="A270" i="6"/>
  <c r="D270" i="6" s="1"/>
  <c r="B273" i="6"/>
  <c r="A273" i="6"/>
  <c r="D273" i="6" s="1"/>
  <c r="A292" i="6"/>
  <c r="D292" i="6" s="1"/>
  <c r="A314" i="6"/>
  <c r="D314" i="6" s="1"/>
  <c r="A13" i="6"/>
  <c r="D13" i="6" s="1"/>
  <c r="A29" i="6"/>
  <c r="D29" i="6" s="1"/>
  <c r="A53" i="6"/>
  <c r="D53" i="6" s="1"/>
  <c r="A84" i="6"/>
  <c r="D84" i="6" s="1"/>
  <c r="A113" i="6"/>
  <c r="D113" i="6" s="1"/>
  <c r="A116" i="6"/>
  <c r="D116" i="6" s="1"/>
  <c r="A122" i="6"/>
  <c r="D122" i="6" s="1"/>
  <c r="A143" i="6"/>
  <c r="D143" i="6" s="1"/>
  <c r="A164" i="6"/>
  <c r="D164" i="6" s="1"/>
  <c r="A173" i="6"/>
  <c r="D173" i="6" s="1"/>
  <c r="A228" i="6"/>
  <c r="D228" i="6" s="1"/>
  <c r="A237" i="6"/>
  <c r="D237" i="6" s="1"/>
  <c r="A311" i="6"/>
  <c r="D311" i="6" s="1"/>
  <c r="A327" i="6"/>
  <c r="D327" i="6" s="1"/>
  <c r="A343" i="6"/>
  <c r="D343" i="6" s="1"/>
  <c r="A356" i="6"/>
  <c r="D356" i="6" s="1"/>
  <c r="B369" i="6"/>
  <c r="A369" i="6"/>
  <c r="D369" i="6" s="1"/>
  <c r="A21" i="6"/>
  <c r="D21" i="6" s="1"/>
  <c r="A61" i="6"/>
  <c r="D61" i="6" s="1"/>
  <c r="A81" i="6"/>
  <c r="D81" i="6" s="1"/>
  <c r="A87" i="6"/>
  <c r="D87" i="6" s="1"/>
  <c r="B5" i="6"/>
  <c r="D5" i="6" s="1"/>
  <c r="B37" i="6"/>
  <c r="D37" i="6" s="1"/>
  <c r="B45" i="6"/>
  <c r="D45" i="6" s="1"/>
  <c r="A90" i="6"/>
  <c r="D90" i="6" s="1"/>
  <c r="A125" i="6"/>
  <c r="D125" i="6" s="1"/>
  <c r="A131" i="6"/>
  <c r="D131" i="6" s="1"/>
  <c r="A137" i="6"/>
  <c r="D137" i="6" s="1"/>
  <c r="A140" i="6"/>
  <c r="D140" i="6" s="1"/>
  <c r="A146" i="6"/>
  <c r="D146" i="6" s="1"/>
  <c r="D155" i="6"/>
  <c r="B182" i="6"/>
  <c r="A182" i="6"/>
  <c r="D182" i="6" s="1"/>
  <c r="B185" i="6"/>
  <c r="A185" i="6"/>
  <c r="A207" i="6"/>
  <c r="D207" i="6" s="1"/>
  <c r="A210" i="6"/>
  <c r="D210" i="6" s="1"/>
  <c r="D219" i="6"/>
  <c r="B246" i="6"/>
  <c r="A246" i="6"/>
  <c r="B249" i="6"/>
  <c r="A249" i="6"/>
  <c r="A271" i="6"/>
  <c r="D271" i="6" s="1"/>
  <c r="A274" i="6"/>
  <c r="D274" i="6" s="1"/>
  <c r="A308" i="6"/>
  <c r="D308" i="6" s="1"/>
  <c r="B289" i="6"/>
  <c r="A289" i="6"/>
  <c r="D289" i="6" s="1"/>
  <c r="B366" i="6"/>
  <c r="A366" i="6"/>
  <c r="D366" i="6" s="1"/>
  <c r="B393" i="6"/>
  <c r="A393" i="6"/>
  <c r="D318" i="6" l="1"/>
  <c r="D297" i="6"/>
  <c r="D390" i="6"/>
  <c r="D150" i="6"/>
  <c r="D241" i="6"/>
  <c r="D326" i="6"/>
  <c r="D233" i="6"/>
  <c r="D294" i="6"/>
  <c r="D310" i="6"/>
  <c r="D230" i="6"/>
  <c r="D246" i="6"/>
  <c r="D142" i="6"/>
  <c r="D337" i="6"/>
  <c r="D353" i="6"/>
  <c r="D169" i="6"/>
  <c r="D257" i="6"/>
  <c r="D398" i="6"/>
  <c r="D374" i="6"/>
  <c r="D238" i="6"/>
  <c r="D249" i="6"/>
  <c r="D393" i="6"/>
  <c r="D185" i="6"/>
  <c r="D118" i="6"/>
  <c r="D193" i="6"/>
  <c r="D278" i="6"/>
  <c r="D174" i="6"/>
  <c r="AC403" i="5" l="1"/>
  <c r="AB403" i="5"/>
  <c r="C403" i="5"/>
  <c r="B403" i="5"/>
  <c r="A403" i="5"/>
  <c r="AC402" i="5"/>
  <c r="AB402" i="5"/>
  <c r="B402" i="5" s="1"/>
  <c r="C402" i="5"/>
  <c r="AC401" i="5"/>
  <c r="AB401" i="5"/>
  <c r="C401" i="5"/>
  <c r="AC400" i="5"/>
  <c r="AB400" i="5"/>
  <c r="C400" i="5"/>
  <c r="B400" i="5"/>
  <c r="A400" i="5"/>
  <c r="AC399" i="5"/>
  <c r="AB399" i="5"/>
  <c r="C399" i="5"/>
  <c r="B399" i="5"/>
  <c r="A399" i="5"/>
  <c r="AC398" i="5"/>
  <c r="AB398" i="5"/>
  <c r="C398" i="5"/>
  <c r="AC397" i="5"/>
  <c r="AB397" i="5"/>
  <c r="A397" i="5" s="1"/>
  <c r="D397" i="5" s="1"/>
  <c r="C397" i="5"/>
  <c r="B397" i="5"/>
  <c r="AC396" i="5"/>
  <c r="AB396" i="5"/>
  <c r="B396" i="5" s="1"/>
  <c r="C396" i="5"/>
  <c r="AC395" i="5"/>
  <c r="AB395" i="5"/>
  <c r="B395" i="5" s="1"/>
  <c r="C395" i="5"/>
  <c r="AC394" i="5"/>
  <c r="AB394" i="5"/>
  <c r="A394" i="5" s="1"/>
  <c r="C394" i="5"/>
  <c r="B394" i="5"/>
  <c r="AC393" i="5"/>
  <c r="AB393" i="5"/>
  <c r="C393" i="5"/>
  <c r="AC392" i="5"/>
  <c r="AB392" i="5"/>
  <c r="B392" i="5" s="1"/>
  <c r="C392" i="5"/>
  <c r="AC391" i="5"/>
  <c r="AB391" i="5"/>
  <c r="B391" i="5" s="1"/>
  <c r="C391" i="5"/>
  <c r="A391" i="5"/>
  <c r="AC390" i="5"/>
  <c r="AB390" i="5"/>
  <c r="C390" i="5"/>
  <c r="AC389" i="5"/>
  <c r="AB389" i="5"/>
  <c r="C389" i="5"/>
  <c r="B389" i="5"/>
  <c r="A389" i="5"/>
  <c r="AC388" i="5"/>
  <c r="AB388" i="5"/>
  <c r="C388" i="5"/>
  <c r="B388" i="5"/>
  <c r="A388" i="5"/>
  <c r="AC387" i="5"/>
  <c r="AB387" i="5"/>
  <c r="B387" i="5" s="1"/>
  <c r="C387" i="5"/>
  <c r="AC386" i="5"/>
  <c r="AB386" i="5"/>
  <c r="B386" i="5" s="1"/>
  <c r="C386" i="5"/>
  <c r="AC385" i="5"/>
  <c r="AB385" i="5"/>
  <c r="C385" i="5"/>
  <c r="AC384" i="5"/>
  <c r="AB384" i="5"/>
  <c r="B384" i="5" s="1"/>
  <c r="C384" i="5"/>
  <c r="AC383" i="5"/>
  <c r="AB383" i="5"/>
  <c r="C383" i="5"/>
  <c r="B383" i="5"/>
  <c r="A383" i="5"/>
  <c r="D383" i="5" s="1"/>
  <c r="AC382" i="5"/>
  <c r="AB382" i="5"/>
  <c r="C382" i="5"/>
  <c r="AC381" i="5"/>
  <c r="AB381" i="5"/>
  <c r="B381" i="5" s="1"/>
  <c r="C381" i="5"/>
  <c r="AC380" i="5"/>
  <c r="AB380" i="5"/>
  <c r="B380" i="5" s="1"/>
  <c r="D380" i="5" s="1"/>
  <c r="C380" i="5"/>
  <c r="AC379" i="5"/>
  <c r="AB379" i="5"/>
  <c r="B379" i="5" s="1"/>
  <c r="C379" i="5"/>
  <c r="AC378" i="5"/>
  <c r="AB378" i="5"/>
  <c r="B378" i="5" s="1"/>
  <c r="C378" i="5"/>
  <c r="AC377" i="5"/>
  <c r="AB377" i="5"/>
  <c r="A377" i="5" s="1"/>
  <c r="C377" i="5"/>
  <c r="AC376" i="5"/>
  <c r="AB376" i="5"/>
  <c r="B376" i="5" s="1"/>
  <c r="C376" i="5"/>
  <c r="AC375" i="5"/>
  <c r="AB375" i="5"/>
  <c r="B375" i="5" s="1"/>
  <c r="C375" i="5"/>
  <c r="AC374" i="5"/>
  <c r="AB374" i="5"/>
  <c r="C374" i="5"/>
  <c r="AC373" i="5"/>
  <c r="AB373" i="5"/>
  <c r="B373" i="5" s="1"/>
  <c r="C373" i="5"/>
  <c r="AC372" i="5"/>
  <c r="AB372" i="5"/>
  <c r="B372" i="5" s="1"/>
  <c r="C372" i="5"/>
  <c r="AC371" i="5"/>
  <c r="AB371" i="5"/>
  <c r="B371" i="5" s="1"/>
  <c r="C371" i="5"/>
  <c r="AC370" i="5"/>
  <c r="AB370" i="5"/>
  <c r="B370" i="5" s="1"/>
  <c r="C370" i="5"/>
  <c r="AC369" i="5"/>
  <c r="AB369" i="5"/>
  <c r="A369" i="5" s="1"/>
  <c r="C369" i="5"/>
  <c r="AC368" i="5"/>
  <c r="AB368" i="5"/>
  <c r="B368" i="5" s="1"/>
  <c r="C368" i="5"/>
  <c r="AC367" i="5"/>
  <c r="AB367" i="5"/>
  <c r="C367" i="5"/>
  <c r="B367" i="5"/>
  <c r="A367" i="5"/>
  <c r="D367" i="5" s="1"/>
  <c r="AC366" i="5"/>
  <c r="AB366" i="5"/>
  <c r="C366" i="5"/>
  <c r="AC365" i="5"/>
  <c r="AB365" i="5"/>
  <c r="B365" i="5" s="1"/>
  <c r="C365" i="5"/>
  <c r="A365" i="5"/>
  <c r="AC364" i="5"/>
  <c r="AB364" i="5"/>
  <c r="A364" i="5" s="1"/>
  <c r="D364" i="5" s="1"/>
  <c r="C364" i="5"/>
  <c r="B364" i="5"/>
  <c r="AC363" i="5"/>
  <c r="AB363" i="5"/>
  <c r="B363" i="5" s="1"/>
  <c r="C363" i="5"/>
  <c r="A363" i="5"/>
  <c r="AC362" i="5"/>
  <c r="AB362" i="5"/>
  <c r="B362" i="5" s="1"/>
  <c r="C362" i="5"/>
  <c r="AC361" i="5"/>
  <c r="AB361" i="5"/>
  <c r="A361" i="5" s="1"/>
  <c r="C361" i="5"/>
  <c r="AC360" i="5"/>
  <c r="AB360" i="5"/>
  <c r="C360" i="5"/>
  <c r="B360" i="5"/>
  <c r="A360" i="5"/>
  <c r="D360" i="5" s="1"/>
  <c r="AC359" i="5"/>
  <c r="AB359" i="5"/>
  <c r="C359" i="5"/>
  <c r="B359" i="5"/>
  <c r="A359" i="5"/>
  <c r="AC358" i="5"/>
  <c r="AB358" i="5"/>
  <c r="C358" i="5"/>
  <c r="AC357" i="5"/>
  <c r="AB357" i="5"/>
  <c r="A357" i="5" s="1"/>
  <c r="C357" i="5"/>
  <c r="B357" i="5"/>
  <c r="AC356" i="5"/>
  <c r="AB356" i="5"/>
  <c r="B356" i="5" s="1"/>
  <c r="C356" i="5"/>
  <c r="A356" i="5"/>
  <c r="AC355" i="5"/>
  <c r="AB355" i="5"/>
  <c r="B355" i="5" s="1"/>
  <c r="C355" i="5"/>
  <c r="AC354" i="5"/>
  <c r="AB354" i="5"/>
  <c r="B354" i="5" s="1"/>
  <c r="C354" i="5"/>
  <c r="AC353" i="5"/>
  <c r="AB353" i="5"/>
  <c r="A353" i="5" s="1"/>
  <c r="C353" i="5"/>
  <c r="AC352" i="5"/>
  <c r="AB352" i="5"/>
  <c r="B352" i="5" s="1"/>
  <c r="C352" i="5"/>
  <c r="AC351" i="5"/>
  <c r="AB351" i="5"/>
  <c r="B351" i="5" s="1"/>
  <c r="C351" i="5"/>
  <c r="AC350" i="5"/>
  <c r="AB350" i="5"/>
  <c r="C350" i="5"/>
  <c r="AC349" i="5"/>
  <c r="AB349" i="5"/>
  <c r="B349" i="5" s="1"/>
  <c r="C349" i="5"/>
  <c r="AC348" i="5"/>
  <c r="AB348" i="5"/>
  <c r="B348" i="5" s="1"/>
  <c r="C348" i="5"/>
  <c r="AC347" i="5"/>
  <c r="AB347" i="5"/>
  <c r="B347" i="5" s="1"/>
  <c r="C347" i="5"/>
  <c r="AC346" i="5"/>
  <c r="AB346" i="5"/>
  <c r="B346" i="5" s="1"/>
  <c r="C346" i="5"/>
  <c r="AC345" i="5"/>
  <c r="AB345" i="5"/>
  <c r="A345" i="5" s="1"/>
  <c r="C345" i="5"/>
  <c r="AC344" i="5"/>
  <c r="AB344" i="5"/>
  <c r="B344" i="5" s="1"/>
  <c r="C344" i="5"/>
  <c r="AC343" i="5"/>
  <c r="AB343" i="5"/>
  <c r="B343" i="5" s="1"/>
  <c r="C343" i="5"/>
  <c r="A343" i="5"/>
  <c r="AC342" i="5"/>
  <c r="AB342" i="5"/>
  <c r="C342" i="5"/>
  <c r="AC341" i="5"/>
  <c r="AB341" i="5"/>
  <c r="C341" i="5"/>
  <c r="B341" i="5"/>
  <c r="A341" i="5"/>
  <c r="D341" i="5" s="1"/>
  <c r="AC340" i="5"/>
  <c r="AB340" i="5"/>
  <c r="C340" i="5"/>
  <c r="B340" i="5"/>
  <c r="A340" i="5"/>
  <c r="AC339" i="5"/>
  <c r="AB339" i="5"/>
  <c r="A339" i="5" s="1"/>
  <c r="D339" i="5" s="1"/>
  <c r="C339" i="5"/>
  <c r="B339" i="5"/>
  <c r="AC338" i="5"/>
  <c r="AB338" i="5"/>
  <c r="B338" i="5" s="1"/>
  <c r="C338" i="5"/>
  <c r="AC337" i="5"/>
  <c r="AB337" i="5"/>
  <c r="A337" i="5" s="1"/>
  <c r="C337" i="5"/>
  <c r="B337" i="5"/>
  <c r="D337" i="5" s="1"/>
  <c r="AC336" i="5"/>
  <c r="AB336" i="5"/>
  <c r="B336" i="5" s="1"/>
  <c r="C336" i="5"/>
  <c r="A336" i="5"/>
  <c r="AC335" i="5"/>
  <c r="AB335" i="5"/>
  <c r="A335" i="5" s="1"/>
  <c r="D335" i="5" s="1"/>
  <c r="C335" i="5"/>
  <c r="B335" i="5"/>
  <c r="AC334" i="5"/>
  <c r="AB334" i="5"/>
  <c r="C334" i="5"/>
  <c r="AC333" i="5"/>
  <c r="AB333" i="5"/>
  <c r="A333" i="5" s="1"/>
  <c r="D333" i="5" s="1"/>
  <c r="C333" i="5"/>
  <c r="B333" i="5"/>
  <c r="AC332" i="5"/>
  <c r="AB332" i="5"/>
  <c r="B332" i="5" s="1"/>
  <c r="C332" i="5"/>
  <c r="AC331" i="5"/>
  <c r="AB331" i="5"/>
  <c r="C331" i="5"/>
  <c r="B331" i="5"/>
  <c r="A331" i="5"/>
  <c r="D331" i="5" s="1"/>
  <c r="AC330" i="5"/>
  <c r="AB330" i="5"/>
  <c r="B330" i="5" s="1"/>
  <c r="C330" i="5"/>
  <c r="AC329" i="5"/>
  <c r="AB329" i="5"/>
  <c r="A329" i="5" s="1"/>
  <c r="D329" i="5" s="1"/>
  <c r="C329" i="5"/>
  <c r="B329" i="5"/>
  <c r="AC328" i="5"/>
  <c r="AB328" i="5"/>
  <c r="A328" i="5" s="1"/>
  <c r="D328" i="5" s="1"/>
  <c r="C328" i="5"/>
  <c r="B328" i="5"/>
  <c r="AC327" i="5"/>
  <c r="AB327" i="5"/>
  <c r="B327" i="5" s="1"/>
  <c r="C327" i="5"/>
  <c r="AC326" i="5"/>
  <c r="AB326" i="5"/>
  <c r="C326" i="5"/>
  <c r="AC325" i="5"/>
  <c r="AB325" i="5"/>
  <c r="B325" i="5" s="1"/>
  <c r="C325" i="5"/>
  <c r="A325" i="5"/>
  <c r="AC324" i="5"/>
  <c r="AB324" i="5"/>
  <c r="B324" i="5" s="1"/>
  <c r="C324" i="5"/>
  <c r="AC323" i="5"/>
  <c r="AB323" i="5"/>
  <c r="C323" i="5"/>
  <c r="B323" i="5"/>
  <c r="A323" i="5"/>
  <c r="D323" i="5" s="1"/>
  <c r="AC322" i="5"/>
  <c r="AB322" i="5"/>
  <c r="C322" i="5"/>
  <c r="B322" i="5"/>
  <c r="A322" i="5"/>
  <c r="AC321" i="5"/>
  <c r="AB321" i="5"/>
  <c r="A321" i="5" s="1"/>
  <c r="C321" i="5"/>
  <c r="B321" i="5"/>
  <c r="AC320" i="5"/>
  <c r="AB320" i="5"/>
  <c r="B320" i="5" s="1"/>
  <c r="C320" i="5"/>
  <c r="AC319" i="5"/>
  <c r="AB319" i="5"/>
  <c r="B319" i="5" s="1"/>
  <c r="C319" i="5"/>
  <c r="AC318" i="5"/>
  <c r="AB318" i="5"/>
  <c r="C318" i="5"/>
  <c r="AC317" i="5"/>
  <c r="AB317" i="5"/>
  <c r="B317" i="5" s="1"/>
  <c r="C317" i="5"/>
  <c r="AC316" i="5"/>
  <c r="AB316" i="5"/>
  <c r="C316" i="5"/>
  <c r="B316" i="5"/>
  <c r="A316" i="5"/>
  <c r="D316" i="5" s="1"/>
  <c r="AC315" i="5"/>
  <c r="AB315" i="5"/>
  <c r="C315" i="5"/>
  <c r="B315" i="5"/>
  <c r="A315" i="5"/>
  <c r="AC314" i="5"/>
  <c r="AB314" i="5"/>
  <c r="B314" i="5" s="1"/>
  <c r="C314" i="5"/>
  <c r="AC313" i="5"/>
  <c r="AB313" i="5"/>
  <c r="A313" i="5" s="1"/>
  <c r="C313" i="5"/>
  <c r="B313" i="5"/>
  <c r="D313" i="5" s="1"/>
  <c r="AC312" i="5"/>
  <c r="AB312" i="5"/>
  <c r="C312" i="5"/>
  <c r="B312" i="5"/>
  <c r="A312" i="5"/>
  <c r="AC311" i="5"/>
  <c r="AB311" i="5"/>
  <c r="A311" i="5" s="1"/>
  <c r="D311" i="5" s="1"/>
  <c r="C311" i="5"/>
  <c r="B311" i="5"/>
  <c r="AC310" i="5"/>
  <c r="AB310" i="5"/>
  <c r="C310" i="5"/>
  <c r="AC309" i="5"/>
  <c r="AB309" i="5"/>
  <c r="B309" i="5" s="1"/>
  <c r="C309" i="5"/>
  <c r="A309" i="5"/>
  <c r="AC308" i="5"/>
  <c r="AB308" i="5"/>
  <c r="B308" i="5" s="1"/>
  <c r="C308" i="5"/>
  <c r="A308" i="5"/>
  <c r="D308" i="5" s="1"/>
  <c r="AC307" i="5"/>
  <c r="AB307" i="5"/>
  <c r="A307" i="5" s="1"/>
  <c r="D307" i="5" s="1"/>
  <c r="C307" i="5"/>
  <c r="B307" i="5"/>
  <c r="AC306" i="5"/>
  <c r="AB306" i="5"/>
  <c r="B306" i="5" s="1"/>
  <c r="C306" i="5"/>
  <c r="A306" i="5"/>
  <c r="AC305" i="5"/>
  <c r="AB305" i="5"/>
  <c r="A305" i="5" s="1"/>
  <c r="C305" i="5"/>
  <c r="AC304" i="5"/>
  <c r="AB304" i="5"/>
  <c r="A304" i="5" s="1"/>
  <c r="D304" i="5" s="1"/>
  <c r="C304" i="5"/>
  <c r="B304" i="5"/>
  <c r="AC303" i="5"/>
  <c r="AB303" i="5"/>
  <c r="B303" i="5" s="1"/>
  <c r="C303" i="5"/>
  <c r="AC302" i="5"/>
  <c r="AB302" i="5"/>
  <c r="C302" i="5"/>
  <c r="AC301" i="5"/>
  <c r="AB301" i="5"/>
  <c r="B301" i="5" s="1"/>
  <c r="C301" i="5"/>
  <c r="AC300" i="5"/>
  <c r="AB300" i="5"/>
  <c r="B300" i="5" s="1"/>
  <c r="C300" i="5"/>
  <c r="AC299" i="5"/>
  <c r="AB299" i="5"/>
  <c r="A299" i="5" s="1"/>
  <c r="C299" i="5"/>
  <c r="B299" i="5"/>
  <c r="AC298" i="5"/>
  <c r="AB298" i="5"/>
  <c r="B298" i="5" s="1"/>
  <c r="C298" i="5"/>
  <c r="AC297" i="5"/>
  <c r="AB297" i="5"/>
  <c r="A297" i="5" s="1"/>
  <c r="C297" i="5"/>
  <c r="AC296" i="5"/>
  <c r="AB296" i="5"/>
  <c r="B296" i="5" s="1"/>
  <c r="C296" i="5"/>
  <c r="A296" i="5"/>
  <c r="AC295" i="5"/>
  <c r="AB295" i="5"/>
  <c r="A295" i="5" s="1"/>
  <c r="C295" i="5"/>
  <c r="B295" i="5"/>
  <c r="AC294" i="5"/>
  <c r="AB294" i="5"/>
  <c r="C294" i="5"/>
  <c r="AC293" i="5"/>
  <c r="AB293" i="5"/>
  <c r="B293" i="5" s="1"/>
  <c r="C293" i="5"/>
  <c r="AC292" i="5"/>
  <c r="AB292" i="5"/>
  <c r="A292" i="5" s="1"/>
  <c r="C292" i="5"/>
  <c r="AC291" i="5"/>
  <c r="AB291" i="5"/>
  <c r="B291" i="5" s="1"/>
  <c r="C291" i="5"/>
  <c r="AC290" i="5"/>
  <c r="AB290" i="5"/>
  <c r="B290" i="5" s="1"/>
  <c r="C290" i="5"/>
  <c r="AC289" i="5"/>
  <c r="AB289" i="5"/>
  <c r="A289" i="5" s="1"/>
  <c r="C289" i="5"/>
  <c r="AC288" i="5"/>
  <c r="AB288" i="5"/>
  <c r="B288" i="5" s="1"/>
  <c r="C288" i="5"/>
  <c r="AC287" i="5"/>
  <c r="AB287" i="5"/>
  <c r="C287" i="5"/>
  <c r="B287" i="5"/>
  <c r="A287" i="5"/>
  <c r="AC286" i="5"/>
  <c r="AB286" i="5"/>
  <c r="C286" i="5"/>
  <c r="AC285" i="5"/>
  <c r="AB285" i="5"/>
  <c r="B285" i="5" s="1"/>
  <c r="C285" i="5"/>
  <c r="AC284" i="5"/>
  <c r="AB284" i="5"/>
  <c r="A284" i="5" s="1"/>
  <c r="D284" i="5" s="1"/>
  <c r="C284" i="5"/>
  <c r="B284" i="5"/>
  <c r="AC283" i="5"/>
  <c r="AB283" i="5"/>
  <c r="B283" i="5" s="1"/>
  <c r="C283" i="5"/>
  <c r="AC282" i="5"/>
  <c r="AB282" i="5"/>
  <c r="B282" i="5" s="1"/>
  <c r="C282" i="5"/>
  <c r="AC281" i="5"/>
  <c r="AB281" i="5"/>
  <c r="A281" i="5" s="1"/>
  <c r="C281" i="5"/>
  <c r="B281" i="5"/>
  <c r="D281" i="5" s="1"/>
  <c r="AC280" i="5"/>
  <c r="AB280" i="5"/>
  <c r="C280" i="5"/>
  <c r="B280" i="5"/>
  <c r="A280" i="5"/>
  <c r="D280" i="5" s="1"/>
  <c r="AC279" i="5"/>
  <c r="AB279" i="5"/>
  <c r="A279" i="5" s="1"/>
  <c r="D279" i="5" s="1"/>
  <c r="C279" i="5"/>
  <c r="B279" i="5"/>
  <c r="AC278" i="5"/>
  <c r="AB278" i="5"/>
  <c r="C278" i="5"/>
  <c r="AC277" i="5"/>
  <c r="AB277" i="5"/>
  <c r="B277" i="5" s="1"/>
  <c r="C277" i="5"/>
  <c r="AC276" i="5"/>
  <c r="AB276" i="5"/>
  <c r="C276" i="5"/>
  <c r="B276" i="5"/>
  <c r="A276" i="5"/>
  <c r="AC275" i="5"/>
  <c r="AB275" i="5"/>
  <c r="A275" i="5" s="1"/>
  <c r="D275" i="5" s="1"/>
  <c r="C275" i="5"/>
  <c r="B275" i="5"/>
  <c r="AC274" i="5"/>
  <c r="AB274" i="5"/>
  <c r="B274" i="5" s="1"/>
  <c r="C274" i="5"/>
  <c r="AC273" i="5"/>
  <c r="AB273" i="5"/>
  <c r="A273" i="5" s="1"/>
  <c r="D273" i="5"/>
  <c r="C273" i="5"/>
  <c r="B273" i="5"/>
  <c r="AC272" i="5"/>
  <c r="AB272" i="5"/>
  <c r="B272" i="5" s="1"/>
  <c r="C272" i="5"/>
  <c r="AC271" i="5"/>
  <c r="AB271" i="5"/>
  <c r="B271" i="5" s="1"/>
  <c r="C271" i="5"/>
  <c r="AC270" i="5"/>
  <c r="AB270" i="5"/>
  <c r="C270" i="5"/>
  <c r="AC269" i="5"/>
  <c r="AB269" i="5"/>
  <c r="C269" i="5"/>
  <c r="B269" i="5"/>
  <c r="A269" i="5"/>
  <c r="AC268" i="5"/>
  <c r="AB268" i="5"/>
  <c r="C268" i="5"/>
  <c r="B268" i="5"/>
  <c r="A268" i="5"/>
  <c r="AC267" i="5"/>
  <c r="AB267" i="5"/>
  <c r="B267" i="5" s="1"/>
  <c r="C267" i="5"/>
  <c r="AC266" i="5"/>
  <c r="AB266" i="5"/>
  <c r="B266" i="5" s="1"/>
  <c r="C266" i="5"/>
  <c r="AC265" i="5"/>
  <c r="AB265" i="5"/>
  <c r="A265" i="5" s="1"/>
  <c r="C265" i="5"/>
  <c r="AC264" i="5"/>
  <c r="AB264" i="5"/>
  <c r="A264" i="5" s="1"/>
  <c r="C264" i="5"/>
  <c r="AC263" i="5"/>
  <c r="AB263" i="5"/>
  <c r="A263" i="5" s="1"/>
  <c r="C263" i="5"/>
  <c r="AC262" i="5"/>
  <c r="AB262" i="5"/>
  <c r="C262" i="5"/>
  <c r="AC261" i="5"/>
  <c r="AB261" i="5"/>
  <c r="B261" i="5" s="1"/>
  <c r="C261" i="5"/>
  <c r="AC260" i="5"/>
  <c r="AB260" i="5"/>
  <c r="A260" i="5" s="1"/>
  <c r="C260" i="5"/>
  <c r="AC259" i="5"/>
  <c r="AB259" i="5"/>
  <c r="C259" i="5"/>
  <c r="B259" i="5"/>
  <c r="A259" i="5"/>
  <c r="AC258" i="5"/>
  <c r="AB258" i="5"/>
  <c r="B258" i="5" s="1"/>
  <c r="C258" i="5"/>
  <c r="A258" i="5"/>
  <c r="AC257" i="5"/>
  <c r="AB257" i="5"/>
  <c r="A257" i="5" s="1"/>
  <c r="C257" i="5"/>
  <c r="AC256" i="5"/>
  <c r="AB256" i="5"/>
  <c r="B256" i="5" s="1"/>
  <c r="C256" i="5"/>
  <c r="AC255" i="5"/>
  <c r="AB255" i="5"/>
  <c r="A255" i="5" s="1"/>
  <c r="D255" i="5" s="1"/>
  <c r="C255" i="5"/>
  <c r="B255" i="5"/>
  <c r="AC254" i="5"/>
  <c r="AB254" i="5"/>
  <c r="C254" i="5"/>
  <c r="AC253" i="5"/>
  <c r="AB253" i="5"/>
  <c r="C253" i="5"/>
  <c r="B253" i="5"/>
  <c r="A253" i="5"/>
  <c r="AC252" i="5"/>
  <c r="AB252" i="5"/>
  <c r="B252" i="5" s="1"/>
  <c r="C252" i="5"/>
  <c r="AC251" i="5"/>
  <c r="AB251" i="5"/>
  <c r="B251" i="5" s="1"/>
  <c r="C251" i="5"/>
  <c r="AC250" i="5"/>
  <c r="AB250" i="5"/>
  <c r="B250" i="5" s="1"/>
  <c r="C250" i="5"/>
  <c r="A250" i="5"/>
  <c r="AC249" i="5"/>
  <c r="AB249" i="5"/>
  <c r="A249" i="5" s="1"/>
  <c r="C249" i="5"/>
  <c r="B249" i="5"/>
  <c r="D249" i="5" s="1"/>
  <c r="AC248" i="5"/>
  <c r="AB248" i="5"/>
  <c r="B248" i="5" s="1"/>
  <c r="C248" i="5"/>
  <c r="A248" i="5"/>
  <c r="D248" i="5" s="1"/>
  <c r="AC247" i="5"/>
  <c r="AB247" i="5"/>
  <c r="B247" i="5" s="1"/>
  <c r="C247" i="5"/>
  <c r="AC246" i="5"/>
  <c r="AB246" i="5"/>
  <c r="C246" i="5"/>
  <c r="AC245" i="5"/>
  <c r="AB245" i="5"/>
  <c r="B245" i="5" s="1"/>
  <c r="C245" i="5"/>
  <c r="AC244" i="5"/>
  <c r="AB244" i="5"/>
  <c r="B244" i="5" s="1"/>
  <c r="C244" i="5"/>
  <c r="A244" i="5"/>
  <c r="AC243" i="5"/>
  <c r="AB243" i="5"/>
  <c r="B243" i="5" s="1"/>
  <c r="C243" i="5"/>
  <c r="AC242" i="5"/>
  <c r="AB242" i="5"/>
  <c r="B242" i="5" s="1"/>
  <c r="C242" i="5"/>
  <c r="AC241" i="5"/>
  <c r="AB241" i="5"/>
  <c r="A241" i="5" s="1"/>
  <c r="C241" i="5"/>
  <c r="AC240" i="5"/>
  <c r="AB240" i="5"/>
  <c r="C240" i="5"/>
  <c r="B240" i="5"/>
  <c r="A240" i="5"/>
  <c r="AC239" i="5"/>
  <c r="AB239" i="5"/>
  <c r="C239" i="5"/>
  <c r="B239" i="5"/>
  <c r="A239" i="5"/>
  <c r="AC238" i="5"/>
  <c r="AB238" i="5"/>
  <c r="C238" i="5"/>
  <c r="AC237" i="5"/>
  <c r="AB237" i="5"/>
  <c r="A237" i="5" s="1"/>
  <c r="D237" i="5" s="1"/>
  <c r="C237" i="5"/>
  <c r="B237" i="5"/>
  <c r="AC236" i="5"/>
  <c r="AB236" i="5"/>
  <c r="B236" i="5" s="1"/>
  <c r="C236" i="5"/>
  <c r="AC235" i="5"/>
  <c r="AB235" i="5"/>
  <c r="B235" i="5" s="1"/>
  <c r="C235" i="5"/>
  <c r="AC234" i="5"/>
  <c r="AB234" i="5"/>
  <c r="C234" i="5"/>
  <c r="B234" i="5"/>
  <c r="A234" i="5"/>
  <c r="D234" i="5" s="1"/>
  <c r="AC233" i="5"/>
  <c r="AB233" i="5"/>
  <c r="A233" i="5" s="1"/>
  <c r="C233" i="5"/>
  <c r="B233" i="5"/>
  <c r="AC232" i="5"/>
  <c r="AB232" i="5"/>
  <c r="A232" i="5" s="1"/>
  <c r="D232" i="5" s="1"/>
  <c r="C232" i="5"/>
  <c r="B232" i="5"/>
  <c r="AC231" i="5"/>
  <c r="AB231" i="5"/>
  <c r="A231" i="5" s="1"/>
  <c r="C231" i="5"/>
  <c r="AC230" i="5"/>
  <c r="AB230" i="5"/>
  <c r="C230" i="5"/>
  <c r="AC229" i="5"/>
  <c r="AB229" i="5"/>
  <c r="B229" i="5" s="1"/>
  <c r="C229" i="5"/>
  <c r="AC228" i="5"/>
  <c r="AB228" i="5"/>
  <c r="A228" i="5" s="1"/>
  <c r="C228" i="5"/>
  <c r="B228" i="5"/>
  <c r="AC227" i="5"/>
  <c r="AB227" i="5"/>
  <c r="A227" i="5" s="1"/>
  <c r="C227" i="5"/>
  <c r="B227" i="5"/>
  <c r="AC226" i="5"/>
  <c r="AB226" i="5"/>
  <c r="B226" i="5" s="1"/>
  <c r="C226" i="5"/>
  <c r="AC225" i="5"/>
  <c r="AB225" i="5"/>
  <c r="A225" i="5" s="1"/>
  <c r="C225" i="5"/>
  <c r="AC224" i="5"/>
  <c r="AB224" i="5"/>
  <c r="C224" i="5"/>
  <c r="B224" i="5"/>
  <c r="A224" i="5"/>
  <c r="AC223" i="5"/>
  <c r="AB223" i="5"/>
  <c r="B223" i="5" s="1"/>
  <c r="C223" i="5"/>
  <c r="AC222" i="5"/>
  <c r="AB222" i="5"/>
  <c r="C222" i="5"/>
  <c r="AC221" i="5"/>
  <c r="AB221" i="5"/>
  <c r="B221" i="5" s="1"/>
  <c r="C221" i="5"/>
  <c r="AC220" i="5"/>
  <c r="AB220" i="5"/>
  <c r="B220" i="5" s="1"/>
  <c r="C220" i="5"/>
  <c r="AC219" i="5"/>
  <c r="AB219" i="5"/>
  <c r="C219" i="5"/>
  <c r="B219" i="5"/>
  <c r="A219" i="5"/>
  <c r="D219" i="5" s="1"/>
  <c r="AC218" i="5"/>
  <c r="AB218" i="5"/>
  <c r="C218" i="5"/>
  <c r="B218" i="5"/>
  <c r="A218" i="5"/>
  <c r="AC217" i="5"/>
  <c r="AB217" i="5"/>
  <c r="A217" i="5" s="1"/>
  <c r="C217" i="5"/>
  <c r="B217" i="5"/>
  <c r="AC216" i="5"/>
  <c r="AB216" i="5"/>
  <c r="B216" i="5" s="1"/>
  <c r="D216" i="5" s="1"/>
  <c r="C216" i="5"/>
  <c r="A216" i="5"/>
  <c r="AC215" i="5"/>
  <c r="AB215" i="5"/>
  <c r="C215" i="5"/>
  <c r="B215" i="5"/>
  <c r="A215" i="5"/>
  <c r="AC214" i="5"/>
  <c r="AB214" i="5"/>
  <c r="C214" i="5"/>
  <c r="AC213" i="5"/>
  <c r="AB213" i="5"/>
  <c r="B213" i="5" s="1"/>
  <c r="C213" i="5"/>
  <c r="AC212" i="5"/>
  <c r="AB212" i="5"/>
  <c r="A212" i="5" s="1"/>
  <c r="C212" i="5"/>
  <c r="AC211" i="5"/>
  <c r="AB211" i="5"/>
  <c r="C211" i="5"/>
  <c r="B211" i="5"/>
  <c r="A211" i="5"/>
  <c r="AC210" i="5"/>
  <c r="AB210" i="5"/>
  <c r="B210" i="5" s="1"/>
  <c r="C210" i="5"/>
  <c r="AC209" i="5"/>
  <c r="AB209" i="5"/>
  <c r="A209" i="5" s="1"/>
  <c r="C209" i="5"/>
  <c r="AC208" i="5"/>
  <c r="AB208" i="5"/>
  <c r="C208" i="5"/>
  <c r="B208" i="5"/>
  <c r="A208" i="5"/>
  <c r="D208" i="5" s="1"/>
  <c r="AC207" i="5"/>
  <c r="AB207" i="5"/>
  <c r="C207" i="5"/>
  <c r="B207" i="5"/>
  <c r="A207" i="5"/>
  <c r="AC206" i="5"/>
  <c r="AB206" i="5"/>
  <c r="C206" i="5"/>
  <c r="AC205" i="5"/>
  <c r="AB205" i="5"/>
  <c r="A205" i="5" s="1"/>
  <c r="D205" i="5" s="1"/>
  <c r="C205" i="5"/>
  <c r="B205" i="5"/>
  <c r="AC204" i="5"/>
  <c r="AB204" i="5"/>
  <c r="B204" i="5" s="1"/>
  <c r="C204" i="5"/>
  <c r="A204" i="5"/>
  <c r="AC203" i="5"/>
  <c r="AB203" i="5"/>
  <c r="B203" i="5" s="1"/>
  <c r="C203" i="5"/>
  <c r="AC202" i="5"/>
  <c r="AB202" i="5"/>
  <c r="B202" i="5" s="1"/>
  <c r="C202" i="5"/>
  <c r="AC201" i="5"/>
  <c r="AB201" i="5"/>
  <c r="A201" i="5" s="1"/>
  <c r="C201" i="5"/>
  <c r="B201" i="5"/>
  <c r="D201" i="5" s="1"/>
  <c r="AC200" i="5"/>
  <c r="AB200" i="5"/>
  <c r="A200" i="5" s="1"/>
  <c r="D200" i="5" s="1"/>
  <c r="C200" i="5"/>
  <c r="B200" i="5"/>
  <c r="AC199" i="5"/>
  <c r="AB199" i="5"/>
  <c r="A199" i="5" s="1"/>
  <c r="C199" i="5"/>
  <c r="AC198" i="5"/>
  <c r="AB198" i="5"/>
  <c r="C198" i="5"/>
  <c r="AC197" i="5"/>
  <c r="AB197" i="5"/>
  <c r="B197" i="5" s="1"/>
  <c r="C197" i="5"/>
  <c r="AC196" i="5"/>
  <c r="AB196" i="5"/>
  <c r="A196" i="5" s="1"/>
  <c r="C196" i="5"/>
  <c r="B196" i="5"/>
  <c r="AC195" i="5"/>
  <c r="AB195" i="5"/>
  <c r="C195" i="5"/>
  <c r="B195" i="5"/>
  <c r="A195" i="5"/>
  <c r="AC194" i="5"/>
  <c r="AB194" i="5"/>
  <c r="B194" i="5" s="1"/>
  <c r="C194" i="5"/>
  <c r="AC193" i="5"/>
  <c r="AB193" i="5"/>
  <c r="A193" i="5" s="1"/>
  <c r="C193" i="5"/>
  <c r="AC192" i="5"/>
  <c r="AB192" i="5"/>
  <c r="C192" i="5"/>
  <c r="B192" i="5"/>
  <c r="A192" i="5"/>
  <c r="AC191" i="5"/>
  <c r="AB191" i="5"/>
  <c r="A191" i="5" s="1"/>
  <c r="D191" i="5" s="1"/>
  <c r="C191" i="5"/>
  <c r="B191" i="5"/>
  <c r="AC190" i="5"/>
  <c r="AB190" i="5"/>
  <c r="C190" i="5"/>
  <c r="AC189" i="5"/>
  <c r="AB189" i="5"/>
  <c r="B189" i="5" s="1"/>
  <c r="C189" i="5"/>
  <c r="A189" i="5"/>
  <c r="AC188" i="5"/>
  <c r="AB188" i="5"/>
  <c r="B188" i="5" s="1"/>
  <c r="C188" i="5"/>
  <c r="AC187" i="5"/>
  <c r="AB187" i="5"/>
  <c r="B187" i="5" s="1"/>
  <c r="C187" i="5"/>
  <c r="AC186" i="5"/>
  <c r="AB186" i="5"/>
  <c r="A186" i="5" s="1"/>
  <c r="D186" i="5" s="1"/>
  <c r="C186" i="5"/>
  <c r="B186" i="5"/>
  <c r="AC185" i="5"/>
  <c r="AB185" i="5"/>
  <c r="A185" i="5" s="1"/>
  <c r="C185" i="5"/>
  <c r="AC184" i="5"/>
  <c r="AB184" i="5"/>
  <c r="B184" i="5" s="1"/>
  <c r="C184" i="5"/>
  <c r="AC183" i="5"/>
  <c r="AB183" i="5"/>
  <c r="C183" i="5"/>
  <c r="B183" i="5"/>
  <c r="A183" i="5"/>
  <c r="D183" i="5" s="1"/>
  <c r="AC182" i="5"/>
  <c r="AB182" i="5"/>
  <c r="C182" i="5"/>
  <c r="AC181" i="5"/>
  <c r="AB181" i="5"/>
  <c r="B181" i="5" s="1"/>
  <c r="C181" i="5"/>
  <c r="AC180" i="5"/>
  <c r="AB180" i="5"/>
  <c r="B180" i="5" s="1"/>
  <c r="C180" i="5"/>
  <c r="AC179" i="5"/>
  <c r="AB179" i="5"/>
  <c r="C179" i="5"/>
  <c r="B179" i="5"/>
  <c r="A179" i="5"/>
  <c r="D179" i="5" s="1"/>
  <c r="AC178" i="5"/>
  <c r="AB178" i="5"/>
  <c r="B178" i="5" s="1"/>
  <c r="C178" i="5"/>
  <c r="AC177" i="5"/>
  <c r="AB177" i="5"/>
  <c r="A177" i="5" s="1"/>
  <c r="D177" i="5" s="1"/>
  <c r="C177" i="5"/>
  <c r="B177" i="5"/>
  <c r="AC176" i="5"/>
  <c r="AB176" i="5"/>
  <c r="A176" i="5" s="1"/>
  <c r="D176" i="5" s="1"/>
  <c r="C176" i="5"/>
  <c r="B176" i="5"/>
  <c r="AC175" i="5"/>
  <c r="AB175" i="5"/>
  <c r="B175" i="5" s="1"/>
  <c r="C175" i="5"/>
  <c r="A175" i="5"/>
  <c r="AC174" i="5"/>
  <c r="AB174" i="5"/>
  <c r="C174" i="5"/>
  <c r="AC173" i="5"/>
  <c r="AB173" i="5"/>
  <c r="A173" i="5" s="1"/>
  <c r="D173" i="5" s="1"/>
  <c r="C173" i="5"/>
  <c r="B173" i="5"/>
  <c r="AC172" i="5"/>
  <c r="AB172" i="5"/>
  <c r="B172" i="5" s="1"/>
  <c r="C172" i="5"/>
  <c r="AC171" i="5"/>
  <c r="AB171" i="5"/>
  <c r="C171" i="5"/>
  <c r="B171" i="5"/>
  <c r="A171" i="5"/>
  <c r="AC170" i="5"/>
  <c r="AB170" i="5"/>
  <c r="C170" i="5"/>
  <c r="B170" i="5"/>
  <c r="A170" i="5"/>
  <c r="AC169" i="5"/>
  <c r="AB169" i="5"/>
  <c r="A169" i="5" s="1"/>
  <c r="C169" i="5"/>
  <c r="AC168" i="5"/>
  <c r="AB168" i="5"/>
  <c r="B168" i="5" s="1"/>
  <c r="C168" i="5"/>
  <c r="AC167" i="5"/>
  <c r="AB167" i="5"/>
  <c r="A167" i="5" s="1"/>
  <c r="C167" i="5"/>
  <c r="B167" i="5"/>
  <c r="AC166" i="5"/>
  <c r="AB166" i="5"/>
  <c r="B166" i="5" s="1"/>
  <c r="C166" i="5"/>
  <c r="A166" i="5"/>
  <c r="D166" i="5" s="1"/>
  <c r="AC165" i="5"/>
  <c r="AB165" i="5"/>
  <c r="B165" i="5" s="1"/>
  <c r="C165" i="5"/>
  <c r="A165" i="5"/>
  <c r="D165" i="5" s="1"/>
  <c r="AC164" i="5"/>
  <c r="AB164" i="5"/>
  <c r="B164" i="5" s="1"/>
  <c r="C164" i="5"/>
  <c r="AC163" i="5"/>
  <c r="AB163" i="5"/>
  <c r="C163" i="5"/>
  <c r="B163" i="5"/>
  <c r="A163" i="5"/>
  <c r="AC162" i="5"/>
  <c r="AB162" i="5"/>
  <c r="C162" i="5"/>
  <c r="B162" i="5"/>
  <c r="A162" i="5"/>
  <c r="AC161" i="5"/>
  <c r="AB161" i="5"/>
  <c r="A161" i="5" s="1"/>
  <c r="C161" i="5"/>
  <c r="AC160" i="5"/>
  <c r="AB160" i="5"/>
  <c r="A160" i="5" s="1"/>
  <c r="D160" i="5" s="1"/>
  <c r="C160" i="5"/>
  <c r="B160" i="5"/>
  <c r="AC159" i="5"/>
  <c r="AB159" i="5"/>
  <c r="B159" i="5" s="1"/>
  <c r="C159" i="5"/>
  <c r="AC158" i="5"/>
  <c r="AB158" i="5"/>
  <c r="B158" i="5" s="1"/>
  <c r="C158" i="5"/>
  <c r="AC157" i="5"/>
  <c r="AB157" i="5"/>
  <c r="B157" i="5" s="1"/>
  <c r="C157" i="5"/>
  <c r="AC156" i="5"/>
  <c r="AB156" i="5"/>
  <c r="B156" i="5" s="1"/>
  <c r="C156" i="5"/>
  <c r="AC155" i="5"/>
  <c r="AB155" i="5"/>
  <c r="B155" i="5" s="1"/>
  <c r="C155" i="5"/>
  <c r="A155" i="5"/>
  <c r="AC154" i="5"/>
  <c r="AB154" i="5"/>
  <c r="A154" i="5" s="1"/>
  <c r="C154" i="5"/>
  <c r="B154" i="5"/>
  <c r="AC153" i="5"/>
  <c r="AB153" i="5"/>
  <c r="A153" i="5" s="1"/>
  <c r="C153" i="5"/>
  <c r="AC152" i="5"/>
  <c r="AB152" i="5"/>
  <c r="B152" i="5" s="1"/>
  <c r="C152" i="5"/>
  <c r="AC151" i="5"/>
  <c r="AB151" i="5"/>
  <c r="B151" i="5" s="1"/>
  <c r="C151" i="5"/>
  <c r="AC150" i="5"/>
  <c r="AB150" i="5"/>
  <c r="B150" i="5" s="1"/>
  <c r="C150" i="5"/>
  <c r="AC149" i="5"/>
  <c r="AB149" i="5"/>
  <c r="B149" i="5" s="1"/>
  <c r="C149" i="5"/>
  <c r="A149" i="5"/>
  <c r="AC148" i="5"/>
  <c r="AB148" i="5"/>
  <c r="B148" i="5" s="1"/>
  <c r="C148" i="5"/>
  <c r="AC147" i="5"/>
  <c r="AB147" i="5"/>
  <c r="B147" i="5" s="1"/>
  <c r="C147" i="5"/>
  <c r="AC146" i="5"/>
  <c r="AB146" i="5"/>
  <c r="C146" i="5"/>
  <c r="B146" i="5"/>
  <c r="A146" i="5"/>
  <c r="D146" i="5" s="1"/>
  <c r="AC145" i="5"/>
  <c r="AB145" i="5"/>
  <c r="A145" i="5" s="1"/>
  <c r="C145" i="5"/>
  <c r="B145" i="5"/>
  <c r="AC144" i="5"/>
  <c r="AB144" i="5"/>
  <c r="B144" i="5" s="1"/>
  <c r="C144" i="5"/>
  <c r="AC143" i="5"/>
  <c r="AB143" i="5"/>
  <c r="B143" i="5" s="1"/>
  <c r="C143" i="5"/>
  <c r="AC142" i="5"/>
  <c r="AB142" i="5"/>
  <c r="B142" i="5" s="1"/>
  <c r="C142" i="5"/>
  <c r="A142" i="5"/>
  <c r="D142" i="5" s="1"/>
  <c r="AC141" i="5"/>
  <c r="AB141" i="5"/>
  <c r="B141" i="5" s="1"/>
  <c r="C141" i="5"/>
  <c r="AC140" i="5"/>
  <c r="AB140" i="5"/>
  <c r="B140" i="5" s="1"/>
  <c r="C140" i="5"/>
  <c r="A140" i="5"/>
  <c r="AC139" i="5"/>
  <c r="AB139" i="5"/>
  <c r="A139" i="5" s="1"/>
  <c r="D139" i="5" s="1"/>
  <c r="C139" i="5"/>
  <c r="B139" i="5"/>
  <c r="AC138" i="5"/>
  <c r="AB138" i="5"/>
  <c r="B138" i="5" s="1"/>
  <c r="C138" i="5"/>
  <c r="AC137" i="5"/>
  <c r="AB137" i="5"/>
  <c r="A137" i="5" s="1"/>
  <c r="C137" i="5"/>
  <c r="D137" i="5" s="1"/>
  <c r="B137" i="5"/>
  <c r="AC136" i="5"/>
  <c r="AB136" i="5"/>
  <c r="C136" i="5"/>
  <c r="B136" i="5"/>
  <c r="A136" i="5"/>
  <c r="AC135" i="5"/>
  <c r="AB135" i="5"/>
  <c r="B135" i="5" s="1"/>
  <c r="C135" i="5"/>
  <c r="AC134" i="5"/>
  <c r="AB134" i="5"/>
  <c r="B134" i="5" s="1"/>
  <c r="C134" i="5"/>
  <c r="AC133" i="5"/>
  <c r="AB133" i="5"/>
  <c r="B133" i="5" s="1"/>
  <c r="C133" i="5"/>
  <c r="AC132" i="5"/>
  <c r="AB132" i="5"/>
  <c r="B132" i="5" s="1"/>
  <c r="C132" i="5"/>
  <c r="AC131" i="5"/>
  <c r="AB131" i="5"/>
  <c r="C131" i="5"/>
  <c r="B131" i="5"/>
  <c r="A131" i="5"/>
  <c r="AC130" i="5"/>
  <c r="AB130" i="5"/>
  <c r="A130" i="5" s="1"/>
  <c r="C130" i="5"/>
  <c r="B130" i="5"/>
  <c r="AC129" i="5"/>
  <c r="AB129" i="5"/>
  <c r="A129" i="5" s="1"/>
  <c r="C129" i="5"/>
  <c r="B129" i="5"/>
  <c r="D129" i="5" s="1"/>
  <c r="AC128" i="5"/>
  <c r="AB128" i="5"/>
  <c r="B128" i="5" s="1"/>
  <c r="C128" i="5"/>
  <c r="A128" i="5"/>
  <c r="D128" i="5" s="1"/>
  <c r="AC127" i="5"/>
  <c r="AB127" i="5"/>
  <c r="B127" i="5" s="1"/>
  <c r="C127" i="5"/>
  <c r="AC126" i="5"/>
  <c r="AB126" i="5"/>
  <c r="B126" i="5" s="1"/>
  <c r="C126" i="5"/>
  <c r="A126" i="5"/>
  <c r="D126" i="5" s="1"/>
  <c r="AC125" i="5"/>
  <c r="AB125" i="5"/>
  <c r="B125" i="5" s="1"/>
  <c r="C125" i="5"/>
  <c r="A125" i="5"/>
  <c r="AC124" i="5"/>
  <c r="AB124" i="5"/>
  <c r="B124" i="5" s="1"/>
  <c r="C124" i="5"/>
  <c r="AC123" i="5"/>
  <c r="AB123" i="5"/>
  <c r="C123" i="5"/>
  <c r="B123" i="5"/>
  <c r="A123" i="5"/>
  <c r="D123" i="5" s="1"/>
  <c r="AC122" i="5"/>
  <c r="AB122" i="5"/>
  <c r="C122" i="5"/>
  <c r="B122" i="5"/>
  <c r="A122" i="5"/>
  <c r="AC121" i="5"/>
  <c r="AB121" i="5"/>
  <c r="A121" i="5" s="1"/>
  <c r="C121" i="5"/>
  <c r="AC120" i="5"/>
  <c r="AB120" i="5"/>
  <c r="A120" i="5" s="1"/>
  <c r="D120" i="5" s="1"/>
  <c r="C120" i="5"/>
  <c r="B120" i="5"/>
  <c r="AC119" i="5"/>
  <c r="AB119" i="5"/>
  <c r="B119" i="5" s="1"/>
  <c r="C119" i="5"/>
  <c r="A119" i="5"/>
  <c r="AC118" i="5"/>
  <c r="AB118" i="5"/>
  <c r="B118" i="5" s="1"/>
  <c r="C118" i="5"/>
  <c r="AC117" i="5"/>
  <c r="AB117" i="5"/>
  <c r="B117" i="5" s="1"/>
  <c r="C117" i="5"/>
  <c r="AC116" i="5"/>
  <c r="AB116" i="5"/>
  <c r="C116" i="5"/>
  <c r="B116" i="5"/>
  <c r="A116" i="5"/>
  <c r="D116" i="5" s="1"/>
  <c r="AC115" i="5"/>
  <c r="AB115" i="5"/>
  <c r="C115" i="5"/>
  <c r="B115" i="5"/>
  <c r="A115" i="5"/>
  <c r="AC114" i="5"/>
  <c r="AB114" i="5"/>
  <c r="B114" i="5" s="1"/>
  <c r="C114" i="5"/>
  <c r="AC113" i="5"/>
  <c r="AB113" i="5"/>
  <c r="A113" i="5" s="1"/>
  <c r="C113" i="5"/>
  <c r="B113" i="5"/>
  <c r="D113" i="5" s="1"/>
  <c r="AC112" i="5"/>
  <c r="AB112" i="5"/>
  <c r="A112" i="5" s="1"/>
  <c r="D112" i="5" s="1"/>
  <c r="C112" i="5"/>
  <c r="B112" i="5"/>
  <c r="AC111" i="5"/>
  <c r="AB111" i="5"/>
  <c r="B111" i="5" s="1"/>
  <c r="C111" i="5"/>
  <c r="AC110" i="5"/>
  <c r="AB110" i="5"/>
  <c r="B110" i="5" s="1"/>
  <c r="C110" i="5"/>
  <c r="AC109" i="5"/>
  <c r="AB109" i="5"/>
  <c r="A109" i="5" s="1"/>
  <c r="D109" i="5" s="1"/>
  <c r="C109" i="5"/>
  <c r="B109" i="5"/>
  <c r="AC108" i="5"/>
  <c r="AB108" i="5"/>
  <c r="B108" i="5" s="1"/>
  <c r="C108" i="5"/>
  <c r="A108" i="5"/>
  <c r="AC107" i="5"/>
  <c r="AB107" i="5"/>
  <c r="B107" i="5" s="1"/>
  <c r="C107" i="5"/>
  <c r="AC106" i="5"/>
  <c r="AB106" i="5"/>
  <c r="B106" i="5" s="1"/>
  <c r="C106" i="5"/>
  <c r="AC105" i="5"/>
  <c r="AB105" i="5"/>
  <c r="A105" i="5" s="1"/>
  <c r="C105" i="5"/>
  <c r="B105" i="5"/>
  <c r="AC104" i="5"/>
  <c r="AB104" i="5"/>
  <c r="B104" i="5" s="1"/>
  <c r="C104" i="5"/>
  <c r="AC103" i="5"/>
  <c r="AB103" i="5"/>
  <c r="B103" i="5" s="1"/>
  <c r="C103" i="5"/>
  <c r="A103" i="5"/>
  <c r="AC102" i="5"/>
  <c r="AB102" i="5"/>
  <c r="B102" i="5" s="1"/>
  <c r="C102" i="5"/>
  <c r="A102" i="5"/>
  <c r="D102" i="5" s="1"/>
  <c r="AC101" i="5"/>
  <c r="AB101" i="5"/>
  <c r="B101" i="5" s="1"/>
  <c r="C101" i="5"/>
  <c r="AC100" i="5"/>
  <c r="AB100" i="5"/>
  <c r="C100" i="5"/>
  <c r="B100" i="5"/>
  <c r="A100" i="5"/>
  <c r="AC99" i="5"/>
  <c r="AB99" i="5"/>
  <c r="C99" i="5"/>
  <c r="B99" i="5"/>
  <c r="A99" i="5"/>
  <c r="D99" i="5" s="1"/>
  <c r="AC98" i="5"/>
  <c r="AB98" i="5"/>
  <c r="B98" i="5" s="1"/>
  <c r="C98" i="5"/>
  <c r="AC97" i="5"/>
  <c r="AB97" i="5"/>
  <c r="A97" i="5" s="1"/>
  <c r="C97" i="5"/>
  <c r="AC96" i="5"/>
  <c r="AB96" i="5"/>
  <c r="B96" i="5" s="1"/>
  <c r="C96" i="5"/>
  <c r="AC95" i="5"/>
  <c r="AB95" i="5"/>
  <c r="B95" i="5" s="1"/>
  <c r="C95" i="5"/>
  <c r="AC94" i="5"/>
  <c r="AB94" i="5"/>
  <c r="B94" i="5" s="1"/>
  <c r="C94" i="5"/>
  <c r="AC93" i="5"/>
  <c r="AB93" i="5"/>
  <c r="A93" i="5" s="1"/>
  <c r="C93" i="5"/>
  <c r="AC92" i="5"/>
  <c r="AB92" i="5"/>
  <c r="B92" i="5" s="1"/>
  <c r="C92" i="5"/>
  <c r="AC91" i="5"/>
  <c r="AB91" i="5"/>
  <c r="B91" i="5" s="1"/>
  <c r="C91" i="5"/>
  <c r="AC90" i="5"/>
  <c r="AB90" i="5"/>
  <c r="B90" i="5" s="1"/>
  <c r="C90" i="5"/>
  <c r="AC89" i="5"/>
  <c r="AB89" i="5"/>
  <c r="A89" i="5" s="1"/>
  <c r="C89" i="5"/>
  <c r="B89" i="5"/>
  <c r="D89" i="5" s="1"/>
  <c r="AC88" i="5"/>
  <c r="AB88" i="5"/>
  <c r="B88" i="5" s="1"/>
  <c r="C88" i="5"/>
  <c r="A88" i="5"/>
  <c r="AC87" i="5"/>
  <c r="AB87" i="5"/>
  <c r="B87" i="5" s="1"/>
  <c r="C87" i="5"/>
  <c r="AC86" i="5"/>
  <c r="AB86" i="5"/>
  <c r="B86" i="5" s="1"/>
  <c r="C86" i="5"/>
  <c r="A86" i="5"/>
  <c r="D86" i="5" s="1"/>
  <c r="AC85" i="5"/>
  <c r="AB85" i="5"/>
  <c r="C85" i="5"/>
  <c r="B85" i="5"/>
  <c r="A85" i="5"/>
  <c r="AC84" i="5"/>
  <c r="AB84" i="5"/>
  <c r="B84" i="5" s="1"/>
  <c r="C84" i="5"/>
  <c r="AC83" i="5"/>
  <c r="AB83" i="5"/>
  <c r="A83" i="5" s="1"/>
  <c r="C83" i="5"/>
  <c r="AC82" i="5"/>
  <c r="AB82" i="5"/>
  <c r="A82" i="5" s="1"/>
  <c r="D82" i="5" s="1"/>
  <c r="C82" i="5"/>
  <c r="B82" i="5"/>
  <c r="AC81" i="5"/>
  <c r="AB81" i="5"/>
  <c r="A81" i="5" s="1"/>
  <c r="C81" i="5"/>
  <c r="AC80" i="5"/>
  <c r="AB80" i="5"/>
  <c r="A80" i="5" s="1"/>
  <c r="D80" i="5" s="1"/>
  <c r="C80" i="5"/>
  <c r="B80" i="5"/>
  <c r="AC79" i="5"/>
  <c r="AB79" i="5"/>
  <c r="B79" i="5" s="1"/>
  <c r="C79" i="5"/>
  <c r="AC78" i="5"/>
  <c r="AB78" i="5"/>
  <c r="B78" i="5" s="1"/>
  <c r="C78" i="5"/>
  <c r="A78" i="5"/>
  <c r="D78" i="5" s="1"/>
  <c r="AC77" i="5"/>
  <c r="AB77" i="5"/>
  <c r="A77" i="5" s="1"/>
  <c r="C77" i="5"/>
  <c r="AC76" i="5"/>
  <c r="AB76" i="5"/>
  <c r="A76" i="5" s="1"/>
  <c r="C76" i="5"/>
  <c r="AC75" i="5"/>
  <c r="AB75" i="5"/>
  <c r="C75" i="5"/>
  <c r="B75" i="5"/>
  <c r="A75" i="5"/>
  <c r="D75" i="5" s="1"/>
  <c r="AC74" i="5"/>
  <c r="AB74" i="5"/>
  <c r="B74" i="5" s="1"/>
  <c r="C74" i="5"/>
  <c r="A74" i="5"/>
  <c r="AC73" i="5"/>
  <c r="AB73" i="5"/>
  <c r="B73" i="5" s="1"/>
  <c r="C73" i="5"/>
  <c r="AC72" i="5"/>
  <c r="AB72" i="5"/>
  <c r="B72" i="5" s="1"/>
  <c r="C72" i="5"/>
  <c r="AC71" i="5"/>
  <c r="AB71" i="5"/>
  <c r="A71" i="5" s="1"/>
  <c r="D71" i="5" s="1"/>
  <c r="C71" i="5"/>
  <c r="B71" i="5"/>
  <c r="AC70" i="5"/>
  <c r="AB70" i="5"/>
  <c r="B70" i="5" s="1"/>
  <c r="C70" i="5"/>
  <c r="AC69" i="5"/>
  <c r="AB69" i="5"/>
  <c r="C69" i="5"/>
  <c r="B69" i="5"/>
  <c r="A69" i="5"/>
  <c r="D69" i="5" s="1"/>
  <c r="AC68" i="5"/>
  <c r="AB68" i="5"/>
  <c r="B68" i="5" s="1"/>
  <c r="C68" i="5"/>
  <c r="AC67" i="5"/>
  <c r="AB67" i="5"/>
  <c r="B67" i="5" s="1"/>
  <c r="C67" i="5"/>
  <c r="AC66" i="5"/>
  <c r="AB66" i="5"/>
  <c r="B66" i="5" s="1"/>
  <c r="C66" i="5"/>
  <c r="AC65" i="5"/>
  <c r="AB65" i="5"/>
  <c r="A65" i="5" s="1"/>
  <c r="D65" i="5" s="1"/>
  <c r="C65" i="5"/>
  <c r="B65" i="5"/>
  <c r="AC64" i="5"/>
  <c r="AB64" i="5"/>
  <c r="B64" i="5" s="1"/>
  <c r="C64" i="5"/>
  <c r="A64" i="5"/>
  <c r="AC63" i="5"/>
  <c r="AB63" i="5"/>
  <c r="B63" i="5" s="1"/>
  <c r="C63" i="5"/>
  <c r="AC62" i="5"/>
  <c r="AB62" i="5"/>
  <c r="B62" i="5" s="1"/>
  <c r="C62" i="5"/>
  <c r="AC61" i="5"/>
  <c r="AB61" i="5"/>
  <c r="B61" i="5" s="1"/>
  <c r="C61" i="5"/>
  <c r="AC60" i="5"/>
  <c r="AB60" i="5"/>
  <c r="B60" i="5" s="1"/>
  <c r="C60" i="5"/>
  <c r="AC59" i="5"/>
  <c r="AB59" i="5"/>
  <c r="B59" i="5" s="1"/>
  <c r="C59" i="5"/>
  <c r="AC58" i="5"/>
  <c r="AB58" i="5"/>
  <c r="B58" i="5" s="1"/>
  <c r="C58" i="5"/>
  <c r="AC57" i="5"/>
  <c r="AB57" i="5"/>
  <c r="C57" i="5"/>
  <c r="B57" i="5"/>
  <c r="A57" i="5"/>
  <c r="D57" i="5" s="1"/>
  <c r="AC56" i="5"/>
  <c r="AB56" i="5"/>
  <c r="B56" i="5" s="1"/>
  <c r="C56" i="5"/>
  <c r="AC55" i="5"/>
  <c r="AB55" i="5"/>
  <c r="B55" i="5" s="1"/>
  <c r="C55" i="5"/>
  <c r="AC54" i="5"/>
  <c r="AB54" i="5"/>
  <c r="B54" i="5" s="1"/>
  <c r="C54" i="5"/>
  <c r="A54" i="5"/>
  <c r="D54" i="5" s="1"/>
  <c r="AC53" i="5"/>
  <c r="AB53" i="5"/>
  <c r="A53" i="5" s="1"/>
  <c r="D53" i="5" s="1"/>
  <c r="C53" i="5"/>
  <c r="B53" i="5"/>
  <c r="AC52" i="5"/>
  <c r="AB52" i="5"/>
  <c r="B52" i="5" s="1"/>
  <c r="C52" i="5"/>
  <c r="AC51" i="5"/>
  <c r="AB51" i="5"/>
  <c r="A51" i="5" s="1"/>
  <c r="C51" i="5"/>
  <c r="AC50" i="5"/>
  <c r="AB50" i="5"/>
  <c r="C50" i="5"/>
  <c r="B50" i="5"/>
  <c r="A50" i="5"/>
  <c r="D50" i="5" s="1"/>
  <c r="AC49" i="5"/>
  <c r="AB49" i="5"/>
  <c r="C49" i="5"/>
  <c r="B49" i="5"/>
  <c r="A49" i="5"/>
  <c r="AC48" i="5"/>
  <c r="AB48" i="5"/>
  <c r="B48" i="5" s="1"/>
  <c r="C48" i="5"/>
  <c r="AC47" i="5"/>
  <c r="AB47" i="5"/>
  <c r="A47" i="5" s="1"/>
  <c r="D47" i="5" s="1"/>
  <c r="C47" i="5"/>
  <c r="B47" i="5"/>
  <c r="AC46" i="5"/>
  <c r="AB46" i="5"/>
  <c r="B46" i="5" s="1"/>
  <c r="C46" i="5"/>
  <c r="A46" i="5"/>
  <c r="AC45" i="5"/>
  <c r="AB45" i="5"/>
  <c r="B45" i="5" s="1"/>
  <c r="C45" i="5"/>
  <c r="AC44" i="5"/>
  <c r="AB44" i="5"/>
  <c r="A44" i="5" s="1"/>
  <c r="C44" i="5"/>
  <c r="AC43" i="5"/>
  <c r="AB43" i="5"/>
  <c r="A43" i="5" s="1"/>
  <c r="C43" i="5"/>
  <c r="AC42" i="5"/>
  <c r="AB42" i="5"/>
  <c r="B42" i="5" s="1"/>
  <c r="C42" i="5"/>
  <c r="AC41" i="5"/>
  <c r="AB41" i="5"/>
  <c r="B41" i="5" s="1"/>
  <c r="C41" i="5"/>
  <c r="AC40" i="5"/>
  <c r="AB40" i="5"/>
  <c r="B40" i="5" s="1"/>
  <c r="C40" i="5"/>
  <c r="AC39" i="5"/>
  <c r="AB39" i="5"/>
  <c r="B39" i="5" s="1"/>
  <c r="C39" i="5"/>
  <c r="AC38" i="5"/>
  <c r="AB38" i="5"/>
  <c r="A38" i="5" s="1"/>
  <c r="C38" i="5"/>
  <c r="AC37" i="5"/>
  <c r="AB37" i="5"/>
  <c r="A37" i="5" s="1"/>
  <c r="D37" i="5" s="1"/>
  <c r="C37" i="5"/>
  <c r="B37" i="5"/>
  <c r="AC36" i="5"/>
  <c r="AB36" i="5"/>
  <c r="D36" i="5"/>
  <c r="C36" i="5"/>
  <c r="B36" i="5"/>
  <c r="A36" i="5"/>
  <c r="AC35" i="5"/>
  <c r="AB35" i="5"/>
  <c r="A35" i="5" s="1"/>
  <c r="C35" i="5"/>
  <c r="AC34" i="5"/>
  <c r="AB34" i="5"/>
  <c r="A34" i="5" s="1"/>
  <c r="C34" i="5"/>
  <c r="AC33" i="5"/>
  <c r="AB33" i="5"/>
  <c r="A33" i="5" s="1"/>
  <c r="D33" i="5" s="1"/>
  <c r="C33" i="5"/>
  <c r="B33" i="5"/>
  <c r="AC32" i="5"/>
  <c r="AB32" i="5"/>
  <c r="B32" i="5" s="1"/>
  <c r="C32" i="5"/>
  <c r="AC31" i="5"/>
  <c r="AB31" i="5"/>
  <c r="C31" i="5"/>
  <c r="B31" i="5"/>
  <c r="A31" i="5"/>
  <c r="D31" i="5" s="1"/>
  <c r="AC30" i="5"/>
  <c r="AB30" i="5"/>
  <c r="B30" i="5" s="1"/>
  <c r="C30" i="5"/>
  <c r="AC29" i="5"/>
  <c r="AB29" i="5"/>
  <c r="B29" i="5" s="1"/>
  <c r="C29" i="5"/>
  <c r="AC28" i="5"/>
  <c r="AB28" i="5"/>
  <c r="B28" i="5" s="1"/>
  <c r="C28" i="5"/>
  <c r="A28" i="5"/>
  <c r="D28" i="5" s="1"/>
  <c r="AC27" i="5"/>
  <c r="AB27" i="5"/>
  <c r="A27" i="5" s="1"/>
  <c r="C27" i="5"/>
  <c r="AC26" i="5"/>
  <c r="AB26" i="5"/>
  <c r="B26" i="5" s="1"/>
  <c r="C26" i="5"/>
  <c r="A26" i="5"/>
  <c r="AC25" i="5"/>
  <c r="AB25" i="5"/>
  <c r="B25" i="5" s="1"/>
  <c r="C25" i="5"/>
  <c r="AC24" i="5"/>
  <c r="AB24" i="5"/>
  <c r="B24" i="5" s="1"/>
  <c r="C24" i="5"/>
  <c r="AC23" i="5"/>
  <c r="AB23" i="5"/>
  <c r="B23" i="5" s="1"/>
  <c r="C23" i="5"/>
  <c r="AC22" i="5"/>
  <c r="AB22" i="5"/>
  <c r="C22" i="5"/>
  <c r="B22" i="5"/>
  <c r="A22" i="5"/>
  <c r="D22" i="5" s="1"/>
  <c r="AC21" i="5"/>
  <c r="AB21" i="5"/>
  <c r="C21" i="5"/>
  <c r="B21" i="5"/>
  <c r="A21" i="5"/>
  <c r="D21" i="5" s="1"/>
  <c r="AC20" i="5"/>
  <c r="AB20" i="5"/>
  <c r="B20" i="5" s="1"/>
  <c r="C20" i="5"/>
  <c r="AC19" i="5"/>
  <c r="AB19" i="5"/>
  <c r="A19" i="5" s="1"/>
  <c r="C19" i="5"/>
  <c r="AC18" i="5"/>
  <c r="AB18" i="5"/>
  <c r="B18" i="5" s="1"/>
  <c r="C18" i="5"/>
  <c r="AC17" i="5"/>
  <c r="AB17" i="5"/>
  <c r="B17" i="5" s="1"/>
  <c r="C17" i="5"/>
  <c r="AC16" i="5"/>
  <c r="AB16" i="5"/>
  <c r="B16" i="5" s="1"/>
  <c r="C16" i="5"/>
  <c r="AC15" i="5"/>
  <c r="AB15" i="5"/>
  <c r="C15" i="5"/>
  <c r="B15" i="5"/>
  <c r="A15" i="5"/>
  <c r="D15" i="5" s="1"/>
  <c r="AC14" i="5"/>
  <c r="AB14" i="5"/>
  <c r="C14" i="5"/>
  <c r="B14" i="5"/>
  <c r="A14" i="5"/>
  <c r="D14" i="5" s="1"/>
  <c r="AC13" i="5"/>
  <c r="AB13" i="5"/>
  <c r="B13" i="5" s="1"/>
  <c r="C13" i="5"/>
  <c r="AC12" i="5"/>
  <c r="AB12" i="5"/>
  <c r="B12" i="5" s="1"/>
  <c r="C12" i="5"/>
  <c r="AC11" i="5"/>
  <c r="AB11" i="5"/>
  <c r="A11" i="5" s="1"/>
  <c r="C11" i="5"/>
  <c r="AC10" i="5"/>
  <c r="AB10" i="5"/>
  <c r="B10" i="5" s="1"/>
  <c r="C10" i="5"/>
  <c r="AC9" i="5"/>
  <c r="AB9" i="5"/>
  <c r="A9" i="5" s="1"/>
  <c r="D9" i="5" s="1"/>
  <c r="C9" i="5"/>
  <c r="B9" i="5"/>
  <c r="AC8" i="5"/>
  <c r="AB8" i="5"/>
  <c r="B8" i="5" s="1"/>
  <c r="C8" i="5"/>
  <c r="AC7" i="5"/>
  <c r="AB7" i="5"/>
  <c r="C7" i="5"/>
  <c r="B7" i="5"/>
  <c r="A7" i="5"/>
  <c r="D7" i="5" s="1"/>
  <c r="AC6" i="5"/>
  <c r="AB6" i="5"/>
  <c r="B6" i="5" s="1"/>
  <c r="C6" i="5"/>
  <c r="AC5" i="5"/>
  <c r="AB5" i="5"/>
  <c r="B5" i="5" s="1"/>
  <c r="C5" i="5"/>
  <c r="AC4" i="5"/>
  <c r="AB4" i="5"/>
  <c r="B4" i="5" s="1"/>
  <c r="C4" i="5"/>
  <c r="D296" i="5" l="1"/>
  <c r="D212" i="5"/>
  <c r="D20" i="5"/>
  <c r="A17" i="5"/>
  <c r="D17" i="5" s="1"/>
  <c r="A72" i="5"/>
  <c r="D72" i="5" s="1"/>
  <c r="A143" i="5"/>
  <c r="D143" i="5" s="1"/>
  <c r="A187" i="5"/>
  <c r="D187" i="5" s="1"/>
  <c r="A202" i="5"/>
  <c r="D202" i="5" s="1"/>
  <c r="A256" i="5"/>
  <c r="D256" i="5" s="1"/>
  <c r="D391" i="5"/>
  <c r="B264" i="5"/>
  <c r="D264" i="5" s="1"/>
  <c r="A271" i="5"/>
  <c r="D271" i="5" s="1"/>
  <c r="A300" i="5"/>
  <c r="D300" i="5" s="1"/>
  <c r="B34" i="5"/>
  <c r="D34" i="5" s="1"/>
  <c r="B51" i="5"/>
  <c r="B76" i="5"/>
  <c r="B83" i="5"/>
  <c r="D83" i="5" s="1"/>
  <c r="A282" i="5"/>
  <c r="D282" i="5" s="1"/>
  <c r="A346" i="5"/>
  <c r="D346" i="5" s="1"/>
  <c r="D357" i="5"/>
  <c r="B361" i="5"/>
  <c r="D361" i="5" s="1"/>
  <c r="A368" i="5"/>
  <c r="D368" i="5" s="1"/>
  <c r="A376" i="5"/>
  <c r="D376" i="5" s="1"/>
  <c r="A384" i="5"/>
  <c r="D384" i="5" s="1"/>
  <c r="A395" i="5"/>
  <c r="D395" i="5" s="1"/>
  <c r="A10" i="5"/>
  <c r="D10" i="5" s="1"/>
  <c r="B44" i="5"/>
  <c r="D44" i="5" s="1"/>
  <c r="A91" i="5"/>
  <c r="D91" i="5" s="1"/>
  <c r="A106" i="5"/>
  <c r="D106" i="5" s="1"/>
  <c r="A285" i="5"/>
  <c r="D285" i="5" s="1"/>
  <c r="A41" i="5"/>
  <c r="D41" i="5" s="1"/>
  <c r="A58" i="5"/>
  <c r="D58" i="5" s="1"/>
  <c r="A95" i="5"/>
  <c r="D95" i="5" s="1"/>
  <c r="A117" i="5"/>
  <c r="A132" i="5"/>
  <c r="D132" i="5" s="1"/>
  <c r="A147" i="5"/>
  <c r="D147" i="5" s="1"/>
  <c r="D154" i="5"/>
  <c r="A180" i="5"/>
  <c r="D180" i="5" s="1"/>
  <c r="A184" i="5"/>
  <c r="D184" i="5" s="1"/>
  <c r="B209" i="5"/>
  <c r="A220" i="5"/>
  <c r="D220" i="5" s="1"/>
  <c r="A235" i="5"/>
  <c r="D235" i="5" s="1"/>
  <c r="B260" i="5"/>
  <c r="A314" i="5"/>
  <c r="D314" i="5" s="1"/>
  <c r="A317" i="5"/>
  <c r="D317" i="5" s="1"/>
  <c r="A332" i="5"/>
  <c r="D332" i="5" s="1"/>
  <c r="B199" i="5"/>
  <c r="D209" i="5"/>
  <c r="B297" i="5"/>
  <c r="D297" i="5" s="1"/>
  <c r="D51" i="5"/>
  <c r="D76" i="5"/>
  <c r="D117" i="5"/>
  <c r="D136" i="5"/>
  <c r="D162" i="5"/>
  <c r="D170" i="5"/>
  <c r="D224" i="5"/>
  <c r="D239" i="5"/>
  <c r="D253" i="5"/>
  <c r="D260" i="5"/>
  <c r="D268" i="5"/>
  <c r="D321" i="5"/>
  <c r="D388" i="5"/>
  <c r="D399" i="5"/>
  <c r="D403" i="5"/>
  <c r="A66" i="5"/>
  <c r="D66" i="5" s="1"/>
  <c r="D103" i="5"/>
  <c r="D250" i="5"/>
  <c r="D336" i="5"/>
  <c r="D365" i="5"/>
  <c r="A4" i="5"/>
  <c r="D4" i="5" s="1"/>
  <c r="A55" i="5"/>
  <c r="D55" i="5" s="1"/>
  <c r="D125" i="5"/>
  <c r="D155" i="5"/>
  <c r="D199" i="5"/>
  <c r="B11" i="5"/>
  <c r="D11" i="5" s="1"/>
  <c r="A18" i="5"/>
  <c r="D18" i="5" s="1"/>
  <c r="A25" i="5"/>
  <c r="D25" i="5" s="1"/>
  <c r="B35" i="5"/>
  <c r="D35" i="5" s="1"/>
  <c r="B38" i="5"/>
  <c r="D38" i="5" s="1"/>
  <c r="A45" i="5"/>
  <c r="D45" i="5" s="1"/>
  <c r="A52" i="5"/>
  <c r="D52" i="5" s="1"/>
  <c r="B77" i="5"/>
  <c r="D77" i="5" s="1"/>
  <c r="A92" i="5"/>
  <c r="D92" i="5" s="1"/>
  <c r="A107" i="5"/>
  <c r="D107" i="5" s="1"/>
  <c r="A188" i="5"/>
  <c r="D188" i="5" s="1"/>
  <c r="A203" i="5"/>
  <c r="D203" i="5" s="1"/>
  <c r="D217" i="5"/>
  <c r="A243" i="5"/>
  <c r="D243" i="5" s="1"/>
  <c r="A247" i="5"/>
  <c r="D247" i="5" s="1"/>
  <c r="B265" i="5"/>
  <c r="D265" i="5" s="1"/>
  <c r="A272" i="5"/>
  <c r="D272" i="5" s="1"/>
  <c r="A290" i="5"/>
  <c r="A301" i="5"/>
  <c r="D301" i="5" s="1"/>
  <c r="A355" i="5"/>
  <c r="D355" i="5" s="1"/>
  <c r="A362" i="5"/>
  <c r="D362" i="5" s="1"/>
  <c r="A392" i="5"/>
  <c r="D88" i="5"/>
  <c r="D140" i="5"/>
  <c r="D325" i="5"/>
  <c r="D343" i="5"/>
  <c r="A42" i="5"/>
  <c r="D42" i="5" s="1"/>
  <c r="A63" i="5"/>
  <c r="A96" i="5"/>
  <c r="D96" i="5" s="1"/>
  <c r="A118" i="5"/>
  <c r="D118" i="5" s="1"/>
  <c r="A133" i="5"/>
  <c r="D133" i="5" s="1"/>
  <c r="A148" i="5"/>
  <c r="A152" i="5"/>
  <c r="D152" i="5" s="1"/>
  <c r="A159" i="5"/>
  <c r="D159" i="5" s="1"/>
  <c r="A221" i="5"/>
  <c r="D221" i="5" s="1"/>
  <c r="D228" i="5"/>
  <c r="A236" i="5"/>
  <c r="D236" i="5" s="1"/>
  <c r="A283" i="5"/>
  <c r="D283" i="5" s="1"/>
  <c r="A298" i="5"/>
  <c r="D298" i="5" s="1"/>
  <c r="A347" i="5"/>
  <c r="D347" i="5" s="1"/>
  <c r="A373" i="5"/>
  <c r="D373" i="5" s="1"/>
  <c r="B377" i="5"/>
  <c r="D377" i="5" s="1"/>
  <c r="A396" i="5"/>
  <c r="D396" i="5" s="1"/>
  <c r="D49" i="5"/>
  <c r="B81" i="5"/>
  <c r="D81" i="5" s="1"/>
  <c r="A111" i="5"/>
  <c r="D115" i="5"/>
  <c r="D122" i="5"/>
  <c r="B185" i="5"/>
  <c r="D185" i="5" s="1"/>
  <c r="D192" i="5"/>
  <c r="D207" i="5"/>
  <c r="D218" i="5"/>
  <c r="D276" i="5"/>
  <c r="D315" i="5"/>
  <c r="D322" i="5"/>
  <c r="D340" i="5"/>
  <c r="D359" i="5"/>
  <c r="D74" i="5"/>
  <c r="D85" i="5"/>
  <c r="D145" i="5"/>
  <c r="D163" i="5"/>
  <c r="D171" i="5"/>
  <c r="D211" i="5"/>
  <c r="D215" i="5"/>
  <c r="D233" i="5"/>
  <c r="D240" i="5"/>
  <c r="D258" i="5"/>
  <c r="D269" i="5"/>
  <c r="D287" i="5"/>
  <c r="D312" i="5"/>
  <c r="D389" i="5"/>
  <c r="A29" i="5"/>
  <c r="D29" i="5" s="1"/>
  <c r="A39" i="5"/>
  <c r="D39" i="5" s="1"/>
  <c r="A60" i="5"/>
  <c r="D60" i="5" s="1"/>
  <c r="A67" i="5"/>
  <c r="D67" i="5" s="1"/>
  <c r="A352" i="5"/>
  <c r="D352" i="5" s="1"/>
  <c r="A370" i="5"/>
  <c r="D370" i="5" s="1"/>
  <c r="A386" i="5"/>
  <c r="D386" i="5" s="1"/>
  <c r="A5" i="5"/>
  <c r="D5" i="5" s="1"/>
  <c r="A12" i="5"/>
  <c r="D12" i="5" s="1"/>
  <c r="A156" i="5"/>
  <c r="D156" i="5" s="1"/>
  <c r="A291" i="5"/>
  <c r="D291" i="5" s="1"/>
  <c r="A319" i="5"/>
  <c r="D319" i="5" s="1"/>
  <c r="A344" i="5"/>
  <c r="D344" i="5" s="1"/>
  <c r="B19" i="5"/>
  <c r="D19" i="5" s="1"/>
  <c r="D26" i="5"/>
  <c r="B93" i="5"/>
  <c r="D93" i="5" s="1"/>
  <c r="D149" i="5"/>
  <c r="D167" i="5"/>
  <c r="D175" i="5"/>
  <c r="D189" i="5"/>
  <c r="D295" i="5"/>
  <c r="D306" i="5"/>
  <c r="D356" i="5"/>
  <c r="A251" i="5"/>
  <c r="D251" i="5" s="1"/>
  <c r="A266" i="5"/>
  <c r="D266" i="5" s="1"/>
  <c r="D46" i="5"/>
  <c r="D64" i="5"/>
  <c r="D100" i="5"/>
  <c r="D108" i="5"/>
  <c r="D119" i="5"/>
  <c r="D130" i="5"/>
  <c r="D196" i="5"/>
  <c r="D204" i="5"/>
  <c r="D244" i="5"/>
  <c r="D309" i="5"/>
  <c r="D363" i="5"/>
  <c r="B43" i="5"/>
  <c r="B153" i="5"/>
  <c r="D153" i="5" s="1"/>
  <c r="A226" i="5"/>
  <c r="D226" i="5" s="1"/>
  <c r="B263" i="5"/>
  <c r="A23" i="5"/>
  <c r="D23" i="5" s="1"/>
  <c r="A172" i="5"/>
  <c r="D172" i="5" s="1"/>
  <c r="D263" i="5"/>
  <c r="A303" i="5"/>
  <c r="D303" i="5" s="1"/>
  <c r="A338" i="5"/>
  <c r="D338" i="5" s="1"/>
  <c r="D43" i="5"/>
  <c r="A288" i="5"/>
  <c r="D288" i="5" s="1"/>
  <c r="A379" i="5"/>
  <c r="D379" i="5" s="1"/>
  <c r="A6" i="5"/>
  <c r="D6" i="5" s="1"/>
  <c r="A13" i="5"/>
  <c r="D13" i="5" s="1"/>
  <c r="A157" i="5"/>
  <c r="D157" i="5" s="1"/>
  <c r="B212" i="5"/>
  <c r="A223" i="5"/>
  <c r="D223" i="5" s="1"/>
  <c r="B231" i="5"/>
  <c r="D231" i="5" s="1"/>
  <c r="A252" i="5"/>
  <c r="D252" i="5" s="1"/>
  <c r="A267" i="5"/>
  <c r="B292" i="5"/>
  <c r="D292" i="5" s="1"/>
  <c r="A320" i="5"/>
  <c r="D320" i="5" s="1"/>
  <c r="A349" i="5"/>
  <c r="D349" i="5" s="1"/>
  <c r="B353" i="5"/>
  <c r="D353" i="5" s="1"/>
  <c r="A371" i="5"/>
  <c r="D371" i="5" s="1"/>
  <c r="A387" i="5"/>
  <c r="D387" i="5" s="1"/>
  <c r="A79" i="5"/>
  <c r="D79" i="5" s="1"/>
  <c r="B241" i="5"/>
  <c r="D241" i="5" s="1"/>
  <c r="A20" i="5"/>
  <c r="A30" i="5"/>
  <c r="D30" i="5" s="1"/>
  <c r="A61" i="5"/>
  <c r="D61" i="5" s="1"/>
  <c r="A68" i="5"/>
  <c r="D68" i="5" s="1"/>
  <c r="A98" i="5"/>
  <c r="D98" i="5" s="1"/>
  <c r="D105" i="5"/>
  <c r="A135" i="5"/>
  <c r="D135" i="5" s="1"/>
  <c r="B27" i="5"/>
  <c r="D27" i="5" s="1"/>
  <c r="A150" i="5"/>
  <c r="D150" i="5" s="1"/>
  <c r="B169" i="5"/>
  <c r="D169" i="5" s="1"/>
  <c r="A194" i="5"/>
  <c r="D194" i="5" s="1"/>
  <c r="D394" i="5"/>
  <c r="D290" i="5"/>
  <c r="D63" i="5"/>
  <c r="D148" i="5"/>
  <c r="D111" i="5"/>
  <c r="A94" i="5"/>
  <c r="D94" i="5" s="1"/>
  <c r="A114" i="5"/>
  <c r="D114" i="5" s="1"/>
  <c r="D131" i="5"/>
  <c r="A151" i="5"/>
  <c r="D151" i="5" s="1"/>
  <c r="A168" i="5"/>
  <c r="D168" i="5" s="1"/>
  <c r="B182" i="5"/>
  <c r="A182" i="5"/>
  <c r="D182" i="5" s="1"/>
  <c r="A197" i="5"/>
  <c r="D197" i="5" s="1"/>
  <c r="B214" i="5"/>
  <c r="A214" i="5"/>
  <c r="A229" i="5"/>
  <c r="D229" i="5" s="1"/>
  <c r="B246" i="5"/>
  <c r="A246" i="5"/>
  <c r="D246" i="5" s="1"/>
  <c r="A261" i="5"/>
  <c r="D261" i="5" s="1"/>
  <c r="B278" i="5"/>
  <c r="A278" i="5"/>
  <c r="D278" i="5" s="1"/>
  <c r="A293" i="5"/>
  <c r="D293" i="5" s="1"/>
  <c r="B334" i="5"/>
  <c r="A334" i="5"/>
  <c r="D334" i="5" s="1"/>
  <c r="B382" i="5"/>
  <c r="A382" i="5"/>
  <c r="D382" i="5" s="1"/>
  <c r="B97" i="5"/>
  <c r="D97" i="5" s="1"/>
  <c r="A134" i="5"/>
  <c r="D134" i="5" s="1"/>
  <c r="D267" i="5"/>
  <c r="D299" i="5"/>
  <c r="B305" i="5"/>
  <c r="D305" i="5" s="1"/>
  <c r="B358" i="5"/>
  <c r="A358" i="5"/>
  <c r="D358" i="5" s="1"/>
  <c r="D392" i="5"/>
  <c r="B401" i="5"/>
  <c r="A401" i="5"/>
  <c r="D401" i="5" s="1"/>
  <c r="B254" i="5"/>
  <c r="A254" i="5"/>
  <c r="B398" i="5"/>
  <c r="A398" i="5"/>
  <c r="D398" i="5" s="1"/>
  <c r="B286" i="5"/>
  <c r="A286" i="5"/>
  <c r="D286" i="5" s="1"/>
  <c r="B174" i="5"/>
  <c r="A174" i="5"/>
  <c r="B206" i="5"/>
  <c r="A206" i="5"/>
  <c r="D206" i="5" s="1"/>
  <c r="B238" i="5"/>
  <c r="A238" i="5"/>
  <c r="D238" i="5" s="1"/>
  <c r="B270" i="5"/>
  <c r="A270" i="5"/>
  <c r="D270" i="5" s="1"/>
  <c r="B302" i="5"/>
  <c r="A302" i="5"/>
  <c r="D302" i="5" s="1"/>
  <c r="B222" i="5"/>
  <c r="A222" i="5"/>
  <c r="D195" i="5"/>
  <c r="D227" i="5"/>
  <c r="D259" i="5"/>
  <c r="B326" i="5"/>
  <c r="A326" i="5"/>
  <c r="B350" i="5"/>
  <c r="A350" i="5"/>
  <c r="D350" i="5" s="1"/>
  <c r="B366" i="5"/>
  <c r="A366" i="5"/>
  <c r="D366" i="5" s="1"/>
  <c r="A56" i="5"/>
  <c r="D56" i="5" s="1"/>
  <c r="A84" i="5"/>
  <c r="D84" i="5" s="1"/>
  <c r="A101" i="5"/>
  <c r="D101" i="5" s="1"/>
  <c r="A138" i="5"/>
  <c r="D138" i="5" s="1"/>
  <c r="A178" i="5"/>
  <c r="D178" i="5" s="1"/>
  <c r="A210" i="5"/>
  <c r="D210" i="5" s="1"/>
  <c r="A242" i="5"/>
  <c r="D242" i="5" s="1"/>
  <c r="A274" i="5"/>
  <c r="D274" i="5" s="1"/>
  <c r="A324" i="5"/>
  <c r="D324" i="5" s="1"/>
  <c r="A327" i="5"/>
  <c r="D327" i="5" s="1"/>
  <c r="A330" i="5"/>
  <c r="D330" i="5" s="1"/>
  <c r="B374" i="5"/>
  <c r="A374" i="5"/>
  <c r="D374" i="5" s="1"/>
  <c r="B342" i="5"/>
  <c r="A342" i="5"/>
  <c r="D342" i="5" s="1"/>
  <c r="A8" i="5"/>
  <c r="D8" i="5" s="1"/>
  <c r="A16" i="5"/>
  <c r="D16" i="5" s="1"/>
  <c r="A24" i="5"/>
  <c r="D24" i="5" s="1"/>
  <c r="A32" i="5"/>
  <c r="D32" i="5" s="1"/>
  <c r="A40" i="5"/>
  <c r="D40" i="5" s="1"/>
  <c r="A48" i="5"/>
  <c r="D48" i="5" s="1"/>
  <c r="A70" i="5"/>
  <c r="D70" i="5" s="1"/>
  <c r="A87" i="5"/>
  <c r="D87" i="5" s="1"/>
  <c r="A104" i="5"/>
  <c r="D104" i="5" s="1"/>
  <c r="B121" i="5"/>
  <c r="D121" i="5" s="1"/>
  <c r="A124" i="5"/>
  <c r="D124" i="5" s="1"/>
  <c r="A141" i="5"/>
  <c r="D141" i="5" s="1"/>
  <c r="A158" i="5"/>
  <c r="D158" i="5" s="1"/>
  <c r="A181" i="5"/>
  <c r="D181" i="5" s="1"/>
  <c r="B198" i="5"/>
  <c r="A198" i="5"/>
  <c r="D198" i="5" s="1"/>
  <c r="A213" i="5"/>
  <c r="D213" i="5" s="1"/>
  <c r="B230" i="5"/>
  <c r="A230" i="5"/>
  <c r="D230" i="5" s="1"/>
  <c r="A245" i="5"/>
  <c r="D245" i="5" s="1"/>
  <c r="B262" i="5"/>
  <c r="A262" i="5"/>
  <c r="D262" i="5" s="1"/>
  <c r="A277" i="5"/>
  <c r="D277" i="5" s="1"/>
  <c r="B294" i="5"/>
  <c r="A294" i="5"/>
  <c r="D294" i="5" s="1"/>
  <c r="B345" i="5"/>
  <c r="D345" i="5" s="1"/>
  <c r="A348" i="5"/>
  <c r="D348" i="5" s="1"/>
  <c r="A351" i="5"/>
  <c r="D351" i="5" s="1"/>
  <c r="A354" i="5"/>
  <c r="D354" i="5" s="1"/>
  <c r="B393" i="5"/>
  <c r="A393" i="5"/>
  <c r="D393" i="5" s="1"/>
  <c r="B310" i="5"/>
  <c r="A310" i="5"/>
  <c r="D310" i="5" s="1"/>
  <c r="A59" i="5"/>
  <c r="D59" i="5" s="1"/>
  <c r="A73" i="5"/>
  <c r="D73" i="5" s="1"/>
  <c r="A90" i="5"/>
  <c r="D90" i="5" s="1"/>
  <c r="A127" i="5"/>
  <c r="D127" i="5" s="1"/>
  <c r="A144" i="5"/>
  <c r="D144" i="5" s="1"/>
  <c r="B161" i="5"/>
  <c r="D161" i="5" s="1"/>
  <c r="A164" i="5"/>
  <c r="D164" i="5" s="1"/>
  <c r="B369" i="5"/>
  <c r="D369" i="5" s="1"/>
  <c r="A372" i="5"/>
  <c r="D372" i="5" s="1"/>
  <c r="A375" i="5"/>
  <c r="D375" i="5" s="1"/>
  <c r="A378" i="5"/>
  <c r="D378" i="5" s="1"/>
  <c r="A381" i="5"/>
  <c r="D381" i="5" s="1"/>
  <c r="B390" i="5"/>
  <c r="A390" i="5"/>
  <c r="D390" i="5" s="1"/>
  <c r="B190" i="5"/>
  <c r="A190" i="5"/>
  <c r="D190" i="5" s="1"/>
  <c r="B385" i="5"/>
  <c r="A385" i="5"/>
  <c r="A62" i="5"/>
  <c r="D62" i="5" s="1"/>
  <c r="A110" i="5"/>
  <c r="D110" i="5" s="1"/>
  <c r="B193" i="5"/>
  <c r="D193" i="5" s="1"/>
  <c r="B225" i="5"/>
  <c r="D225" i="5" s="1"/>
  <c r="B257" i="5"/>
  <c r="D257" i="5" s="1"/>
  <c r="B289" i="5"/>
  <c r="D289" i="5" s="1"/>
  <c r="B318" i="5"/>
  <c r="A318" i="5"/>
  <c r="D400" i="5"/>
  <c r="A402" i="5"/>
  <c r="D402" i="5" s="1"/>
  <c r="D222" i="5" l="1"/>
  <c r="D385" i="5"/>
  <c r="D254" i="5"/>
  <c r="D318" i="5"/>
  <c r="D326" i="5"/>
  <c r="D174" i="5"/>
  <c r="D214" i="5"/>
  <c r="AC402" i="4" l="1"/>
  <c r="AB402" i="4"/>
  <c r="C402" i="4"/>
  <c r="B402" i="4"/>
  <c r="A402" i="4"/>
  <c r="D402" i="4" s="1"/>
  <c r="AC401" i="4"/>
  <c r="AB401" i="4"/>
  <c r="B401" i="4" s="1"/>
  <c r="C401" i="4"/>
  <c r="AC400" i="4"/>
  <c r="AB400" i="4"/>
  <c r="B400" i="4" s="1"/>
  <c r="C400" i="4"/>
  <c r="AC399" i="4"/>
  <c r="AB399" i="4"/>
  <c r="B399" i="4" s="1"/>
  <c r="C399" i="4"/>
  <c r="A399" i="4"/>
  <c r="D399" i="4" s="1"/>
  <c r="AC398" i="4"/>
  <c r="AB398" i="4"/>
  <c r="C398" i="4"/>
  <c r="B398" i="4"/>
  <c r="A398" i="4"/>
  <c r="D398" i="4" s="1"/>
  <c r="AC397" i="4"/>
  <c r="AB397" i="4"/>
  <c r="C397" i="4"/>
  <c r="AC396" i="4"/>
  <c r="AB396" i="4"/>
  <c r="C396" i="4"/>
  <c r="B396" i="4"/>
  <c r="A396" i="4"/>
  <c r="D396" i="4" s="1"/>
  <c r="AC395" i="4"/>
  <c r="AB395" i="4"/>
  <c r="B395" i="4" s="1"/>
  <c r="C395" i="4"/>
  <c r="AC394" i="4"/>
  <c r="AB394" i="4"/>
  <c r="B394" i="4" s="1"/>
  <c r="C394" i="4"/>
  <c r="A394" i="4"/>
  <c r="AC393" i="4"/>
  <c r="AB393" i="4"/>
  <c r="A393" i="4" s="1"/>
  <c r="C393" i="4"/>
  <c r="B393" i="4"/>
  <c r="AC392" i="4"/>
  <c r="AB392" i="4"/>
  <c r="B392" i="4" s="1"/>
  <c r="C392" i="4"/>
  <c r="AC391" i="4"/>
  <c r="AB391" i="4"/>
  <c r="B391" i="4" s="1"/>
  <c r="C391" i="4"/>
  <c r="AC390" i="4"/>
  <c r="AB390" i="4"/>
  <c r="C390" i="4"/>
  <c r="B390" i="4"/>
  <c r="D390" i="4" s="1"/>
  <c r="A390" i="4"/>
  <c r="AC389" i="4"/>
  <c r="AB389" i="4"/>
  <c r="C389" i="4"/>
  <c r="AC388" i="4"/>
  <c r="AB388" i="4"/>
  <c r="C388" i="4"/>
  <c r="B388" i="4"/>
  <c r="A388" i="4"/>
  <c r="D388" i="4" s="1"/>
  <c r="AC387" i="4"/>
  <c r="AB387" i="4"/>
  <c r="C387" i="4"/>
  <c r="B387" i="4"/>
  <c r="A387" i="4"/>
  <c r="D387" i="4" s="1"/>
  <c r="AC386" i="4"/>
  <c r="AB386" i="4"/>
  <c r="C386" i="4"/>
  <c r="B386" i="4"/>
  <c r="A386" i="4"/>
  <c r="D386" i="4" s="1"/>
  <c r="AC385" i="4"/>
  <c r="AB385" i="4"/>
  <c r="A385" i="4" s="1"/>
  <c r="C385" i="4"/>
  <c r="B385" i="4"/>
  <c r="AC384" i="4"/>
  <c r="AB384" i="4"/>
  <c r="B384" i="4" s="1"/>
  <c r="C384" i="4"/>
  <c r="AC383" i="4"/>
  <c r="AB383" i="4"/>
  <c r="C383" i="4"/>
  <c r="B383" i="4"/>
  <c r="A383" i="4"/>
  <c r="AC382" i="4"/>
  <c r="AB382" i="4"/>
  <c r="C382" i="4"/>
  <c r="B382" i="4"/>
  <c r="A382" i="4"/>
  <c r="D382" i="4" s="1"/>
  <c r="AC381" i="4"/>
  <c r="AB381" i="4"/>
  <c r="C381" i="4"/>
  <c r="AC380" i="4"/>
  <c r="AB380" i="4"/>
  <c r="C380" i="4"/>
  <c r="B380" i="4"/>
  <c r="A380" i="4"/>
  <c r="D380" i="4" s="1"/>
  <c r="AC379" i="4"/>
  <c r="AB379" i="4"/>
  <c r="C379" i="4"/>
  <c r="B379" i="4"/>
  <c r="A379" i="4"/>
  <c r="D379" i="4" s="1"/>
  <c r="AC378" i="4"/>
  <c r="AB378" i="4"/>
  <c r="C378" i="4"/>
  <c r="B378" i="4"/>
  <c r="A378" i="4"/>
  <c r="D378" i="4" s="1"/>
  <c r="AC377" i="4"/>
  <c r="AB377" i="4"/>
  <c r="A377" i="4" s="1"/>
  <c r="C377" i="4"/>
  <c r="AC376" i="4"/>
  <c r="AB376" i="4"/>
  <c r="B376" i="4" s="1"/>
  <c r="C376" i="4"/>
  <c r="AC375" i="4"/>
  <c r="AB375" i="4"/>
  <c r="C375" i="4"/>
  <c r="B375" i="4"/>
  <c r="A375" i="4"/>
  <c r="D375" i="4" s="1"/>
  <c r="AC374" i="4"/>
  <c r="AB374" i="4"/>
  <c r="C374" i="4"/>
  <c r="B374" i="4"/>
  <c r="A374" i="4"/>
  <c r="D374" i="4" s="1"/>
  <c r="AC373" i="4"/>
  <c r="AB373" i="4"/>
  <c r="C373" i="4"/>
  <c r="AC372" i="4"/>
  <c r="AB372" i="4"/>
  <c r="B372" i="4" s="1"/>
  <c r="C372" i="4"/>
  <c r="AC371" i="4"/>
  <c r="AB371" i="4"/>
  <c r="C371" i="4"/>
  <c r="B371" i="4"/>
  <c r="A371" i="4"/>
  <c r="D371" i="4" s="1"/>
  <c r="AC370" i="4"/>
  <c r="AB370" i="4"/>
  <c r="B370" i="4" s="1"/>
  <c r="C370" i="4"/>
  <c r="AC369" i="4"/>
  <c r="AB369" i="4"/>
  <c r="A369" i="4" s="1"/>
  <c r="C369" i="4"/>
  <c r="AC368" i="4"/>
  <c r="AB368" i="4"/>
  <c r="B368" i="4" s="1"/>
  <c r="C368" i="4"/>
  <c r="AC367" i="4"/>
  <c r="AB367" i="4"/>
  <c r="C367" i="4"/>
  <c r="B367" i="4"/>
  <c r="A367" i="4"/>
  <c r="D367" i="4" s="1"/>
  <c r="AC366" i="4"/>
  <c r="AB366" i="4"/>
  <c r="B366" i="4" s="1"/>
  <c r="C366" i="4"/>
  <c r="AC365" i="4"/>
  <c r="AB365" i="4"/>
  <c r="C365" i="4"/>
  <c r="AC364" i="4"/>
  <c r="AB364" i="4"/>
  <c r="C364" i="4"/>
  <c r="B364" i="4"/>
  <c r="A364" i="4"/>
  <c r="D364" i="4" s="1"/>
  <c r="AC363" i="4"/>
  <c r="AB363" i="4"/>
  <c r="A363" i="4" s="1"/>
  <c r="D363" i="4" s="1"/>
  <c r="C363" i="4"/>
  <c r="B363" i="4"/>
  <c r="AC362" i="4"/>
  <c r="AB362" i="4"/>
  <c r="C362" i="4"/>
  <c r="B362" i="4"/>
  <c r="A362" i="4"/>
  <c r="AC361" i="4"/>
  <c r="AB361" i="4"/>
  <c r="A361" i="4" s="1"/>
  <c r="C361" i="4"/>
  <c r="B361" i="4"/>
  <c r="AC360" i="4"/>
  <c r="AB360" i="4"/>
  <c r="B360" i="4" s="1"/>
  <c r="C360" i="4"/>
  <c r="AC359" i="4"/>
  <c r="AB359" i="4"/>
  <c r="B359" i="4" s="1"/>
  <c r="C359" i="4"/>
  <c r="AC358" i="4"/>
  <c r="AB358" i="4"/>
  <c r="B358" i="4" s="1"/>
  <c r="C358" i="4"/>
  <c r="AC357" i="4"/>
  <c r="AB357" i="4"/>
  <c r="C357" i="4"/>
  <c r="AC356" i="4"/>
  <c r="AB356" i="4"/>
  <c r="C356" i="4"/>
  <c r="B356" i="4"/>
  <c r="A356" i="4"/>
  <c r="D356" i="4" s="1"/>
  <c r="AC355" i="4"/>
  <c r="AB355" i="4"/>
  <c r="C355" i="4"/>
  <c r="B355" i="4"/>
  <c r="A355" i="4"/>
  <c r="D355" i="4" s="1"/>
  <c r="AC354" i="4"/>
  <c r="AB354" i="4"/>
  <c r="C354" i="4"/>
  <c r="B354" i="4"/>
  <c r="A354" i="4"/>
  <c r="D354" i="4" s="1"/>
  <c r="AC353" i="4"/>
  <c r="AB353" i="4"/>
  <c r="A353" i="4" s="1"/>
  <c r="C353" i="4"/>
  <c r="B353" i="4"/>
  <c r="AC352" i="4"/>
  <c r="AB352" i="4"/>
  <c r="B352" i="4" s="1"/>
  <c r="C352" i="4"/>
  <c r="AC351" i="4"/>
  <c r="AB351" i="4"/>
  <c r="C351" i="4"/>
  <c r="B351" i="4"/>
  <c r="A351" i="4"/>
  <c r="AC350" i="4"/>
  <c r="AB350" i="4"/>
  <c r="C350" i="4"/>
  <c r="B350" i="4"/>
  <c r="A350" i="4"/>
  <c r="D350" i="4" s="1"/>
  <c r="AC349" i="4"/>
  <c r="AB349" i="4"/>
  <c r="C349" i="4"/>
  <c r="AC348" i="4"/>
  <c r="AB348" i="4"/>
  <c r="C348" i="4"/>
  <c r="B348" i="4"/>
  <c r="A348" i="4"/>
  <c r="D348" i="4" s="1"/>
  <c r="AC347" i="4"/>
  <c r="AB347" i="4"/>
  <c r="C347" i="4"/>
  <c r="B347" i="4"/>
  <c r="A347" i="4"/>
  <c r="D347" i="4" s="1"/>
  <c r="AC346" i="4"/>
  <c r="AB346" i="4"/>
  <c r="C346" i="4"/>
  <c r="B346" i="4"/>
  <c r="A346" i="4"/>
  <c r="D346" i="4" s="1"/>
  <c r="AC345" i="4"/>
  <c r="AB345" i="4"/>
  <c r="A345" i="4" s="1"/>
  <c r="C345" i="4"/>
  <c r="AC344" i="4"/>
  <c r="AB344" i="4"/>
  <c r="B344" i="4" s="1"/>
  <c r="C344" i="4"/>
  <c r="AC343" i="4"/>
  <c r="AB343" i="4"/>
  <c r="C343" i="4"/>
  <c r="B343" i="4"/>
  <c r="A343" i="4"/>
  <c r="D343" i="4" s="1"/>
  <c r="AC342" i="4"/>
  <c r="AB342" i="4"/>
  <c r="C342" i="4"/>
  <c r="B342" i="4"/>
  <c r="A342" i="4"/>
  <c r="D342" i="4" s="1"/>
  <c r="AC341" i="4"/>
  <c r="AB341" i="4"/>
  <c r="C341" i="4"/>
  <c r="AC340" i="4"/>
  <c r="AB340" i="4"/>
  <c r="B340" i="4" s="1"/>
  <c r="C340" i="4"/>
  <c r="AC339" i="4"/>
  <c r="AB339" i="4"/>
  <c r="C339" i="4"/>
  <c r="B339" i="4"/>
  <c r="A339" i="4"/>
  <c r="D339" i="4" s="1"/>
  <c r="AC338" i="4"/>
  <c r="AB338" i="4"/>
  <c r="B338" i="4" s="1"/>
  <c r="C338" i="4"/>
  <c r="AC337" i="4"/>
  <c r="AB337" i="4"/>
  <c r="A337" i="4" s="1"/>
  <c r="C337" i="4"/>
  <c r="AC336" i="4"/>
  <c r="AB336" i="4"/>
  <c r="B336" i="4" s="1"/>
  <c r="C336" i="4"/>
  <c r="AC335" i="4"/>
  <c r="AB335" i="4"/>
  <c r="C335" i="4"/>
  <c r="B335" i="4"/>
  <c r="A335" i="4"/>
  <c r="D335" i="4" s="1"/>
  <c r="AC334" i="4"/>
  <c r="AB334" i="4"/>
  <c r="B334" i="4" s="1"/>
  <c r="C334" i="4"/>
  <c r="AC333" i="4"/>
  <c r="AB333" i="4"/>
  <c r="C333" i="4"/>
  <c r="AC332" i="4"/>
  <c r="AB332" i="4"/>
  <c r="C332" i="4"/>
  <c r="B332" i="4"/>
  <c r="A332" i="4"/>
  <c r="D332" i="4" s="1"/>
  <c r="AC331" i="4"/>
  <c r="AB331" i="4"/>
  <c r="A331" i="4" s="1"/>
  <c r="D331" i="4" s="1"/>
  <c r="C331" i="4"/>
  <c r="B331" i="4"/>
  <c r="AC330" i="4"/>
  <c r="AB330" i="4"/>
  <c r="C330" i="4"/>
  <c r="B330" i="4"/>
  <c r="A330" i="4"/>
  <c r="AC329" i="4"/>
  <c r="AB329" i="4"/>
  <c r="A329" i="4" s="1"/>
  <c r="C329" i="4"/>
  <c r="B329" i="4"/>
  <c r="AC328" i="4"/>
  <c r="AB328" i="4"/>
  <c r="B328" i="4" s="1"/>
  <c r="C328" i="4"/>
  <c r="AC327" i="4"/>
  <c r="AB327" i="4"/>
  <c r="B327" i="4" s="1"/>
  <c r="C327" i="4"/>
  <c r="AC326" i="4"/>
  <c r="AB326" i="4"/>
  <c r="B326" i="4" s="1"/>
  <c r="C326" i="4"/>
  <c r="AC325" i="4"/>
  <c r="AB325" i="4"/>
  <c r="C325" i="4"/>
  <c r="AC324" i="4"/>
  <c r="AB324" i="4"/>
  <c r="C324" i="4"/>
  <c r="B324" i="4"/>
  <c r="A324" i="4"/>
  <c r="D324" i="4" s="1"/>
  <c r="AC323" i="4"/>
  <c r="AB323" i="4"/>
  <c r="C323" i="4"/>
  <c r="B323" i="4"/>
  <c r="A323" i="4"/>
  <c r="AC322" i="4"/>
  <c r="AB322" i="4"/>
  <c r="C322" i="4"/>
  <c r="B322" i="4"/>
  <c r="A322" i="4"/>
  <c r="D322" i="4" s="1"/>
  <c r="AC321" i="4"/>
  <c r="AB321" i="4"/>
  <c r="A321" i="4" s="1"/>
  <c r="C321" i="4"/>
  <c r="B321" i="4"/>
  <c r="AC320" i="4"/>
  <c r="AB320" i="4"/>
  <c r="B320" i="4" s="1"/>
  <c r="C320" i="4"/>
  <c r="AC319" i="4"/>
  <c r="AB319" i="4"/>
  <c r="C319" i="4"/>
  <c r="B319" i="4"/>
  <c r="A319" i="4"/>
  <c r="AC318" i="4"/>
  <c r="AB318" i="4"/>
  <c r="C318" i="4"/>
  <c r="B318" i="4"/>
  <c r="A318" i="4"/>
  <c r="D318" i="4" s="1"/>
  <c r="AC317" i="4"/>
  <c r="AB317" i="4"/>
  <c r="C317" i="4"/>
  <c r="AC316" i="4"/>
  <c r="AB316" i="4"/>
  <c r="C316" i="4"/>
  <c r="B316" i="4"/>
  <c r="A316" i="4"/>
  <c r="D316" i="4" s="1"/>
  <c r="AC315" i="4"/>
  <c r="AB315" i="4"/>
  <c r="C315" i="4"/>
  <c r="B315" i="4"/>
  <c r="A315" i="4"/>
  <c r="D315" i="4" s="1"/>
  <c r="AC314" i="4"/>
  <c r="AB314" i="4"/>
  <c r="C314" i="4"/>
  <c r="B314" i="4"/>
  <c r="A314" i="4"/>
  <c r="D314" i="4" s="1"/>
  <c r="AC313" i="4"/>
  <c r="AB313" i="4"/>
  <c r="A313" i="4" s="1"/>
  <c r="C313" i="4"/>
  <c r="AC312" i="4"/>
  <c r="AB312" i="4"/>
  <c r="B312" i="4" s="1"/>
  <c r="C312" i="4"/>
  <c r="AC311" i="4"/>
  <c r="AB311" i="4"/>
  <c r="C311" i="4"/>
  <c r="B311" i="4"/>
  <c r="A311" i="4"/>
  <c r="D311" i="4" s="1"/>
  <c r="AC310" i="4"/>
  <c r="AB310" i="4"/>
  <c r="C310" i="4"/>
  <c r="B310" i="4"/>
  <c r="A310" i="4"/>
  <c r="D310" i="4" s="1"/>
  <c r="AC309" i="4"/>
  <c r="AB309" i="4"/>
  <c r="C309" i="4"/>
  <c r="AC308" i="4"/>
  <c r="AB308" i="4"/>
  <c r="B308" i="4" s="1"/>
  <c r="C308" i="4"/>
  <c r="AC307" i="4"/>
  <c r="AB307" i="4"/>
  <c r="C307" i="4"/>
  <c r="B307" i="4"/>
  <c r="A307" i="4"/>
  <c r="D307" i="4" s="1"/>
  <c r="AC306" i="4"/>
  <c r="AB306" i="4"/>
  <c r="B306" i="4" s="1"/>
  <c r="C306" i="4"/>
  <c r="AC305" i="4"/>
  <c r="AB305" i="4"/>
  <c r="A305" i="4" s="1"/>
  <c r="C305" i="4"/>
  <c r="AC304" i="4"/>
  <c r="AB304" i="4"/>
  <c r="B304" i="4" s="1"/>
  <c r="C304" i="4"/>
  <c r="AC303" i="4"/>
  <c r="AB303" i="4"/>
  <c r="C303" i="4"/>
  <c r="B303" i="4"/>
  <c r="A303" i="4"/>
  <c r="D303" i="4" s="1"/>
  <c r="AC302" i="4"/>
  <c r="AB302" i="4"/>
  <c r="B302" i="4" s="1"/>
  <c r="C302" i="4"/>
  <c r="AC301" i="4"/>
  <c r="AB301" i="4"/>
  <c r="C301" i="4"/>
  <c r="AC300" i="4"/>
  <c r="AB300" i="4"/>
  <c r="C300" i="4"/>
  <c r="B300" i="4"/>
  <c r="A300" i="4"/>
  <c r="D300" i="4" s="1"/>
  <c r="AC299" i="4"/>
  <c r="AB299" i="4"/>
  <c r="A299" i="4" s="1"/>
  <c r="C299" i="4"/>
  <c r="B299" i="4"/>
  <c r="AC298" i="4"/>
  <c r="AB298" i="4"/>
  <c r="C298" i="4"/>
  <c r="B298" i="4"/>
  <c r="A298" i="4"/>
  <c r="AC297" i="4"/>
  <c r="AB297" i="4"/>
  <c r="A297" i="4" s="1"/>
  <c r="C297" i="4"/>
  <c r="AC296" i="4"/>
  <c r="AB296" i="4"/>
  <c r="C296" i="4"/>
  <c r="AC295" i="4"/>
  <c r="AB295" i="4"/>
  <c r="A295" i="4" s="1"/>
  <c r="D295" i="4" s="1"/>
  <c r="C295" i="4"/>
  <c r="B295" i="4"/>
  <c r="AC294" i="4"/>
  <c r="AB294" i="4"/>
  <c r="C294" i="4"/>
  <c r="B294" i="4"/>
  <c r="A294" i="4"/>
  <c r="AC293" i="4"/>
  <c r="AB293" i="4"/>
  <c r="C293" i="4"/>
  <c r="AC292" i="4"/>
  <c r="AB292" i="4"/>
  <c r="C292" i="4"/>
  <c r="B292" i="4"/>
  <c r="A292" i="4"/>
  <c r="AC291" i="4"/>
  <c r="AB291" i="4"/>
  <c r="B291" i="4" s="1"/>
  <c r="C291" i="4"/>
  <c r="AC290" i="4"/>
  <c r="AB290" i="4"/>
  <c r="B290" i="4" s="1"/>
  <c r="C290" i="4"/>
  <c r="AC289" i="4"/>
  <c r="AB289" i="4"/>
  <c r="A289" i="4" s="1"/>
  <c r="C289" i="4"/>
  <c r="AC288" i="4"/>
  <c r="AB288" i="4"/>
  <c r="C288" i="4"/>
  <c r="AC287" i="4"/>
  <c r="AB287" i="4"/>
  <c r="B287" i="4" s="1"/>
  <c r="C287" i="4"/>
  <c r="AC286" i="4"/>
  <c r="AB286" i="4"/>
  <c r="B286" i="4" s="1"/>
  <c r="C286" i="4"/>
  <c r="AC285" i="4"/>
  <c r="AB285" i="4"/>
  <c r="C285" i="4"/>
  <c r="AC284" i="4"/>
  <c r="AB284" i="4"/>
  <c r="C284" i="4"/>
  <c r="B284" i="4"/>
  <c r="A284" i="4"/>
  <c r="AC283" i="4"/>
  <c r="AB283" i="4"/>
  <c r="C283" i="4"/>
  <c r="B283" i="4"/>
  <c r="A283" i="4"/>
  <c r="D283" i="4" s="1"/>
  <c r="AC282" i="4"/>
  <c r="AB282" i="4"/>
  <c r="C282" i="4"/>
  <c r="B282" i="4"/>
  <c r="A282" i="4"/>
  <c r="D282" i="4" s="1"/>
  <c r="AC281" i="4"/>
  <c r="AB281" i="4"/>
  <c r="A281" i="4" s="1"/>
  <c r="C281" i="4"/>
  <c r="B281" i="4"/>
  <c r="D281" i="4" s="1"/>
  <c r="AC280" i="4"/>
  <c r="AB280" i="4"/>
  <c r="C280" i="4"/>
  <c r="AC279" i="4"/>
  <c r="AB279" i="4"/>
  <c r="B279" i="4" s="1"/>
  <c r="C279" i="4"/>
  <c r="AC278" i="4"/>
  <c r="AB278" i="4"/>
  <c r="C278" i="4"/>
  <c r="B278" i="4"/>
  <c r="A278" i="4"/>
  <c r="D278" i="4" s="1"/>
  <c r="AC277" i="4"/>
  <c r="AB277" i="4"/>
  <c r="C277" i="4"/>
  <c r="AC276" i="4"/>
  <c r="AB276" i="4"/>
  <c r="C276" i="4"/>
  <c r="B276" i="4"/>
  <c r="A276" i="4"/>
  <c r="D276" i="4" s="1"/>
  <c r="AC275" i="4"/>
  <c r="AB275" i="4"/>
  <c r="C275" i="4"/>
  <c r="B275" i="4"/>
  <c r="A275" i="4"/>
  <c r="D275" i="4" s="1"/>
  <c r="AC274" i="4"/>
  <c r="AB274" i="4"/>
  <c r="C274" i="4"/>
  <c r="B274" i="4"/>
  <c r="A274" i="4"/>
  <c r="D274" i="4" s="1"/>
  <c r="AC273" i="4"/>
  <c r="AB273" i="4"/>
  <c r="A273" i="4" s="1"/>
  <c r="C273" i="4"/>
  <c r="AC272" i="4"/>
  <c r="AB272" i="4"/>
  <c r="C272" i="4"/>
  <c r="AC271" i="4"/>
  <c r="AB271" i="4"/>
  <c r="C271" i="4"/>
  <c r="B271" i="4"/>
  <c r="A271" i="4"/>
  <c r="D271" i="4" s="1"/>
  <c r="AC270" i="4"/>
  <c r="AB270" i="4"/>
  <c r="C270" i="4"/>
  <c r="B270" i="4"/>
  <c r="A270" i="4"/>
  <c r="D270" i="4" s="1"/>
  <c r="AC269" i="4"/>
  <c r="AB269" i="4"/>
  <c r="C269" i="4"/>
  <c r="AC268" i="4"/>
  <c r="AB268" i="4"/>
  <c r="B268" i="4" s="1"/>
  <c r="C268" i="4"/>
  <c r="AC267" i="4"/>
  <c r="AB267" i="4"/>
  <c r="C267" i="4"/>
  <c r="B267" i="4"/>
  <c r="A267" i="4"/>
  <c r="D267" i="4" s="1"/>
  <c r="AC266" i="4"/>
  <c r="AB266" i="4"/>
  <c r="A266" i="4" s="1"/>
  <c r="D266" i="4" s="1"/>
  <c r="C266" i="4"/>
  <c r="B266" i="4"/>
  <c r="AC265" i="4"/>
  <c r="AB265" i="4"/>
  <c r="A265" i="4" s="1"/>
  <c r="C265" i="4"/>
  <c r="B265" i="4"/>
  <c r="D265" i="4" s="1"/>
  <c r="AC264" i="4"/>
  <c r="AB264" i="4"/>
  <c r="C264" i="4"/>
  <c r="AC263" i="4"/>
  <c r="AB263" i="4"/>
  <c r="C263" i="4"/>
  <c r="B263" i="4"/>
  <c r="A263" i="4"/>
  <c r="D263" i="4" s="1"/>
  <c r="AC262" i="4"/>
  <c r="AB262" i="4"/>
  <c r="B262" i="4" s="1"/>
  <c r="C262" i="4"/>
  <c r="AC261" i="4"/>
  <c r="AB261" i="4"/>
  <c r="C261" i="4"/>
  <c r="AC260" i="4"/>
  <c r="AB260" i="4"/>
  <c r="C260" i="4"/>
  <c r="B260" i="4"/>
  <c r="A260" i="4"/>
  <c r="D260" i="4" s="1"/>
  <c r="AC259" i="4"/>
  <c r="AB259" i="4"/>
  <c r="C259" i="4"/>
  <c r="B259" i="4"/>
  <c r="A259" i="4"/>
  <c r="D259" i="4" s="1"/>
  <c r="AC258" i="4"/>
  <c r="AB258" i="4"/>
  <c r="C258" i="4"/>
  <c r="B258" i="4"/>
  <c r="A258" i="4"/>
  <c r="D258" i="4" s="1"/>
  <c r="AC257" i="4"/>
  <c r="AB257" i="4"/>
  <c r="A257" i="4" s="1"/>
  <c r="C257" i="4"/>
  <c r="B257" i="4"/>
  <c r="AC256" i="4"/>
  <c r="AB256" i="4"/>
  <c r="C256" i="4"/>
  <c r="AC255" i="4"/>
  <c r="AB255" i="4"/>
  <c r="A255" i="4" s="1"/>
  <c r="D255" i="4" s="1"/>
  <c r="C255" i="4"/>
  <c r="B255" i="4"/>
  <c r="AC254" i="4"/>
  <c r="AB254" i="4"/>
  <c r="B254" i="4" s="1"/>
  <c r="C254" i="4"/>
  <c r="A254" i="4"/>
  <c r="D254" i="4" s="1"/>
  <c r="AC253" i="4"/>
  <c r="AB253" i="4"/>
  <c r="C253" i="4"/>
  <c r="AC252" i="4"/>
  <c r="AB252" i="4"/>
  <c r="C252" i="4"/>
  <c r="B252" i="4"/>
  <c r="A252" i="4"/>
  <c r="D252" i="4" s="1"/>
  <c r="AC251" i="4"/>
  <c r="AB251" i="4"/>
  <c r="B251" i="4" s="1"/>
  <c r="C251" i="4"/>
  <c r="AC250" i="4"/>
  <c r="AB250" i="4"/>
  <c r="B250" i="4" s="1"/>
  <c r="C250" i="4"/>
  <c r="AC249" i="4"/>
  <c r="AB249" i="4"/>
  <c r="A249" i="4" s="1"/>
  <c r="C249" i="4"/>
  <c r="B249" i="4"/>
  <c r="AC248" i="4"/>
  <c r="AB248" i="4"/>
  <c r="C248" i="4"/>
  <c r="AC247" i="4"/>
  <c r="AB247" i="4"/>
  <c r="B247" i="4" s="1"/>
  <c r="C247" i="4"/>
  <c r="AC246" i="4"/>
  <c r="AB246" i="4"/>
  <c r="B246" i="4" s="1"/>
  <c r="C246" i="4"/>
  <c r="AC245" i="4"/>
  <c r="AB245" i="4"/>
  <c r="C245" i="4"/>
  <c r="AC244" i="4"/>
  <c r="AB244" i="4"/>
  <c r="C244" i="4"/>
  <c r="B244" i="4"/>
  <c r="A244" i="4"/>
  <c r="AC243" i="4"/>
  <c r="AB243" i="4"/>
  <c r="B243" i="4" s="1"/>
  <c r="C243" i="4"/>
  <c r="AC242" i="4"/>
  <c r="AB242" i="4"/>
  <c r="B242" i="4" s="1"/>
  <c r="C242" i="4"/>
  <c r="AC241" i="4"/>
  <c r="AB241" i="4"/>
  <c r="A241" i="4" s="1"/>
  <c r="C241" i="4"/>
  <c r="AC240" i="4"/>
  <c r="AB240" i="4"/>
  <c r="C240" i="4"/>
  <c r="AC239" i="4"/>
  <c r="AB239" i="4"/>
  <c r="B239" i="4" s="1"/>
  <c r="C239" i="4"/>
  <c r="AC238" i="4"/>
  <c r="AB238" i="4"/>
  <c r="B238" i="4" s="1"/>
  <c r="C238" i="4"/>
  <c r="AC237" i="4"/>
  <c r="AB237" i="4"/>
  <c r="C237" i="4"/>
  <c r="AC236" i="4"/>
  <c r="AB236" i="4"/>
  <c r="C236" i="4"/>
  <c r="B236" i="4"/>
  <c r="A236" i="4"/>
  <c r="D236" i="4" s="1"/>
  <c r="AC235" i="4"/>
  <c r="AB235" i="4"/>
  <c r="C235" i="4"/>
  <c r="B235" i="4"/>
  <c r="A235" i="4"/>
  <c r="D235" i="4" s="1"/>
  <c r="AC234" i="4"/>
  <c r="AB234" i="4"/>
  <c r="C234" i="4"/>
  <c r="B234" i="4"/>
  <c r="A234" i="4"/>
  <c r="D234" i="4" s="1"/>
  <c r="AC233" i="4"/>
  <c r="AB233" i="4"/>
  <c r="B233" i="4" s="1"/>
  <c r="C233" i="4"/>
  <c r="AC232" i="4"/>
  <c r="AB232" i="4"/>
  <c r="C232" i="4"/>
  <c r="AC231" i="4"/>
  <c r="AB231" i="4"/>
  <c r="C231" i="4"/>
  <c r="B231" i="4"/>
  <c r="A231" i="4"/>
  <c r="D231" i="4" s="1"/>
  <c r="AC230" i="4"/>
  <c r="AB230" i="4"/>
  <c r="B230" i="4" s="1"/>
  <c r="C230" i="4"/>
  <c r="AC229" i="4"/>
  <c r="AB229" i="4"/>
  <c r="C229" i="4"/>
  <c r="AC228" i="4"/>
  <c r="AB228" i="4"/>
  <c r="B228" i="4" s="1"/>
  <c r="C228" i="4"/>
  <c r="A228" i="4"/>
  <c r="D228" i="4" s="1"/>
  <c r="AC227" i="4"/>
  <c r="AB227" i="4"/>
  <c r="B227" i="4" s="1"/>
  <c r="C227" i="4"/>
  <c r="AC226" i="4"/>
  <c r="AB226" i="4"/>
  <c r="B226" i="4" s="1"/>
  <c r="C226" i="4"/>
  <c r="AC225" i="4"/>
  <c r="AB225" i="4"/>
  <c r="C225" i="4"/>
  <c r="B225" i="4"/>
  <c r="A225" i="4"/>
  <c r="D225" i="4" s="1"/>
  <c r="AC224" i="4"/>
  <c r="AB224" i="4"/>
  <c r="C224" i="4"/>
  <c r="AC223" i="4"/>
  <c r="AB223" i="4"/>
  <c r="C223" i="4"/>
  <c r="B223" i="4"/>
  <c r="A223" i="4"/>
  <c r="D223" i="4" s="1"/>
  <c r="AC222" i="4"/>
  <c r="AB222" i="4"/>
  <c r="B222" i="4" s="1"/>
  <c r="C222" i="4"/>
  <c r="A222" i="4"/>
  <c r="AC221" i="4"/>
  <c r="AB221" i="4"/>
  <c r="C221" i="4"/>
  <c r="AC220" i="4"/>
  <c r="AB220" i="4"/>
  <c r="C220" i="4"/>
  <c r="B220" i="4"/>
  <c r="A220" i="4"/>
  <c r="D220" i="4" s="1"/>
  <c r="AC219" i="4"/>
  <c r="AB219" i="4"/>
  <c r="A219" i="4" s="1"/>
  <c r="C219" i="4"/>
  <c r="B219" i="4"/>
  <c r="AC218" i="4"/>
  <c r="AB218" i="4"/>
  <c r="C218" i="4"/>
  <c r="B218" i="4"/>
  <c r="A218" i="4"/>
  <c r="D218" i="4" s="1"/>
  <c r="AC217" i="4"/>
  <c r="AB217" i="4"/>
  <c r="C217" i="4"/>
  <c r="B217" i="4"/>
  <c r="A217" i="4"/>
  <c r="D217" i="4" s="1"/>
  <c r="AC216" i="4"/>
  <c r="AB216" i="4"/>
  <c r="C216" i="4"/>
  <c r="AC215" i="4"/>
  <c r="AB215" i="4"/>
  <c r="C215" i="4"/>
  <c r="B215" i="4"/>
  <c r="A215" i="4"/>
  <c r="AC214" i="4"/>
  <c r="AB214" i="4"/>
  <c r="C214" i="4"/>
  <c r="B214" i="4"/>
  <c r="A214" i="4"/>
  <c r="AC213" i="4"/>
  <c r="AB213" i="4"/>
  <c r="A213" i="4" s="1"/>
  <c r="C213" i="4"/>
  <c r="B213" i="4"/>
  <c r="AC212" i="4"/>
  <c r="AB212" i="4"/>
  <c r="C212" i="4"/>
  <c r="B212" i="4"/>
  <c r="A212" i="4"/>
  <c r="D212" i="4" s="1"/>
  <c r="AC211" i="4"/>
  <c r="AB211" i="4"/>
  <c r="C211" i="4"/>
  <c r="B211" i="4"/>
  <c r="A211" i="4"/>
  <c r="D211" i="4" s="1"/>
  <c r="AC210" i="4"/>
  <c r="AB210" i="4"/>
  <c r="C210" i="4"/>
  <c r="B210" i="4"/>
  <c r="A210" i="4"/>
  <c r="D210" i="4" s="1"/>
  <c r="AC209" i="4"/>
  <c r="AB209" i="4"/>
  <c r="A209" i="4" s="1"/>
  <c r="C209" i="4"/>
  <c r="B209" i="4"/>
  <c r="AC208" i="4"/>
  <c r="AB208" i="4"/>
  <c r="C208" i="4"/>
  <c r="AC207" i="4"/>
  <c r="AB207" i="4"/>
  <c r="C207" i="4"/>
  <c r="B207" i="4"/>
  <c r="A207" i="4"/>
  <c r="AC206" i="4"/>
  <c r="AB206" i="4"/>
  <c r="C206" i="4"/>
  <c r="B206" i="4"/>
  <c r="A206" i="4"/>
  <c r="D206" i="4" s="1"/>
  <c r="AC205" i="4"/>
  <c r="AB205" i="4"/>
  <c r="A205" i="4" s="1"/>
  <c r="C205" i="4"/>
  <c r="B205" i="4"/>
  <c r="AC204" i="4"/>
  <c r="AB204" i="4"/>
  <c r="B204" i="4" s="1"/>
  <c r="C204" i="4"/>
  <c r="AC203" i="4"/>
  <c r="AB203" i="4"/>
  <c r="C203" i="4"/>
  <c r="B203" i="4"/>
  <c r="A203" i="4"/>
  <c r="D203" i="4" s="1"/>
  <c r="AC202" i="4"/>
  <c r="AB202" i="4"/>
  <c r="A202" i="4" s="1"/>
  <c r="D202" i="4" s="1"/>
  <c r="C202" i="4"/>
  <c r="B202" i="4"/>
  <c r="AC201" i="4"/>
  <c r="AB201" i="4"/>
  <c r="B201" i="4" s="1"/>
  <c r="C201" i="4"/>
  <c r="A201" i="4"/>
  <c r="D201" i="4" s="1"/>
  <c r="AC200" i="4"/>
  <c r="AB200" i="4"/>
  <c r="C200" i="4"/>
  <c r="AC199" i="4"/>
  <c r="AB199" i="4"/>
  <c r="C199" i="4"/>
  <c r="B199" i="4"/>
  <c r="A199" i="4"/>
  <c r="AC198" i="4"/>
  <c r="AB198" i="4"/>
  <c r="A198" i="4" s="1"/>
  <c r="C198" i="4"/>
  <c r="AC197" i="4"/>
  <c r="AB197" i="4"/>
  <c r="A197" i="4" s="1"/>
  <c r="C197" i="4"/>
  <c r="B197" i="4"/>
  <c r="AC196" i="4"/>
  <c r="AB196" i="4"/>
  <c r="C196" i="4"/>
  <c r="B196" i="4"/>
  <c r="A196" i="4"/>
  <c r="D196" i="4" s="1"/>
  <c r="AC195" i="4"/>
  <c r="AB195" i="4"/>
  <c r="A195" i="4" s="1"/>
  <c r="C195" i="4"/>
  <c r="B195" i="4"/>
  <c r="AC194" i="4"/>
  <c r="AB194" i="4"/>
  <c r="B194" i="4" s="1"/>
  <c r="C194" i="4"/>
  <c r="AC193" i="4"/>
  <c r="AB193" i="4"/>
  <c r="C193" i="4"/>
  <c r="B193" i="4"/>
  <c r="A193" i="4"/>
  <c r="AC192" i="4"/>
  <c r="AB192" i="4"/>
  <c r="C192" i="4"/>
  <c r="AC191" i="4"/>
  <c r="AB191" i="4"/>
  <c r="A191" i="4" s="1"/>
  <c r="D191" i="4" s="1"/>
  <c r="C191" i="4"/>
  <c r="B191" i="4"/>
  <c r="AC190" i="4"/>
  <c r="AB190" i="4"/>
  <c r="A190" i="4" s="1"/>
  <c r="D190" i="4" s="1"/>
  <c r="C190" i="4"/>
  <c r="B190" i="4"/>
  <c r="AC189" i="4"/>
  <c r="AB189" i="4"/>
  <c r="A189" i="4" s="1"/>
  <c r="C189" i="4"/>
  <c r="B189" i="4"/>
  <c r="AC188" i="4"/>
  <c r="AB188" i="4"/>
  <c r="C188" i="4"/>
  <c r="B188" i="4"/>
  <c r="A188" i="4"/>
  <c r="D188" i="4" s="1"/>
  <c r="AC187" i="4"/>
  <c r="AB187" i="4"/>
  <c r="C187" i="4"/>
  <c r="B187" i="4"/>
  <c r="A187" i="4"/>
  <c r="D187" i="4" s="1"/>
  <c r="AC186" i="4"/>
  <c r="AB186" i="4"/>
  <c r="C186" i="4"/>
  <c r="B186" i="4"/>
  <c r="A186" i="4"/>
  <c r="D186" i="4" s="1"/>
  <c r="AC185" i="4"/>
  <c r="AB185" i="4"/>
  <c r="B185" i="4" s="1"/>
  <c r="C185" i="4"/>
  <c r="AC184" i="4"/>
  <c r="AB184" i="4"/>
  <c r="C184" i="4"/>
  <c r="AC183" i="4"/>
  <c r="AB183" i="4"/>
  <c r="C183" i="4"/>
  <c r="B183" i="4"/>
  <c r="A183" i="4"/>
  <c r="D183" i="4" s="1"/>
  <c r="AC182" i="4"/>
  <c r="AB182" i="4"/>
  <c r="B182" i="4" s="1"/>
  <c r="C182" i="4"/>
  <c r="AC181" i="4"/>
  <c r="AB181" i="4"/>
  <c r="A181" i="4" s="1"/>
  <c r="C181" i="4"/>
  <c r="B181" i="4"/>
  <c r="AC180" i="4"/>
  <c r="AB180" i="4"/>
  <c r="B180" i="4" s="1"/>
  <c r="C180" i="4"/>
  <c r="A180" i="4"/>
  <c r="D180" i="4" s="1"/>
  <c r="AC179" i="4"/>
  <c r="AB179" i="4"/>
  <c r="B179" i="4" s="1"/>
  <c r="C179" i="4"/>
  <c r="AC178" i="4"/>
  <c r="AB178" i="4"/>
  <c r="B178" i="4" s="1"/>
  <c r="C178" i="4"/>
  <c r="AC177" i="4"/>
  <c r="AB177" i="4"/>
  <c r="B177" i="4" s="1"/>
  <c r="C177" i="4"/>
  <c r="A177" i="4"/>
  <c r="AC176" i="4"/>
  <c r="AB176" i="4"/>
  <c r="C176" i="4"/>
  <c r="AC175" i="4"/>
  <c r="AB175" i="4"/>
  <c r="B175" i="4" s="1"/>
  <c r="C175" i="4"/>
  <c r="AC174" i="4"/>
  <c r="AB174" i="4"/>
  <c r="B174" i="4" s="1"/>
  <c r="C174" i="4"/>
  <c r="AC173" i="4"/>
  <c r="AB173" i="4"/>
  <c r="A173" i="4" s="1"/>
  <c r="C173" i="4"/>
  <c r="AC172" i="4"/>
  <c r="AB172" i="4"/>
  <c r="B172" i="4" s="1"/>
  <c r="C172" i="4"/>
  <c r="A172" i="4"/>
  <c r="D172" i="4" s="1"/>
  <c r="AC171" i="4"/>
  <c r="AB171" i="4"/>
  <c r="B171" i="4" s="1"/>
  <c r="C171" i="4"/>
  <c r="AC170" i="4"/>
  <c r="AB170" i="4"/>
  <c r="B170" i="4" s="1"/>
  <c r="C170" i="4"/>
  <c r="AC169" i="4"/>
  <c r="AB169" i="4"/>
  <c r="B169" i="4" s="1"/>
  <c r="C169" i="4"/>
  <c r="A169" i="4"/>
  <c r="AC168" i="4"/>
  <c r="AB168" i="4"/>
  <c r="C168" i="4"/>
  <c r="AC167" i="4"/>
  <c r="AB167" i="4"/>
  <c r="B167" i="4" s="1"/>
  <c r="C167" i="4"/>
  <c r="AC166" i="4"/>
  <c r="AB166" i="4"/>
  <c r="B166" i="4" s="1"/>
  <c r="C166" i="4"/>
  <c r="AC165" i="4"/>
  <c r="AB165" i="4"/>
  <c r="A165" i="4" s="1"/>
  <c r="C165" i="4"/>
  <c r="AC164" i="4"/>
  <c r="AB164" i="4"/>
  <c r="B164" i="4" s="1"/>
  <c r="C164" i="4"/>
  <c r="AC163" i="4"/>
  <c r="AB163" i="4"/>
  <c r="B163" i="4" s="1"/>
  <c r="C163" i="4"/>
  <c r="AC162" i="4"/>
  <c r="AB162" i="4"/>
  <c r="A162" i="4" s="1"/>
  <c r="D162" i="4" s="1"/>
  <c r="C162" i="4"/>
  <c r="B162" i="4"/>
  <c r="AC161" i="4"/>
  <c r="AB161" i="4"/>
  <c r="C161" i="4"/>
  <c r="B161" i="4"/>
  <c r="A161" i="4"/>
  <c r="AC160" i="4"/>
  <c r="AB160" i="4"/>
  <c r="C160" i="4"/>
  <c r="AC159" i="4"/>
  <c r="AB159" i="4"/>
  <c r="B159" i="4" s="1"/>
  <c r="C159" i="4"/>
  <c r="AC158" i="4"/>
  <c r="AB158" i="4"/>
  <c r="B158" i="4" s="1"/>
  <c r="C158" i="4"/>
  <c r="AC157" i="4"/>
  <c r="AB157" i="4"/>
  <c r="A157" i="4" s="1"/>
  <c r="C157" i="4"/>
  <c r="B157" i="4"/>
  <c r="AC156" i="4"/>
  <c r="AB156" i="4"/>
  <c r="A156" i="4" s="1"/>
  <c r="D156" i="4" s="1"/>
  <c r="C156" i="4"/>
  <c r="B156" i="4"/>
  <c r="AC155" i="4"/>
  <c r="AB155" i="4"/>
  <c r="A155" i="4" s="1"/>
  <c r="D155" i="4" s="1"/>
  <c r="C155" i="4"/>
  <c r="B155" i="4"/>
  <c r="AC154" i="4"/>
  <c r="AB154" i="4"/>
  <c r="C154" i="4"/>
  <c r="B154" i="4"/>
  <c r="A154" i="4"/>
  <c r="AC153" i="4"/>
  <c r="AB153" i="4"/>
  <c r="B153" i="4" s="1"/>
  <c r="C153" i="4"/>
  <c r="AC152" i="4"/>
  <c r="AB152" i="4"/>
  <c r="C152" i="4"/>
  <c r="AC151" i="4"/>
  <c r="AB151" i="4"/>
  <c r="B151" i="4" s="1"/>
  <c r="C151" i="4"/>
  <c r="A151" i="4"/>
  <c r="D151" i="4" s="1"/>
  <c r="AC150" i="4"/>
  <c r="AB150" i="4"/>
  <c r="B150" i="4" s="1"/>
  <c r="C150" i="4"/>
  <c r="AC149" i="4"/>
  <c r="AB149" i="4"/>
  <c r="A149" i="4" s="1"/>
  <c r="C149" i="4"/>
  <c r="B149" i="4"/>
  <c r="AC148" i="4"/>
  <c r="AB148" i="4"/>
  <c r="A148" i="4" s="1"/>
  <c r="C148" i="4"/>
  <c r="B148" i="4"/>
  <c r="AC147" i="4"/>
  <c r="AB147" i="4"/>
  <c r="B147" i="4" s="1"/>
  <c r="C147" i="4"/>
  <c r="AC146" i="4"/>
  <c r="AB146" i="4"/>
  <c r="C146" i="4"/>
  <c r="B146" i="4"/>
  <c r="A146" i="4"/>
  <c r="D146" i="4" s="1"/>
  <c r="AC145" i="4"/>
  <c r="AB145" i="4"/>
  <c r="C145" i="4"/>
  <c r="B145" i="4"/>
  <c r="A145" i="4"/>
  <c r="D145" i="4" s="1"/>
  <c r="AC144" i="4"/>
  <c r="AB144" i="4"/>
  <c r="C144" i="4"/>
  <c r="AC143" i="4"/>
  <c r="AB143" i="4"/>
  <c r="A143" i="4" s="1"/>
  <c r="C143" i="4"/>
  <c r="AC142" i="4"/>
  <c r="AB142" i="4"/>
  <c r="C142" i="4"/>
  <c r="B142" i="4"/>
  <c r="A142" i="4"/>
  <c r="AC141" i="4"/>
  <c r="AB141" i="4"/>
  <c r="B141" i="4" s="1"/>
  <c r="C141" i="4"/>
  <c r="A141" i="4"/>
  <c r="AC140" i="4"/>
  <c r="AB140" i="4"/>
  <c r="B140" i="4" s="1"/>
  <c r="C140" i="4"/>
  <c r="A140" i="4"/>
  <c r="D140" i="4" s="1"/>
  <c r="AC139" i="4"/>
  <c r="AB139" i="4"/>
  <c r="B139" i="4" s="1"/>
  <c r="C139" i="4"/>
  <c r="AC138" i="4"/>
  <c r="AB138" i="4"/>
  <c r="C138" i="4"/>
  <c r="B138" i="4"/>
  <c r="A138" i="4"/>
  <c r="D138" i="4" s="1"/>
  <c r="AC137" i="4"/>
  <c r="AB137" i="4"/>
  <c r="B137" i="4" s="1"/>
  <c r="C137" i="4"/>
  <c r="AC136" i="4"/>
  <c r="AB136" i="4"/>
  <c r="C136" i="4"/>
  <c r="AC135" i="4"/>
  <c r="AB135" i="4"/>
  <c r="C135" i="4"/>
  <c r="B135" i="4"/>
  <c r="A135" i="4"/>
  <c r="D135" i="4" s="1"/>
  <c r="AC134" i="4"/>
  <c r="AB134" i="4"/>
  <c r="B134" i="4" s="1"/>
  <c r="C134" i="4"/>
  <c r="A134" i="4"/>
  <c r="D134" i="4" s="1"/>
  <c r="AC133" i="4"/>
  <c r="AB133" i="4"/>
  <c r="A133" i="4" s="1"/>
  <c r="C133" i="4"/>
  <c r="AC132" i="4"/>
  <c r="AB132" i="4"/>
  <c r="A132" i="4" s="1"/>
  <c r="C132" i="4"/>
  <c r="B132" i="4"/>
  <c r="AC131" i="4"/>
  <c r="AB131" i="4"/>
  <c r="C131" i="4"/>
  <c r="B131" i="4"/>
  <c r="D131" i="4" s="1"/>
  <c r="A131" i="4"/>
  <c r="AC130" i="4"/>
  <c r="AB130" i="4"/>
  <c r="A130" i="4" s="1"/>
  <c r="D130" i="4" s="1"/>
  <c r="C130" i="4"/>
  <c r="B130" i="4"/>
  <c r="AC129" i="4"/>
  <c r="AB129" i="4"/>
  <c r="A129" i="4" s="1"/>
  <c r="C129" i="4"/>
  <c r="B129" i="4"/>
  <c r="AC128" i="4"/>
  <c r="AB128" i="4"/>
  <c r="B128" i="4" s="1"/>
  <c r="C128" i="4"/>
  <c r="A128" i="4"/>
  <c r="D128" i="4" s="1"/>
  <c r="AC127" i="4"/>
  <c r="AB127" i="4"/>
  <c r="B127" i="4" s="1"/>
  <c r="C127" i="4"/>
  <c r="AC126" i="4"/>
  <c r="AB126" i="4"/>
  <c r="B126" i="4" s="1"/>
  <c r="C126" i="4"/>
  <c r="AC125" i="4"/>
  <c r="AB125" i="4"/>
  <c r="B125" i="4" s="1"/>
  <c r="C125" i="4"/>
  <c r="A125" i="4"/>
  <c r="AC124" i="4"/>
  <c r="AB124" i="4"/>
  <c r="C124" i="4"/>
  <c r="B124" i="4"/>
  <c r="A124" i="4"/>
  <c r="D124" i="4" s="1"/>
  <c r="AC123" i="4"/>
  <c r="AB123" i="4"/>
  <c r="A123" i="4" s="1"/>
  <c r="C123" i="4"/>
  <c r="B123" i="4"/>
  <c r="AC122" i="4"/>
  <c r="AB122" i="4"/>
  <c r="A122" i="4" s="1"/>
  <c r="C122" i="4"/>
  <c r="AC121" i="4"/>
  <c r="AB121" i="4"/>
  <c r="B121" i="4" s="1"/>
  <c r="C121" i="4"/>
  <c r="AC120" i="4"/>
  <c r="AB120" i="4"/>
  <c r="B120" i="4" s="1"/>
  <c r="C120" i="4"/>
  <c r="A120" i="4"/>
  <c r="AC119" i="4"/>
  <c r="AB119" i="4"/>
  <c r="B119" i="4" s="1"/>
  <c r="C119" i="4"/>
  <c r="AC118" i="4"/>
  <c r="AB118" i="4"/>
  <c r="B118" i="4" s="1"/>
  <c r="C118" i="4"/>
  <c r="AC117" i="4"/>
  <c r="AB117" i="4"/>
  <c r="A117" i="4" s="1"/>
  <c r="C117" i="4"/>
  <c r="AC116" i="4"/>
  <c r="AB116" i="4"/>
  <c r="B116" i="4" s="1"/>
  <c r="C116" i="4"/>
  <c r="AC115" i="4"/>
  <c r="AB115" i="4"/>
  <c r="A115" i="4" s="1"/>
  <c r="C115" i="4"/>
  <c r="B115" i="4"/>
  <c r="AC114" i="4"/>
  <c r="AB114" i="4"/>
  <c r="B114" i="4" s="1"/>
  <c r="C114" i="4"/>
  <c r="AC113" i="4"/>
  <c r="AB113" i="4"/>
  <c r="B113" i="4" s="1"/>
  <c r="C113" i="4"/>
  <c r="AC112" i="4"/>
  <c r="AB112" i="4"/>
  <c r="B112" i="4" s="1"/>
  <c r="C112" i="4"/>
  <c r="A112" i="4"/>
  <c r="AC111" i="4"/>
  <c r="AB111" i="4"/>
  <c r="C111" i="4"/>
  <c r="B111" i="4"/>
  <c r="A111" i="4"/>
  <c r="D111" i="4" s="1"/>
  <c r="AC110" i="4"/>
  <c r="AB110" i="4"/>
  <c r="C110" i="4"/>
  <c r="B110" i="4"/>
  <c r="A110" i="4"/>
  <c r="D110" i="4" s="1"/>
  <c r="AC109" i="4"/>
  <c r="AB109" i="4"/>
  <c r="A109" i="4" s="1"/>
  <c r="C109" i="4"/>
  <c r="B109" i="4"/>
  <c r="AC108" i="4"/>
  <c r="AB108" i="4"/>
  <c r="A108" i="4" s="1"/>
  <c r="C108" i="4"/>
  <c r="B108" i="4"/>
  <c r="AC107" i="4"/>
  <c r="AB107" i="4"/>
  <c r="B107" i="4" s="1"/>
  <c r="C107" i="4"/>
  <c r="AC106" i="4"/>
  <c r="AB106" i="4"/>
  <c r="B106" i="4" s="1"/>
  <c r="C106" i="4"/>
  <c r="AC105" i="4"/>
  <c r="AB105" i="4"/>
  <c r="B105" i="4" s="1"/>
  <c r="C105" i="4"/>
  <c r="AC104" i="4"/>
  <c r="AB104" i="4"/>
  <c r="B104" i="4" s="1"/>
  <c r="C104" i="4"/>
  <c r="A104" i="4"/>
  <c r="D104" i="4" s="1"/>
  <c r="AC103" i="4"/>
  <c r="AB103" i="4"/>
  <c r="B103" i="4" s="1"/>
  <c r="C103" i="4"/>
  <c r="A103" i="4"/>
  <c r="D103" i="4" s="1"/>
  <c r="AC102" i="4"/>
  <c r="AB102" i="4"/>
  <c r="B102" i="4" s="1"/>
  <c r="C102" i="4"/>
  <c r="AC101" i="4"/>
  <c r="AB101" i="4"/>
  <c r="B101" i="4" s="1"/>
  <c r="C101" i="4"/>
  <c r="AC100" i="4"/>
  <c r="AB100" i="4"/>
  <c r="C100" i="4"/>
  <c r="B100" i="4"/>
  <c r="A100" i="4"/>
  <c r="D100" i="4" s="1"/>
  <c r="AC99" i="4"/>
  <c r="AB99" i="4"/>
  <c r="B99" i="4" s="1"/>
  <c r="C99" i="4"/>
  <c r="AC98" i="4"/>
  <c r="AB98" i="4"/>
  <c r="A98" i="4" s="1"/>
  <c r="C98" i="4"/>
  <c r="AC97" i="4"/>
  <c r="AB97" i="4"/>
  <c r="A97" i="4" s="1"/>
  <c r="C97" i="4"/>
  <c r="B97" i="4"/>
  <c r="AC96" i="4"/>
  <c r="AB96" i="4"/>
  <c r="B96" i="4" s="1"/>
  <c r="C96" i="4"/>
  <c r="A96" i="4"/>
  <c r="D96" i="4" s="1"/>
  <c r="AC95" i="4"/>
  <c r="AB95" i="4"/>
  <c r="B95" i="4" s="1"/>
  <c r="C95" i="4"/>
  <c r="A95" i="4"/>
  <c r="D95" i="4" s="1"/>
  <c r="AC94" i="4"/>
  <c r="AB94" i="4"/>
  <c r="B94" i="4" s="1"/>
  <c r="C94" i="4"/>
  <c r="AC93" i="4"/>
  <c r="AB93" i="4"/>
  <c r="A93" i="4" s="1"/>
  <c r="C93" i="4"/>
  <c r="B93" i="4"/>
  <c r="AC92" i="4"/>
  <c r="AB92" i="4"/>
  <c r="C92" i="4"/>
  <c r="B92" i="4"/>
  <c r="A92" i="4"/>
  <c r="AC91" i="4"/>
  <c r="AB91" i="4"/>
  <c r="B91" i="4" s="1"/>
  <c r="C91" i="4"/>
  <c r="AC90" i="4"/>
  <c r="AB90" i="4"/>
  <c r="B90" i="4" s="1"/>
  <c r="C90" i="4"/>
  <c r="AC89" i="4"/>
  <c r="AB89" i="4"/>
  <c r="C89" i="4"/>
  <c r="B89" i="4"/>
  <c r="A89" i="4"/>
  <c r="D89" i="4" s="1"/>
  <c r="AC88" i="4"/>
  <c r="AB88" i="4"/>
  <c r="B88" i="4" s="1"/>
  <c r="C88" i="4"/>
  <c r="A88" i="4"/>
  <c r="D88" i="4" s="1"/>
  <c r="AC87" i="4"/>
  <c r="AB87" i="4"/>
  <c r="B87" i="4" s="1"/>
  <c r="C87" i="4"/>
  <c r="AC86" i="4"/>
  <c r="AB86" i="4"/>
  <c r="B86" i="4" s="1"/>
  <c r="C86" i="4"/>
  <c r="AC85" i="4"/>
  <c r="AB85" i="4"/>
  <c r="C85" i="4"/>
  <c r="B85" i="4"/>
  <c r="A85" i="4"/>
  <c r="D85" i="4" s="1"/>
  <c r="AC84" i="4"/>
  <c r="AB84" i="4"/>
  <c r="A84" i="4" s="1"/>
  <c r="C84" i="4"/>
  <c r="B84" i="4"/>
  <c r="AC83" i="4"/>
  <c r="AB83" i="4"/>
  <c r="A83" i="4" s="1"/>
  <c r="C83" i="4"/>
  <c r="B83" i="4"/>
  <c r="AC82" i="4"/>
  <c r="AB82" i="4"/>
  <c r="C82" i="4"/>
  <c r="B82" i="4"/>
  <c r="A82" i="4"/>
  <c r="AC81" i="4"/>
  <c r="AB81" i="4"/>
  <c r="C81" i="4"/>
  <c r="B81" i="4"/>
  <c r="A81" i="4"/>
  <c r="AC80" i="4"/>
  <c r="AB80" i="4"/>
  <c r="B80" i="4" s="1"/>
  <c r="C80" i="4"/>
  <c r="AC79" i="4"/>
  <c r="AB79" i="4"/>
  <c r="B79" i="4" s="1"/>
  <c r="C79" i="4"/>
  <c r="AC78" i="4"/>
  <c r="AB78" i="4"/>
  <c r="B78" i="4" s="1"/>
  <c r="C78" i="4"/>
  <c r="A78" i="4"/>
  <c r="AC77" i="4"/>
  <c r="AB77" i="4"/>
  <c r="B77" i="4" s="1"/>
  <c r="C77" i="4"/>
  <c r="AC76" i="4"/>
  <c r="AB76" i="4"/>
  <c r="B76" i="4" s="1"/>
  <c r="C76" i="4"/>
  <c r="AC75" i="4"/>
  <c r="AB75" i="4"/>
  <c r="B75" i="4" s="1"/>
  <c r="C75" i="4"/>
  <c r="AC74" i="4"/>
  <c r="AB74" i="4"/>
  <c r="B74" i="4" s="1"/>
  <c r="C74" i="4"/>
  <c r="AC73" i="4"/>
  <c r="AB73" i="4"/>
  <c r="A73" i="4" s="1"/>
  <c r="C73" i="4"/>
  <c r="B73" i="4"/>
  <c r="AC72" i="4"/>
  <c r="AB72" i="4"/>
  <c r="B72" i="4" s="1"/>
  <c r="C72" i="4"/>
  <c r="A72" i="4"/>
  <c r="D72" i="4" s="1"/>
  <c r="AC71" i="4"/>
  <c r="AB71" i="4"/>
  <c r="C71" i="4"/>
  <c r="B71" i="4"/>
  <c r="A71" i="4"/>
  <c r="D71" i="4" s="1"/>
  <c r="AC70" i="4"/>
  <c r="AB70" i="4"/>
  <c r="B70" i="4" s="1"/>
  <c r="C70" i="4"/>
  <c r="A70" i="4"/>
  <c r="AC69" i="4"/>
  <c r="AB69" i="4"/>
  <c r="A69" i="4" s="1"/>
  <c r="C69" i="4"/>
  <c r="B69" i="4"/>
  <c r="AC68" i="4"/>
  <c r="AB68" i="4"/>
  <c r="B68" i="4" s="1"/>
  <c r="C68" i="4"/>
  <c r="AC67" i="4"/>
  <c r="AB67" i="4"/>
  <c r="B67" i="4" s="1"/>
  <c r="C67" i="4"/>
  <c r="AC66" i="4"/>
  <c r="AB66" i="4"/>
  <c r="B66" i="4" s="1"/>
  <c r="C66" i="4"/>
  <c r="AC65" i="4"/>
  <c r="AB65" i="4"/>
  <c r="B65" i="4" s="1"/>
  <c r="C65" i="4"/>
  <c r="AC64" i="4"/>
  <c r="AB64" i="4"/>
  <c r="B64" i="4" s="1"/>
  <c r="C64" i="4"/>
  <c r="AC63" i="4"/>
  <c r="AB63" i="4"/>
  <c r="B63" i="4" s="1"/>
  <c r="C63" i="4"/>
  <c r="AC62" i="4"/>
  <c r="AB62" i="4"/>
  <c r="B62" i="4" s="1"/>
  <c r="C62" i="4"/>
  <c r="A62" i="4"/>
  <c r="AC61" i="4"/>
  <c r="AB61" i="4"/>
  <c r="C61" i="4"/>
  <c r="B61" i="4"/>
  <c r="A61" i="4"/>
  <c r="D61" i="4" s="1"/>
  <c r="AC60" i="4"/>
  <c r="AB60" i="4"/>
  <c r="B60" i="4" s="1"/>
  <c r="C60" i="4"/>
  <c r="AC59" i="4"/>
  <c r="AB59" i="4"/>
  <c r="B59" i="4" s="1"/>
  <c r="C59" i="4"/>
  <c r="AC58" i="4"/>
  <c r="AB58" i="4"/>
  <c r="B58" i="4" s="1"/>
  <c r="C58" i="4"/>
  <c r="AC57" i="4"/>
  <c r="AB57" i="4"/>
  <c r="B57" i="4" s="1"/>
  <c r="C57" i="4"/>
  <c r="AC56" i="4"/>
  <c r="AB56" i="4"/>
  <c r="B56" i="4" s="1"/>
  <c r="C56" i="4"/>
  <c r="AC55" i="4"/>
  <c r="AB55" i="4"/>
  <c r="B55" i="4" s="1"/>
  <c r="C55" i="4"/>
  <c r="AC54" i="4"/>
  <c r="AB54" i="4"/>
  <c r="B54" i="4" s="1"/>
  <c r="C54" i="4"/>
  <c r="A54" i="4"/>
  <c r="AC53" i="4"/>
  <c r="AB53" i="4"/>
  <c r="C53" i="4"/>
  <c r="B53" i="4"/>
  <c r="A53" i="4"/>
  <c r="D53" i="4" s="1"/>
  <c r="AC52" i="4"/>
  <c r="AB52" i="4"/>
  <c r="B52" i="4" s="1"/>
  <c r="C52" i="4"/>
  <c r="AC51" i="4"/>
  <c r="AB51" i="4"/>
  <c r="B51" i="4" s="1"/>
  <c r="C51" i="4"/>
  <c r="AC50" i="4"/>
  <c r="AB50" i="4"/>
  <c r="B50" i="4" s="1"/>
  <c r="C50" i="4"/>
  <c r="AC49" i="4"/>
  <c r="AB49" i="4"/>
  <c r="B49" i="4" s="1"/>
  <c r="C49" i="4"/>
  <c r="AC48" i="4"/>
  <c r="AB48" i="4"/>
  <c r="B48" i="4" s="1"/>
  <c r="C48" i="4"/>
  <c r="A48" i="4"/>
  <c r="D48" i="4" s="1"/>
  <c r="AC47" i="4"/>
  <c r="AB47" i="4"/>
  <c r="B47" i="4" s="1"/>
  <c r="C47" i="4"/>
  <c r="AC46" i="4"/>
  <c r="AB46" i="4"/>
  <c r="B46" i="4" s="1"/>
  <c r="C46" i="4"/>
  <c r="AC45" i="4"/>
  <c r="AB45" i="4"/>
  <c r="C45" i="4"/>
  <c r="B45" i="4"/>
  <c r="A45" i="4"/>
  <c r="D45" i="4" s="1"/>
  <c r="AC44" i="4"/>
  <c r="AB44" i="4"/>
  <c r="A44" i="4" s="1"/>
  <c r="D44" i="4" s="1"/>
  <c r="C44" i="4"/>
  <c r="B44" i="4"/>
  <c r="AC43" i="4"/>
  <c r="AB43" i="4"/>
  <c r="B43" i="4" s="1"/>
  <c r="C43" i="4"/>
  <c r="A43" i="4"/>
  <c r="D43" i="4" s="1"/>
  <c r="AC42" i="4"/>
  <c r="AB42" i="4"/>
  <c r="B42" i="4" s="1"/>
  <c r="C42" i="4"/>
  <c r="AC41" i="4"/>
  <c r="AB41" i="4"/>
  <c r="B41" i="4" s="1"/>
  <c r="C41" i="4"/>
  <c r="AC40" i="4"/>
  <c r="AB40" i="4"/>
  <c r="B40" i="4" s="1"/>
  <c r="C40" i="4"/>
  <c r="A40" i="4"/>
  <c r="D40" i="4" s="1"/>
  <c r="AC39" i="4"/>
  <c r="AB39" i="4"/>
  <c r="B39" i="4" s="1"/>
  <c r="C39" i="4"/>
  <c r="AC38" i="4"/>
  <c r="AB38" i="4"/>
  <c r="B38" i="4" s="1"/>
  <c r="C38" i="4"/>
  <c r="AC37" i="4"/>
  <c r="AB37" i="4"/>
  <c r="C37" i="4"/>
  <c r="B37" i="4"/>
  <c r="A37" i="4"/>
  <c r="D37" i="4" s="1"/>
  <c r="AC36" i="4"/>
  <c r="AB36" i="4"/>
  <c r="C36" i="4"/>
  <c r="B36" i="4"/>
  <c r="A36" i="4"/>
  <c r="D36" i="4" s="1"/>
  <c r="AC35" i="4"/>
  <c r="AB35" i="4"/>
  <c r="B35" i="4" s="1"/>
  <c r="C35" i="4"/>
  <c r="A35" i="4"/>
  <c r="D35" i="4" s="1"/>
  <c r="AC34" i="4"/>
  <c r="AB34" i="4"/>
  <c r="B34" i="4" s="1"/>
  <c r="C34" i="4"/>
  <c r="AC33" i="4"/>
  <c r="AB33" i="4"/>
  <c r="B33" i="4" s="1"/>
  <c r="C33" i="4"/>
  <c r="AC32" i="4"/>
  <c r="AB32" i="4"/>
  <c r="B32" i="4" s="1"/>
  <c r="C32" i="4"/>
  <c r="A32" i="4"/>
  <c r="D32" i="4" s="1"/>
  <c r="AC31" i="4"/>
  <c r="AB31" i="4"/>
  <c r="B31" i="4" s="1"/>
  <c r="C31" i="4"/>
  <c r="AC30" i="4"/>
  <c r="AB30" i="4"/>
  <c r="B30" i="4" s="1"/>
  <c r="C30" i="4"/>
  <c r="A30" i="4"/>
  <c r="D30" i="4" s="1"/>
  <c r="AC29" i="4"/>
  <c r="AB29" i="4"/>
  <c r="C29" i="4"/>
  <c r="B29" i="4"/>
  <c r="A29" i="4"/>
  <c r="D29" i="4" s="1"/>
  <c r="AC28" i="4"/>
  <c r="AB28" i="4"/>
  <c r="C28" i="4"/>
  <c r="B28" i="4"/>
  <c r="A28" i="4"/>
  <c r="D28" i="4" s="1"/>
  <c r="AC27" i="4"/>
  <c r="AB27" i="4"/>
  <c r="B27" i="4" s="1"/>
  <c r="C27" i="4"/>
  <c r="A27" i="4"/>
  <c r="D27" i="4" s="1"/>
  <c r="AC26" i="4"/>
  <c r="AB26" i="4"/>
  <c r="B26" i="4" s="1"/>
  <c r="C26" i="4"/>
  <c r="AC25" i="4"/>
  <c r="AB25" i="4"/>
  <c r="B25" i="4" s="1"/>
  <c r="C25" i="4"/>
  <c r="AC24" i="4"/>
  <c r="AB24" i="4"/>
  <c r="B24" i="4" s="1"/>
  <c r="C24" i="4"/>
  <c r="A24" i="4"/>
  <c r="D24" i="4" s="1"/>
  <c r="AC23" i="4"/>
  <c r="AB23" i="4"/>
  <c r="A23" i="4" s="1"/>
  <c r="C23" i="4"/>
  <c r="AC22" i="4"/>
  <c r="AB22" i="4"/>
  <c r="B22" i="4" s="1"/>
  <c r="C22" i="4"/>
  <c r="A22" i="4"/>
  <c r="D22" i="4" s="1"/>
  <c r="AC21" i="4"/>
  <c r="AB21" i="4"/>
  <c r="C21" i="4"/>
  <c r="B21" i="4"/>
  <c r="A21" i="4"/>
  <c r="D21" i="4" s="1"/>
  <c r="AC20" i="4"/>
  <c r="AB20" i="4"/>
  <c r="C20" i="4"/>
  <c r="B20" i="4"/>
  <c r="A20" i="4"/>
  <c r="D20" i="4" s="1"/>
  <c r="AC19" i="4"/>
  <c r="AB19" i="4"/>
  <c r="B19" i="4" s="1"/>
  <c r="C19" i="4"/>
  <c r="AC18" i="4"/>
  <c r="AB18" i="4"/>
  <c r="B18" i="4" s="1"/>
  <c r="C18" i="4"/>
  <c r="AC17" i="4"/>
  <c r="AB17" i="4"/>
  <c r="B17" i="4" s="1"/>
  <c r="C17" i="4"/>
  <c r="AC16" i="4"/>
  <c r="AB16" i="4"/>
  <c r="B16" i="4" s="1"/>
  <c r="C16" i="4"/>
  <c r="A16" i="4"/>
  <c r="D16" i="4" s="1"/>
  <c r="AC15" i="4"/>
  <c r="AB15" i="4"/>
  <c r="A15" i="4" s="1"/>
  <c r="C15" i="4"/>
  <c r="AC14" i="4"/>
  <c r="AB14" i="4"/>
  <c r="B14" i="4" s="1"/>
  <c r="C14" i="4"/>
  <c r="A14" i="4"/>
  <c r="D14" i="4" s="1"/>
  <c r="AC13" i="4"/>
  <c r="AB13" i="4"/>
  <c r="B13" i="4" s="1"/>
  <c r="C13" i="4"/>
  <c r="AC12" i="4"/>
  <c r="AB12" i="4"/>
  <c r="C12" i="4"/>
  <c r="B12" i="4"/>
  <c r="A12" i="4"/>
  <c r="D12" i="4" s="1"/>
  <c r="AC11" i="4"/>
  <c r="AB11" i="4"/>
  <c r="B11" i="4" s="1"/>
  <c r="C11" i="4"/>
  <c r="AC10" i="4"/>
  <c r="AB10" i="4"/>
  <c r="B10" i="4" s="1"/>
  <c r="C10" i="4"/>
  <c r="AC9" i="4"/>
  <c r="AB9" i="4"/>
  <c r="B9" i="4" s="1"/>
  <c r="C9" i="4"/>
  <c r="AC8" i="4"/>
  <c r="AB8" i="4"/>
  <c r="B8" i="4" s="1"/>
  <c r="C8" i="4"/>
  <c r="A8" i="4"/>
  <c r="D8" i="4" s="1"/>
  <c r="AC7" i="4"/>
  <c r="AB7" i="4"/>
  <c r="A7" i="4" s="1"/>
  <c r="C7" i="4"/>
  <c r="AC6" i="4"/>
  <c r="AB6" i="4"/>
  <c r="B6" i="4" s="1"/>
  <c r="C6" i="4"/>
  <c r="A6" i="4"/>
  <c r="D6" i="4" s="1"/>
  <c r="AC5" i="4"/>
  <c r="AB5" i="4"/>
  <c r="B5" i="4" s="1"/>
  <c r="C5" i="4"/>
  <c r="AC4" i="4"/>
  <c r="AB4" i="4"/>
  <c r="C4" i="4"/>
  <c r="B4" i="4"/>
  <c r="A4" i="4"/>
  <c r="D4" i="4" s="1"/>
  <c r="D148" i="4" l="1"/>
  <c r="D108" i="4"/>
  <c r="D112" i="4"/>
  <c r="D115" i="4"/>
  <c r="D120" i="4"/>
  <c r="D142" i="4"/>
  <c r="D154" i="4"/>
  <c r="D161" i="4"/>
  <c r="D169" i="4"/>
  <c r="D177" i="4"/>
  <c r="D207" i="4"/>
  <c r="D214" i="4"/>
  <c r="D249" i="4"/>
  <c r="D84" i="4"/>
  <c r="D123" i="4"/>
  <c r="D149" i="4"/>
  <c r="D97" i="4"/>
  <c r="D393" i="4"/>
  <c r="D81" i="4"/>
  <c r="D385" i="4"/>
  <c r="A5" i="4"/>
  <c r="D5" i="4" s="1"/>
  <c r="A74" i="4"/>
  <c r="D74" i="4" s="1"/>
  <c r="D82" i="4"/>
  <c r="D93" i="4"/>
  <c r="A139" i="4"/>
  <c r="D139" i="4" s="1"/>
  <c r="A158" i="4"/>
  <c r="D158" i="4" s="1"/>
  <c r="D193" i="4"/>
  <c r="A242" i="4"/>
  <c r="D242" i="4" s="1"/>
  <c r="A286" i="4"/>
  <c r="D286" i="4" s="1"/>
  <c r="A290" i="4"/>
  <c r="D290" i="4" s="1"/>
  <c r="A308" i="4"/>
  <c r="D308" i="4" s="1"/>
  <c r="A326" i="4"/>
  <c r="D326" i="4" s="1"/>
  <c r="A340" i="4"/>
  <c r="D340" i="4" s="1"/>
  <c r="A358" i="4"/>
  <c r="D358" i="4" s="1"/>
  <c r="D361" i="4"/>
  <c r="A372" i="4"/>
  <c r="D372" i="4" s="1"/>
  <c r="D73" i="4"/>
  <c r="A86" i="4"/>
  <c r="D86" i="4" s="1"/>
  <c r="B98" i="4"/>
  <c r="A106" i="4"/>
  <c r="D106" i="4" s="1"/>
  <c r="D109" i="4"/>
  <c r="A113" i="4"/>
  <c r="D113" i="4" s="1"/>
  <c r="A121" i="4"/>
  <c r="D121" i="4" s="1"/>
  <c r="A166" i="4"/>
  <c r="A170" i="4"/>
  <c r="D170" i="4" s="1"/>
  <c r="A174" i="4"/>
  <c r="A178" i="4"/>
  <c r="D178" i="4" s="1"/>
  <c r="A226" i="4"/>
  <c r="D226" i="4" s="1"/>
  <c r="A250" i="4"/>
  <c r="D250" i="4" s="1"/>
  <c r="D257" i="4"/>
  <c r="A268" i="4"/>
  <c r="D268" i="4" s="1"/>
  <c r="A279" i="4"/>
  <c r="D279" i="4" s="1"/>
  <c r="D394" i="4"/>
  <c r="A13" i="4"/>
  <c r="D13" i="4" s="1"/>
  <c r="A46" i="4"/>
  <c r="A59" i="4"/>
  <c r="A67" i="4"/>
  <c r="D67" i="4" s="1"/>
  <c r="A38" i="4"/>
  <c r="D38" i="4" s="1"/>
  <c r="A51" i="4"/>
  <c r="D51" i="4" s="1"/>
  <c r="B117" i="4"/>
  <c r="B143" i="4"/>
  <c r="D215" i="4"/>
  <c r="D294" i="4"/>
  <c r="D298" i="4"/>
  <c r="B305" i="4"/>
  <c r="D319" i="4"/>
  <c r="D330" i="4"/>
  <c r="B337" i="4"/>
  <c r="D351" i="4"/>
  <c r="D362" i="4"/>
  <c r="B369" i="4"/>
  <c r="D383" i="4"/>
  <c r="D132" i="4"/>
  <c r="D323" i="4"/>
  <c r="D92" i="4"/>
  <c r="D117" i="4"/>
  <c r="D143" i="4"/>
  <c r="A194" i="4"/>
  <c r="D194" i="4" s="1"/>
  <c r="A302" i="4"/>
  <c r="D302" i="4" s="1"/>
  <c r="A334" i="4"/>
  <c r="D334" i="4" s="1"/>
  <c r="A366" i="4"/>
  <c r="D366" i="4" s="1"/>
  <c r="D369" i="4"/>
  <c r="D195" i="4"/>
  <c r="D69" i="4"/>
  <c r="A60" i="4"/>
  <c r="D60" i="4" s="1"/>
  <c r="A75" i="4"/>
  <c r="D75" i="4" s="1"/>
  <c r="A99" i="4"/>
  <c r="D99" i="4" s="1"/>
  <c r="D129" i="4"/>
  <c r="A159" i="4"/>
  <c r="D159" i="4" s="1"/>
  <c r="A167" i="4"/>
  <c r="D167" i="4" s="1"/>
  <c r="A175" i="4"/>
  <c r="D175" i="4" s="1"/>
  <c r="A239" i="4"/>
  <c r="D239" i="4" s="1"/>
  <c r="A243" i="4"/>
  <c r="D243" i="4" s="1"/>
  <c r="A247" i="4"/>
  <c r="D247" i="4" s="1"/>
  <c r="A287" i="4"/>
  <c r="D287" i="4" s="1"/>
  <c r="A291" i="4"/>
  <c r="D98" i="4"/>
  <c r="A19" i="4"/>
  <c r="D19" i="4" s="1"/>
  <c r="A52" i="4"/>
  <c r="D52" i="4" s="1"/>
  <c r="A64" i="4"/>
  <c r="D64" i="4" s="1"/>
  <c r="A68" i="4"/>
  <c r="D68" i="4" s="1"/>
  <c r="D83" i="4"/>
  <c r="A87" i="4"/>
  <c r="A107" i="4"/>
  <c r="D107" i="4" s="1"/>
  <c r="A114" i="4"/>
  <c r="D114" i="4" s="1"/>
  <c r="A118" i="4"/>
  <c r="B122" i="4"/>
  <c r="D122" i="4" s="1"/>
  <c r="A171" i="4"/>
  <c r="D219" i="4"/>
  <c r="A251" i="4"/>
  <c r="D251" i="4" s="1"/>
  <c r="A262" i="4"/>
  <c r="D262" i="4" s="1"/>
  <c r="B273" i="4"/>
  <c r="D273" i="4" s="1"/>
  <c r="A306" i="4"/>
  <c r="D306" i="4" s="1"/>
  <c r="B313" i="4"/>
  <c r="D313" i="4" s="1"/>
  <c r="A327" i="4"/>
  <c r="D327" i="4" s="1"/>
  <c r="A338" i="4"/>
  <c r="D338" i="4" s="1"/>
  <c r="B345" i="4"/>
  <c r="D345" i="4" s="1"/>
  <c r="A359" i="4"/>
  <c r="D359" i="4" s="1"/>
  <c r="A370" i="4"/>
  <c r="D370" i="4" s="1"/>
  <c r="B377" i="4"/>
  <c r="D377" i="4" s="1"/>
  <c r="A391" i="4"/>
  <c r="A395" i="4"/>
  <c r="D395" i="4" s="1"/>
  <c r="D353" i="4"/>
  <c r="A11" i="4"/>
  <c r="D11" i="4" s="1"/>
  <c r="A56" i="4"/>
  <c r="A126" i="4"/>
  <c r="B133" i="4"/>
  <c r="D133" i="4" s="1"/>
  <c r="A137" i="4"/>
  <c r="A163" i="4"/>
  <c r="D163" i="4" s="1"/>
  <c r="B198" i="4"/>
  <c r="D198" i="4" s="1"/>
  <c r="D209" i="4"/>
  <c r="D241" i="4"/>
  <c r="D62" i="4"/>
  <c r="D70" i="4"/>
  <c r="D54" i="4"/>
  <c r="D78" i="4"/>
  <c r="D222" i="4"/>
  <c r="D46" i="4"/>
  <c r="D59" i="4"/>
  <c r="D166" i="4"/>
  <c r="D174" i="4"/>
  <c r="D87" i="4"/>
  <c r="D118" i="4"/>
  <c r="D171" i="4"/>
  <c r="D56" i="4"/>
  <c r="D126" i="4"/>
  <c r="D137" i="4"/>
  <c r="B136" i="4"/>
  <c r="A136" i="4"/>
  <c r="D136" i="4" s="1"/>
  <c r="B165" i="4"/>
  <c r="B200" i="4"/>
  <c r="A200" i="4"/>
  <c r="D200" i="4" s="1"/>
  <c r="B221" i="4"/>
  <c r="A221" i="4"/>
  <c r="D221" i="4" s="1"/>
  <c r="B253" i="4"/>
  <c r="A253" i="4"/>
  <c r="D253" i="4" s="1"/>
  <c r="B317" i="4"/>
  <c r="A317" i="4"/>
  <c r="D317" i="4" s="1"/>
  <c r="B349" i="4"/>
  <c r="A349" i="4"/>
  <c r="D349" i="4" s="1"/>
  <c r="B381" i="4"/>
  <c r="A381" i="4"/>
  <c r="D381" i="4" s="1"/>
  <c r="D197" i="4"/>
  <c r="B240" i="4"/>
  <c r="A240" i="4"/>
  <c r="D240" i="4" s="1"/>
  <c r="B296" i="4"/>
  <c r="A296" i="4"/>
  <c r="D165" i="4"/>
  <c r="B237" i="4"/>
  <c r="A237" i="4"/>
  <c r="D237" i="4" s="1"/>
  <c r="B293" i="4"/>
  <c r="A293" i="4"/>
  <c r="D293" i="4" s="1"/>
  <c r="D321" i="4"/>
  <c r="B168" i="4"/>
  <c r="A168" i="4"/>
  <c r="B241" i="4"/>
  <c r="D244" i="4"/>
  <c r="B297" i="4"/>
  <c r="D297" i="4" s="1"/>
  <c r="D125" i="4"/>
  <c r="B256" i="4"/>
  <c r="A256" i="4"/>
  <c r="D256" i="4" s="1"/>
  <c r="A204" i="4"/>
  <c r="D204" i="4" s="1"/>
  <c r="A238" i="4"/>
  <c r="D238" i="4" s="1"/>
  <c r="B280" i="4"/>
  <c r="A280" i="4"/>
  <c r="D280" i="4" s="1"/>
  <c r="B325" i="4"/>
  <c r="A325" i="4"/>
  <c r="D325" i="4" s="1"/>
  <c r="B357" i="4"/>
  <c r="A357" i="4"/>
  <c r="D357" i="4" s="1"/>
  <c r="B389" i="4"/>
  <c r="A389" i="4"/>
  <c r="A65" i="4"/>
  <c r="D65" i="4" s="1"/>
  <c r="A76" i="4"/>
  <c r="D76" i="4" s="1"/>
  <c r="A90" i="4"/>
  <c r="D90" i="4" s="1"/>
  <c r="A101" i="4"/>
  <c r="D101" i="4" s="1"/>
  <c r="B192" i="4"/>
  <c r="A192" i="4"/>
  <c r="D192" i="4" s="1"/>
  <c r="B277" i="4"/>
  <c r="A277" i="4"/>
  <c r="D277" i="4" s="1"/>
  <c r="A9" i="4"/>
  <c r="D9" i="4" s="1"/>
  <c r="A17" i="4"/>
  <c r="D17" i="4" s="1"/>
  <c r="A25" i="4"/>
  <c r="D25" i="4" s="1"/>
  <c r="A33" i="4"/>
  <c r="D33" i="4" s="1"/>
  <c r="A41" i="4"/>
  <c r="D41" i="4" s="1"/>
  <c r="A49" i="4"/>
  <c r="D49" i="4" s="1"/>
  <c r="A57" i="4"/>
  <c r="D57" i="4" s="1"/>
  <c r="A79" i="4"/>
  <c r="D79" i="4" s="1"/>
  <c r="D157" i="4"/>
  <c r="B160" i="4"/>
  <c r="A160" i="4"/>
  <c r="D160" i="4" s="1"/>
  <c r="D189" i="4"/>
  <c r="B216" i="4"/>
  <c r="A216" i="4"/>
  <c r="D216" i="4" s="1"/>
  <c r="B264" i="4"/>
  <c r="A264" i="4"/>
  <c r="D264" i="4" s="1"/>
  <c r="D284" i="4"/>
  <c r="D329" i="4"/>
  <c r="D213" i="4"/>
  <c r="B261" i="4"/>
  <c r="A261" i="4"/>
  <c r="D261" i="4" s="1"/>
  <c r="D291" i="4"/>
  <c r="B397" i="4"/>
  <c r="A397" i="4"/>
  <c r="B232" i="4"/>
  <c r="A232" i="4"/>
  <c r="D232" i="4" s="1"/>
  <c r="B248" i="4"/>
  <c r="A248" i="4"/>
  <c r="B301" i="4"/>
  <c r="A301" i="4"/>
  <c r="D301" i="4" s="1"/>
  <c r="B333" i="4"/>
  <c r="A333" i="4"/>
  <c r="D333" i="4" s="1"/>
  <c r="B365" i="4"/>
  <c r="A365" i="4"/>
  <c r="D199" i="4"/>
  <c r="B229" i="4"/>
  <c r="A229" i="4"/>
  <c r="D229" i="4" s="1"/>
  <c r="B245" i="4"/>
  <c r="A245" i="4"/>
  <c r="D245" i="4" s="1"/>
  <c r="B176" i="4"/>
  <c r="A176" i="4"/>
  <c r="D176" i="4" s="1"/>
  <c r="A31" i="4"/>
  <c r="D31" i="4" s="1"/>
  <c r="A39" i="4"/>
  <c r="D39" i="4" s="1"/>
  <c r="A47" i="4"/>
  <c r="D47" i="4" s="1"/>
  <c r="A55" i="4"/>
  <c r="D55" i="4" s="1"/>
  <c r="A63" i="4"/>
  <c r="D63" i="4" s="1"/>
  <c r="A102" i="4"/>
  <c r="D102" i="4" s="1"/>
  <c r="A127" i="4"/>
  <c r="D127" i="4" s="1"/>
  <c r="D141" i="4"/>
  <c r="B152" i="4"/>
  <c r="A152" i="4"/>
  <c r="D152" i="4" s="1"/>
  <c r="A164" i="4"/>
  <c r="D164" i="4" s="1"/>
  <c r="D181" i="4"/>
  <c r="B184" i="4"/>
  <c r="A184" i="4"/>
  <c r="D184" i="4" s="1"/>
  <c r="A233" i="4"/>
  <c r="D233" i="4" s="1"/>
  <c r="D305" i="4"/>
  <c r="D337" i="4"/>
  <c r="B269" i="4"/>
  <c r="A269" i="4"/>
  <c r="B7" i="4"/>
  <c r="D7" i="4" s="1"/>
  <c r="B15" i="4"/>
  <c r="D15" i="4" s="1"/>
  <c r="B23" i="4"/>
  <c r="D23" i="4" s="1"/>
  <c r="A66" i="4"/>
  <c r="D66" i="4" s="1"/>
  <c r="A77" i="4"/>
  <c r="D77" i="4" s="1"/>
  <c r="A91" i="4"/>
  <c r="D91" i="4" s="1"/>
  <c r="A105" i="4"/>
  <c r="D105" i="4" s="1"/>
  <c r="A116" i="4"/>
  <c r="D116" i="4" s="1"/>
  <c r="A147" i="4"/>
  <c r="D147" i="4" s="1"/>
  <c r="B208" i="4"/>
  <c r="A208" i="4"/>
  <c r="D208" i="4" s="1"/>
  <c r="A230" i="4"/>
  <c r="D230" i="4" s="1"/>
  <c r="A246" i="4"/>
  <c r="D246" i="4" s="1"/>
  <c r="B288" i="4"/>
  <c r="A288" i="4"/>
  <c r="D288" i="4" s="1"/>
  <c r="A10" i="4"/>
  <c r="D10" i="4" s="1"/>
  <c r="A18" i="4"/>
  <c r="D18" i="4" s="1"/>
  <c r="A26" i="4"/>
  <c r="D26" i="4" s="1"/>
  <c r="A34" i="4"/>
  <c r="D34" i="4" s="1"/>
  <c r="A42" i="4"/>
  <c r="D42" i="4" s="1"/>
  <c r="A50" i="4"/>
  <c r="D50" i="4" s="1"/>
  <c r="A58" i="4"/>
  <c r="D58" i="4" s="1"/>
  <c r="A80" i="4"/>
  <c r="D80" i="4" s="1"/>
  <c r="A94" i="4"/>
  <c r="D94" i="4" s="1"/>
  <c r="A119" i="4"/>
  <c r="D119" i="4" s="1"/>
  <c r="A150" i="4"/>
  <c r="D150" i="4" s="1"/>
  <c r="A153" i="4"/>
  <c r="D153" i="4" s="1"/>
  <c r="B173" i="4"/>
  <c r="D173" i="4" s="1"/>
  <c r="A179" i="4"/>
  <c r="D179" i="4" s="1"/>
  <c r="A182" i="4"/>
  <c r="D182" i="4" s="1"/>
  <c r="A185" i="4"/>
  <c r="D185" i="4" s="1"/>
  <c r="D205" i="4"/>
  <c r="A227" i="4"/>
  <c r="D227" i="4" s="1"/>
  <c r="B285" i="4"/>
  <c r="A285" i="4"/>
  <c r="D285" i="4" s="1"/>
  <c r="D292" i="4"/>
  <c r="B309" i="4"/>
  <c r="A309" i="4"/>
  <c r="D309" i="4" s="1"/>
  <c r="B341" i="4"/>
  <c r="A341" i="4"/>
  <c r="D341" i="4" s="1"/>
  <c r="B373" i="4"/>
  <c r="A373" i="4"/>
  <c r="D373" i="4" s="1"/>
  <c r="D391" i="4"/>
  <c r="B224" i="4"/>
  <c r="A224" i="4"/>
  <c r="D224" i="4" s="1"/>
  <c r="B144" i="4"/>
  <c r="A144" i="4"/>
  <c r="B272" i="4"/>
  <c r="A272" i="4"/>
  <c r="D272" i="4" s="1"/>
  <c r="B289" i="4"/>
  <c r="D289" i="4" s="1"/>
  <c r="D299" i="4"/>
  <c r="A401" i="4"/>
  <c r="D401" i="4" s="1"/>
  <c r="A304" i="4"/>
  <c r="D304" i="4" s="1"/>
  <c r="A312" i="4"/>
  <c r="D312" i="4" s="1"/>
  <c r="A320" i="4"/>
  <c r="D320" i="4" s="1"/>
  <c r="A328" i="4"/>
  <c r="D328" i="4" s="1"/>
  <c r="A336" i="4"/>
  <c r="D336" i="4" s="1"/>
  <c r="A344" i="4"/>
  <c r="D344" i="4" s="1"/>
  <c r="A352" i="4"/>
  <c r="D352" i="4" s="1"/>
  <c r="A360" i="4"/>
  <c r="D360" i="4" s="1"/>
  <c r="A368" i="4"/>
  <c r="D368" i="4" s="1"/>
  <c r="A376" i="4"/>
  <c r="D376" i="4" s="1"/>
  <c r="A384" i="4"/>
  <c r="D384" i="4" s="1"/>
  <c r="A392" i="4"/>
  <c r="D392" i="4" s="1"/>
  <c r="A400" i="4"/>
  <c r="D400" i="4" s="1"/>
  <c r="D144" i="4" l="1"/>
  <c r="D269" i="4"/>
  <c r="D296" i="4"/>
  <c r="D365" i="4"/>
  <c r="D248" i="4"/>
  <c r="D397" i="4"/>
  <c r="D389" i="4"/>
  <c r="D168" i="4"/>
  <c r="AC396" i="3" l="1"/>
  <c r="AB396" i="3"/>
  <c r="B396" i="3" s="1"/>
  <c r="C396" i="3"/>
  <c r="AC395" i="3"/>
  <c r="AB395" i="3"/>
  <c r="A395" i="3" s="1"/>
  <c r="C395" i="3"/>
  <c r="B395" i="3"/>
  <c r="AC394" i="3"/>
  <c r="AB394" i="3"/>
  <c r="B394" i="3" s="1"/>
  <c r="C394" i="3"/>
  <c r="AC393" i="3"/>
  <c r="AB393" i="3"/>
  <c r="B393" i="3" s="1"/>
  <c r="C393" i="3"/>
  <c r="A393" i="3"/>
  <c r="AC392" i="3"/>
  <c r="AB392" i="3"/>
  <c r="B392" i="3" s="1"/>
  <c r="C392" i="3"/>
  <c r="AC391" i="3"/>
  <c r="AB391" i="3"/>
  <c r="C391" i="3"/>
  <c r="AC390" i="3"/>
  <c r="AB390" i="3"/>
  <c r="C390" i="3"/>
  <c r="AC389" i="3"/>
  <c r="AB389" i="3"/>
  <c r="A389" i="3" s="1"/>
  <c r="D389" i="3" s="1"/>
  <c r="C389" i="3"/>
  <c r="B389" i="3"/>
  <c r="AC388" i="3"/>
  <c r="AB388" i="3"/>
  <c r="B388" i="3" s="1"/>
  <c r="C388" i="3"/>
  <c r="A388" i="3"/>
  <c r="AC387" i="3"/>
  <c r="AB387" i="3"/>
  <c r="A387" i="3" s="1"/>
  <c r="C387" i="3"/>
  <c r="B387" i="3"/>
  <c r="AC386" i="3"/>
  <c r="AB386" i="3"/>
  <c r="C386" i="3"/>
  <c r="AC385" i="3"/>
  <c r="AB385" i="3"/>
  <c r="B385" i="3" s="1"/>
  <c r="C385" i="3"/>
  <c r="AC384" i="3"/>
  <c r="AB384" i="3"/>
  <c r="B384" i="3" s="1"/>
  <c r="C384" i="3"/>
  <c r="A384" i="3"/>
  <c r="AC383" i="3"/>
  <c r="AB383" i="3"/>
  <c r="C383" i="3"/>
  <c r="AC382" i="3"/>
  <c r="AB382" i="3"/>
  <c r="C382" i="3"/>
  <c r="AC381" i="3"/>
  <c r="AB381" i="3"/>
  <c r="A381" i="3" s="1"/>
  <c r="D381" i="3" s="1"/>
  <c r="C381" i="3"/>
  <c r="B381" i="3"/>
  <c r="AC380" i="3"/>
  <c r="AB380" i="3"/>
  <c r="B380" i="3" s="1"/>
  <c r="C380" i="3"/>
  <c r="A380" i="3"/>
  <c r="AC379" i="3"/>
  <c r="AB379" i="3"/>
  <c r="A379" i="3" s="1"/>
  <c r="C379" i="3"/>
  <c r="B379" i="3"/>
  <c r="AC378" i="3"/>
  <c r="AB378" i="3"/>
  <c r="C378" i="3"/>
  <c r="AC377" i="3"/>
  <c r="AB377" i="3"/>
  <c r="B377" i="3" s="1"/>
  <c r="C377" i="3"/>
  <c r="AC376" i="3"/>
  <c r="AB376" i="3"/>
  <c r="B376" i="3" s="1"/>
  <c r="C376" i="3"/>
  <c r="A376" i="3"/>
  <c r="AC375" i="3"/>
  <c r="AB375" i="3"/>
  <c r="C375" i="3"/>
  <c r="AC374" i="3"/>
  <c r="AB374" i="3"/>
  <c r="C374" i="3"/>
  <c r="AC373" i="3"/>
  <c r="AB373" i="3"/>
  <c r="A373" i="3" s="1"/>
  <c r="D373" i="3" s="1"/>
  <c r="C373" i="3"/>
  <c r="B373" i="3"/>
  <c r="AC372" i="3"/>
  <c r="AB372" i="3"/>
  <c r="B372" i="3" s="1"/>
  <c r="C372" i="3"/>
  <c r="A372" i="3"/>
  <c r="AC371" i="3"/>
  <c r="AB371" i="3"/>
  <c r="C371" i="3"/>
  <c r="B371" i="3"/>
  <c r="A371" i="3"/>
  <c r="D371" i="3" s="1"/>
  <c r="AC370" i="3"/>
  <c r="AB370" i="3"/>
  <c r="C370" i="3"/>
  <c r="AC369" i="3"/>
  <c r="AB369" i="3"/>
  <c r="B369" i="3" s="1"/>
  <c r="C369" i="3"/>
  <c r="AC368" i="3"/>
  <c r="AB368" i="3"/>
  <c r="C368" i="3"/>
  <c r="B368" i="3"/>
  <c r="A368" i="3"/>
  <c r="D368" i="3" s="1"/>
  <c r="AC367" i="3"/>
  <c r="AB367" i="3"/>
  <c r="C367" i="3"/>
  <c r="AC366" i="3"/>
  <c r="AB366" i="3"/>
  <c r="C366" i="3"/>
  <c r="B366" i="3"/>
  <c r="A366" i="3"/>
  <c r="D366" i="3" s="1"/>
  <c r="AC365" i="3"/>
  <c r="AB365" i="3"/>
  <c r="B365" i="3" s="1"/>
  <c r="C365" i="3"/>
  <c r="AC364" i="3"/>
  <c r="AB364" i="3"/>
  <c r="C364" i="3"/>
  <c r="B364" i="3"/>
  <c r="A364" i="3"/>
  <c r="D364" i="3" s="1"/>
  <c r="AC363" i="3"/>
  <c r="AB363" i="3"/>
  <c r="C363" i="3"/>
  <c r="B363" i="3"/>
  <c r="A363" i="3"/>
  <c r="D363" i="3" s="1"/>
  <c r="AC362" i="3"/>
  <c r="AB362" i="3"/>
  <c r="C362" i="3"/>
  <c r="AC361" i="3"/>
  <c r="AB361" i="3"/>
  <c r="B361" i="3" s="1"/>
  <c r="C361" i="3"/>
  <c r="A361" i="3"/>
  <c r="AC360" i="3"/>
  <c r="AB360" i="3"/>
  <c r="C360" i="3"/>
  <c r="B360" i="3"/>
  <c r="A360" i="3"/>
  <c r="D360" i="3" s="1"/>
  <c r="AC359" i="3"/>
  <c r="AB359" i="3"/>
  <c r="C359" i="3"/>
  <c r="AC358" i="3"/>
  <c r="AB358" i="3"/>
  <c r="C358" i="3"/>
  <c r="B358" i="3"/>
  <c r="A358" i="3"/>
  <c r="D358" i="3" s="1"/>
  <c r="AC357" i="3"/>
  <c r="AB357" i="3"/>
  <c r="B357" i="3" s="1"/>
  <c r="C357" i="3"/>
  <c r="AC356" i="3"/>
  <c r="AB356" i="3"/>
  <c r="C356" i="3"/>
  <c r="B356" i="3"/>
  <c r="A356" i="3"/>
  <c r="D356" i="3" s="1"/>
  <c r="AC355" i="3"/>
  <c r="AB355" i="3"/>
  <c r="C355" i="3"/>
  <c r="B355" i="3"/>
  <c r="A355" i="3"/>
  <c r="D355" i="3" s="1"/>
  <c r="AC354" i="3"/>
  <c r="AB354" i="3"/>
  <c r="C354" i="3"/>
  <c r="AC353" i="3"/>
  <c r="AB353" i="3"/>
  <c r="B353" i="3" s="1"/>
  <c r="C353" i="3"/>
  <c r="A353" i="3"/>
  <c r="D353" i="3" s="1"/>
  <c r="AC352" i="3"/>
  <c r="AB352" i="3"/>
  <c r="C352" i="3"/>
  <c r="AC351" i="3"/>
  <c r="AB351" i="3"/>
  <c r="C351" i="3"/>
  <c r="AC350" i="3"/>
  <c r="AB350" i="3"/>
  <c r="A350" i="3" s="1"/>
  <c r="D350" i="3" s="1"/>
  <c r="C350" i="3"/>
  <c r="B350" i="3"/>
  <c r="AC349" i="3"/>
  <c r="AB349" i="3"/>
  <c r="B349" i="3" s="1"/>
  <c r="C349" i="3"/>
  <c r="AC348" i="3"/>
  <c r="AB348" i="3"/>
  <c r="C348" i="3"/>
  <c r="B348" i="3"/>
  <c r="A348" i="3"/>
  <c r="AC347" i="3"/>
  <c r="AB347" i="3"/>
  <c r="C347" i="3"/>
  <c r="B347" i="3"/>
  <c r="A347" i="3"/>
  <c r="D347" i="3" s="1"/>
  <c r="AC346" i="3"/>
  <c r="AB346" i="3"/>
  <c r="C346" i="3"/>
  <c r="AC345" i="3"/>
  <c r="AB345" i="3"/>
  <c r="B345" i="3" s="1"/>
  <c r="C345" i="3"/>
  <c r="AC344" i="3"/>
  <c r="AB344" i="3"/>
  <c r="C344" i="3"/>
  <c r="B344" i="3"/>
  <c r="A344" i="3"/>
  <c r="D344" i="3" s="1"/>
  <c r="AC343" i="3"/>
  <c r="AB343" i="3"/>
  <c r="C343" i="3"/>
  <c r="AC342" i="3"/>
  <c r="AB342" i="3"/>
  <c r="B342" i="3" s="1"/>
  <c r="C342" i="3"/>
  <c r="AC341" i="3"/>
  <c r="AB341" i="3"/>
  <c r="C341" i="3"/>
  <c r="B341" i="3"/>
  <c r="A341" i="3"/>
  <c r="D341" i="3" s="1"/>
  <c r="AC340" i="3"/>
  <c r="AB340" i="3"/>
  <c r="C340" i="3"/>
  <c r="B340" i="3"/>
  <c r="A340" i="3"/>
  <c r="D340" i="3" s="1"/>
  <c r="AC339" i="3"/>
  <c r="AB339" i="3"/>
  <c r="A339" i="3" s="1"/>
  <c r="D339" i="3" s="1"/>
  <c r="C339" i="3"/>
  <c r="B339" i="3"/>
  <c r="AC338" i="3"/>
  <c r="AB338" i="3"/>
  <c r="C338" i="3"/>
  <c r="AC337" i="3"/>
  <c r="AB337" i="3"/>
  <c r="B337" i="3" s="1"/>
  <c r="C337" i="3"/>
  <c r="A337" i="3"/>
  <c r="D337" i="3" s="1"/>
  <c r="AC336" i="3"/>
  <c r="AB336" i="3"/>
  <c r="C336" i="3"/>
  <c r="AC335" i="3"/>
  <c r="AB335" i="3"/>
  <c r="C335" i="3"/>
  <c r="AC334" i="3"/>
  <c r="AB334" i="3"/>
  <c r="B334" i="3" s="1"/>
  <c r="C334" i="3"/>
  <c r="AC333" i="3"/>
  <c r="AB333" i="3"/>
  <c r="B333" i="3" s="1"/>
  <c r="C333" i="3"/>
  <c r="AC332" i="3"/>
  <c r="AB332" i="3"/>
  <c r="C332" i="3"/>
  <c r="B332" i="3"/>
  <c r="A332" i="3"/>
  <c r="AC331" i="3"/>
  <c r="AB331" i="3"/>
  <c r="C331" i="3"/>
  <c r="B331" i="3"/>
  <c r="A331" i="3"/>
  <c r="D331" i="3" s="1"/>
  <c r="AC330" i="3"/>
  <c r="AB330" i="3"/>
  <c r="C330" i="3"/>
  <c r="AC329" i="3"/>
  <c r="AB329" i="3"/>
  <c r="B329" i="3" s="1"/>
  <c r="C329" i="3"/>
  <c r="A329" i="3"/>
  <c r="D329" i="3" s="1"/>
  <c r="AC328" i="3"/>
  <c r="AB328" i="3"/>
  <c r="C328" i="3"/>
  <c r="B328" i="3"/>
  <c r="A328" i="3"/>
  <c r="D328" i="3" s="1"/>
  <c r="AC327" i="3"/>
  <c r="AB327" i="3"/>
  <c r="C327" i="3"/>
  <c r="AC326" i="3"/>
  <c r="AB326" i="3"/>
  <c r="C326" i="3"/>
  <c r="B326" i="3"/>
  <c r="A326" i="3"/>
  <c r="AC325" i="3"/>
  <c r="AB325" i="3"/>
  <c r="C325" i="3"/>
  <c r="B325" i="3"/>
  <c r="A325" i="3"/>
  <c r="AC324" i="3"/>
  <c r="AB324" i="3"/>
  <c r="C324" i="3"/>
  <c r="B324" i="3"/>
  <c r="A324" i="3"/>
  <c r="D324" i="3" s="1"/>
  <c r="AC323" i="3"/>
  <c r="AB323" i="3"/>
  <c r="B323" i="3" s="1"/>
  <c r="C323" i="3"/>
  <c r="AC322" i="3"/>
  <c r="AB322" i="3"/>
  <c r="C322" i="3"/>
  <c r="AC321" i="3"/>
  <c r="AB321" i="3"/>
  <c r="B321" i="3" s="1"/>
  <c r="C321" i="3"/>
  <c r="A321" i="3"/>
  <c r="D321" i="3" s="1"/>
  <c r="AC320" i="3"/>
  <c r="AB320" i="3"/>
  <c r="C320" i="3"/>
  <c r="AC319" i="3"/>
  <c r="AB319" i="3"/>
  <c r="C319" i="3"/>
  <c r="AC318" i="3"/>
  <c r="AB318" i="3"/>
  <c r="B318" i="3" s="1"/>
  <c r="C318" i="3"/>
  <c r="AC317" i="3"/>
  <c r="AB317" i="3"/>
  <c r="B317" i="3" s="1"/>
  <c r="C317" i="3"/>
  <c r="AC316" i="3"/>
  <c r="AB316" i="3"/>
  <c r="C316" i="3"/>
  <c r="B316" i="3"/>
  <c r="A316" i="3"/>
  <c r="AC315" i="3"/>
  <c r="AB315" i="3"/>
  <c r="B315" i="3" s="1"/>
  <c r="C315" i="3"/>
  <c r="AC314" i="3"/>
  <c r="AB314" i="3"/>
  <c r="C314" i="3"/>
  <c r="AC313" i="3"/>
  <c r="AB313" i="3"/>
  <c r="B313" i="3" s="1"/>
  <c r="C313" i="3"/>
  <c r="A313" i="3"/>
  <c r="AC312" i="3"/>
  <c r="AB312" i="3"/>
  <c r="C312" i="3"/>
  <c r="B312" i="3"/>
  <c r="A312" i="3"/>
  <c r="D312" i="3" s="1"/>
  <c r="AC311" i="3"/>
  <c r="AB311" i="3"/>
  <c r="B311" i="3" s="1"/>
  <c r="C311" i="3"/>
  <c r="AC310" i="3"/>
  <c r="AB310" i="3"/>
  <c r="C310" i="3"/>
  <c r="B310" i="3"/>
  <c r="A310" i="3"/>
  <c r="D310" i="3" s="1"/>
  <c r="AC309" i="3"/>
  <c r="AB309" i="3"/>
  <c r="C309" i="3"/>
  <c r="B309" i="3"/>
  <c r="A309" i="3"/>
  <c r="D309" i="3" s="1"/>
  <c r="AC308" i="3"/>
  <c r="AB308" i="3"/>
  <c r="A308" i="3" s="1"/>
  <c r="D308" i="3" s="1"/>
  <c r="C308" i="3"/>
  <c r="B308" i="3"/>
  <c r="AC307" i="3"/>
  <c r="AB307" i="3"/>
  <c r="B307" i="3" s="1"/>
  <c r="C307" i="3"/>
  <c r="A307" i="3"/>
  <c r="AC306" i="3"/>
  <c r="AB306" i="3"/>
  <c r="C306" i="3"/>
  <c r="AC305" i="3"/>
  <c r="AB305" i="3"/>
  <c r="B305" i="3" s="1"/>
  <c r="C305" i="3"/>
  <c r="A305" i="3"/>
  <c r="D305" i="3" s="1"/>
  <c r="AC304" i="3"/>
  <c r="AB304" i="3"/>
  <c r="B304" i="3" s="1"/>
  <c r="C304" i="3"/>
  <c r="AC303" i="3"/>
  <c r="AB303" i="3"/>
  <c r="B303" i="3" s="1"/>
  <c r="C303" i="3"/>
  <c r="A303" i="3"/>
  <c r="D303" i="3" s="1"/>
  <c r="AC302" i="3"/>
  <c r="AB302" i="3"/>
  <c r="C302" i="3"/>
  <c r="B302" i="3"/>
  <c r="A302" i="3"/>
  <c r="D302" i="3" s="1"/>
  <c r="AC301" i="3"/>
  <c r="AB301" i="3"/>
  <c r="C301" i="3"/>
  <c r="AC300" i="3"/>
  <c r="AB300" i="3"/>
  <c r="B300" i="3" s="1"/>
  <c r="C300" i="3"/>
  <c r="AC299" i="3"/>
  <c r="AB299" i="3"/>
  <c r="C299" i="3"/>
  <c r="B299" i="3"/>
  <c r="A299" i="3"/>
  <c r="D299" i="3" s="1"/>
  <c r="AC298" i="3"/>
  <c r="AB298" i="3"/>
  <c r="C298" i="3"/>
  <c r="AC297" i="3"/>
  <c r="AB297" i="3"/>
  <c r="B297" i="3" s="1"/>
  <c r="C297" i="3"/>
  <c r="A297" i="3"/>
  <c r="D297" i="3" s="1"/>
  <c r="AC296" i="3"/>
  <c r="AB296" i="3"/>
  <c r="C296" i="3"/>
  <c r="B296" i="3"/>
  <c r="A296" i="3"/>
  <c r="AC295" i="3"/>
  <c r="AB295" i="3"/>
  <c r="C295" i="3"/>
  <c r="AC294" i="3"/>
  <c r="AB294" i="3"/>
  <c r="C294" i="3"/>
  <c r="B294" i="3"/>
  <c r="A294" i="3"/>
  <c r="AC293" i="3"/>
  <c r="AB293" i="3"/>
  <c r="A293" i="3" s="1"/>
  <c r="D293" i="3" s="1"/>
  <c r="C293" i="3"/>
  <c r="B293" i="3"/>
  <c r="AC292" i="3"/>
  <c r="AB292" i="3"/>
  <c r="B292" i="3" s="1"/>
  <c r="C292" i="3"/>
  <c r="A292" i="3"/>
  <c r="AC291" i="3"/>
  <c r="AB291" i="3"/>
  <c r="C291" i="3"/>
  <c r="B291" i="3"/>
  <c r="A291" i="3"/>
  <c r="D291" i="3" s="1"/>
  <c r="AC290" i="3"/>
  <c r="AB290" i="3"/>
  <c r="C290" i="3"/>
  <c r="AC289" i="3"/>
  <c r="AB289" i="3"/>
  <c r="B289" i="3" s="1"/>
  <c r="C289" i="3"/>
  <c r="AC288" i="3"/>
  <c r="AB288" i="3"/>
  <c r="B288" i="3" s="1"/>
  <c r="C288" i="3"/>
  <c r="A288" i="3"/>
  <c r="AC287" i="3"/>
  <c r="AB287" i="3"/>
  <c r="B287" i="3" s="1"/>
  <c r="C287" i="3"/>
  <c r="A287" i="3"/>
  <c r="D287" i="3" s="1"/>
  <c r="AC286" i="3"/>
  <c r="AB286" i="3"/>
  <c r="B286" i="3" s="1"/>
  <c r="C286" i="3"/>
  <c r="AC285" i="3"/>
  <c r="AB285" i="3"/>
  <c r="B285" i="3" s="1"/>
  <c r="C285" i="3"/>
  <c r="AC284" i="3"/>
  <c r="AB284" i="3"/>
  <c r="C284" i="3"/>
  <c r="B284" i="3"/>
  <c r="A284" i="3"/>
  <c r="AC283" i="3"/>
  <c r="AB283" i="3"/>
  <c r="B283" i="3" s="1"/>
  <c r="C283" i="3"/>
  <c r="AC282" i="3"/>
  <c r="AB282" i="3"/>
  <c r="C282" i="3"/>
  <c r="AC281" i="3"/>
  <c r="AB281" i="3"/>
  <c r="B281" i="3" s="1"/>
  <c r="C281" i="3"/>
  <c r="AC280" i="3"/>
  <c r="AB280" i="3"/>
  <c r="B280" i="3" s="1"/>
  <c r="C280" i="3"/>
  <c r="AC279" i="3"/>
  <c r="AB279" i="3"/>
  <c r="B279" i="3" s="1"/>
  <c r="C279" i="3"/>
  <c r="AC278" i="3"/>
  <c r="AB278" i="3"/>
  <c r="C278" i="3"/>
  <c r="B278" i="3"/>
  <c r="A278" i="3"/>
  <c r="D278" i="3" s="1"/>
  <c r="AC277" i="3"/>
  <c r="AB277" i="3"/>
  <c r="B277" i="3" s="1"/>
  <c r="C277" i="3"/>
  <c r="AC276" i="3"/>
  <c r="AB276" i="3"/>
  <c r="B276" i="3" s="1"/>
  <c r="C276" i="3"/>
  <c r="AC275" i="3"/>
  <c r="AB275" i="3"/>
  <c r="C275" i="3"/>
  <c r="B275" i="3"/>
  <c r="A275" i="3"/>
  <c r="D275" i="3" s="1"/>
  <c r="AC274" i="3"/>
  <c r="AB274" i="3"/>
  <c r="C274" i="3"/>
  <c r="AC273" i="3"/>
  <c r="AB273" i="3"/>
  <c r="B273" i="3" s="1"/>
  <c r="C273" i="3"/>
  <c r="AC272" i="3"/>
  <c r="AB272" i="3"/>
  <c r="C272" i="3"/>
  <c r="B272" i="3"/>
  <c r="A272" i="3"/>
  <c r="D272" i="3" s="1"/>
  <c r="AC271" i="3"/>
  <c r="AB271" i="3"/>
  <c r="C271" i="3"/>
  <c r="AC270" i="3"/>
  <c r="AB270" i="3"/>
  <c r="C270" i="3"/>
  <c r="B270" i="3"/>
  <c r="A270" i="3"/>
  <c r="D270" i="3" s="1"/>
  <c r="AC269" i="3"/>
  <c r="AB269" i="3"/>
  <c r="C269" i="3"/>
  <c r="B269" i="3"/>
  <c r="A269" i="3"/>
  <c r="AC268" i="3"/>
  <c r="AB268" i="3"/>
  <c r="C268" i="3"/>
  <c r="B268" i="3"/>
  <c r="A268" i="3"/>
  <c r="AC267" i="3"/>
  <c r="AB267" i="3"/>
  <c r="C267" i="3"/>
  <c r="B267" i="3"/>
  <c r="A267" i="3"/>
  <c r="D267" i="3" s="1"/>
  <c r="AC266" i="3"/>
  <c r="AB266" i="3"/>
  <c r="C266" i="3"/>
  <c r="AC265" i="3"/>
  <c r="AB265" i="3"/>
  <c r="B265" i="3" s="1"/>
  <c r="C265" i="3"/>
  <c r="AC264" i="3"/>
  <c r="AB264" i="3"/>
  <c r="C264" i="3"/>
  <c r="B264" i="3"/>
  <c r="A264" i="3"/>
  <c r="AC263" i="3"/>
  <c r="AB263" i="3"/>
  <c r="B263" i="3" s="1"/>
  <c r="C263" i="3"/>
  <c r="A263" i="3"/>
  <c r="D263" i="3" s="1"/>
  <c r="AC262" i="3"/>
  <c r="AB262" i="3"/>
  <c r="B262" i="3" s="1"/>
  <c r="C262" i="3"/>
  <c r="AC261" i="3"/>
  <c r="AB261" i="3"/>
  <c r="B261" i="3" s="1"/>
  <c r="C261" i="3"/>
  <c r="AC260" i="3"/>
  <c r="AB260" i="3"/>
  <c r="C260" i="3"/>
  <c r="B260" i="3"/>
  <c r="A260" i="3"/>
  <c r="D260" i="3" s="1"/>
  <c r="AC259" i="3"/>
  <c r="AB259" i="3"/>
  <c r="C259" i="3"/>
  <c r="AC258" i="3"/>
  <c r="AB258" i="3"/>
  <c r="C258" i="3"/>
  <c r="AC257" i="3"/>
  <c r="AB257" i="3"/>
  <c r="B257" i="3" s="1"/>
  <c r="C257" i="3"/>
  <c r="AC256" i="3"/>
  <c r="AB256" i="3"/>
  <c r="C256" i="3"/>
  <c r="AC255" i="3"/>
  <c r="AB255" i="3"/>
  <c r="B255" i="3" s="1"/>
  <c r="C255" i="3"/>
  <c r="A255" i="3"/>
  <c r="D255" i="3" s="1"/>
  <c r="AC254" i="3"/>
  <c r="AB254" i="3"/>
  <c r="A254" i="3" s="1"/>
  <c r="D254" i="3" s="1"/>
  <c r="C254" i="3"/>
  <c r="B254" i="3"/>
  <c r="AC253" i="3"/>
  <c r="AB253" i="3"/>
  <c r="C253" i="3"/>
  <c r="AC252" i="3"/>
  <c r="AB252" i="3"/>
  <c r="C252" i="3"/>
  <c r="B252" i="3"/>
  <c r="A252" i="3"/>
  <c r="AC251" i="3"/>
  <c r="AB251" i="3"/>
  <c r="C251" i="3"/>
  <c r="B251" i="3"/>
  <c r="A251" i="3"/>
  <c r="D251" i="3" s="1"/>
  <c r="AC250" i="3"/>
  <c r="AB250" i="3"/>
  <c r="C250" i="3"/>
  <c r="AC249" i="3"/>
  <c r="AB249" i="3"/>
  <c r="B249" i="3" s="1"/>
  <c r="C249" i="3"/>
  <c r="A249" i="3"/>
  <c r="AC248" i="3"/>
  <c r="AB248" i="3"/>
  <c r="C248" i="3"/>
  <c r="B248" i="3"/>
  <c r="A248" i="3"/>
  <c r="AC247" i="3"/>
  <c r="AB247" i="3"/>
  <c r="B247" i="3" s="1"/>
  <c r="C247" i="3"/>
  <c r="A247" i="3"/>
  <c r="D247" i="3" s="1"/>
  <c r="AC246" i="3"/>
  <c r="AB246" i="3"/>
  <c r="C246" i="3"/>
  <c r="B246" i="3"/>
  <c r="A246" i="3"/>
  <c r="AC245" i="3"/>
  <c r="AB245" i="3"/>
  <c r="C245" i="3"/>
  <c r="B245" i="3"/>
  <c r="A245" i="3"/>
  <c r="AC244" i="3"/>
  <c r="AB244" i="3"/>
  <c r="C244" i="3"/>
  <c r="B244" i="3"/>
  <c r="A244" i="3"/>
  <c r="AC243" i="3"/>
  <c r="AB243" i="3"/>
  <c r="B243" i="3" s="1"/>
  <c r="C243" i="3"/>
  <c r="AC242" i="3"/>
  <c r="AB242" i="3"/>
  <c r="C242" i="3"/>
  <c r="AC241" i="3"/>
  <c r="AB241" i="3"/>
  <c r="C241" i="3"/>
  <c r="AC240" i="3"/>
  <c r="AB240" i="3"/>
  <c r="C240" i="3"/>
  <c r="B240" i="3"/>
  <c r="A240" i="3"/>
  <c r="D240" i="3" s="1"/>
  <c r="AC239" i="3"/>
  <c r="AB239" i="3"/>
  <c r="B239" i="3" s="1"/>
  <c r="C239" i="3"/>
  <c r="AC238" i="3"/>
  <c r="AB238" i="3"/>
  <c r="C238" i="3"/>
  <c r="AC237" i="3"/>
  <c r="AB237" i="3"/>
  <c r="C237" i="3"/>
  <c r="B237" i="3"/>
  <c r="A237" i="3"/>
  <c r="D237" i="3" s="1"/>
  <c r="AC236" i="3"/>
  <c r="AB236" i="3"/>
  <c r="C236" i="3"/>
  <c r="B236" i="3"/>
  <c r="A236" i="3"/>
  <c r="D236" i="3" s="1"/>
  <c r="AC235" i="3"/>
  <c r="AB235" i="3"/>
  <c r="C235" i="3"/>
  <c r="B235" i="3"/>
  <c r="A235" i="3"/>
  <c r="AC234" i="3"/>
  <c r="AB234" i="3"/>
  <c r="C234" i="3"/>
  <c r="AC233" i="3"/>
  <c r="AB233" i="3"/>
  <c r="C233" i="3"/>
  <c r="B233" i="3"/>
  <c r="A233" i="3"/>
  <c r="D233" i="3" s="1"/>
  <c r="AC232" i="3"/>
  <c r="AB232" i="3"/>
  <c r="A232" i="3" s="1"/>
  <c r="D232" i="3" s="1"/>
  <c r="C232" i="3"/>
  <c r="B232" i="3"/>
  <c r="AC231" i="3"/>
  <c r="AB231" i="3"/>
  <c r="B231" i="3" s="1"/>
  <c r="C231" i="3"/>
  <c r="AC230" i="3"/>
  <c r="AB230" i="3"/>
  <c r="C230" i="3"/>
  <c r="B230" i="3"/>
  <c r="A230" i="3"/>
  <c r="D230" i="3" s="1"/>
  <c r="AC229" i="3"/>
  <c r="AB229" i="3"/>
  <c r="C229" i="3"/>
  <c r="B229" i="3"/>
  <c r="A229" i="3"/>
  <c r="D229" i="3" s="1"/>
  <c r="AC228" i="3"/>
  <c r="AB228" i="3"/>
  <c r="C228" i="3"/>
  <c r="B228" i="3"/>
  <c r="A228" i="3"/>
  <c r="AC227" i="3"/>
  <c r="AB227" i="3"/>
  <c r="C227" i="3"/>
  <c r="B227" i="3"/>
  <c r="A227" i="3"/>
  <c r="D227" i="3" s="1"/>
  <c r="AC226" i="3"/>
  <c r="AB226" i="3"/>
  <c r="C226" i="3"/>
  <c r="AC225" i="3"/>
  <c r="AB225" i="3"/>
  <c r="A225" i="3" s="1"/>
  <c r="D225" i="3" s="1"/>
  <c r="C225" i="3"/>
  <c r="B225" i="3"/>
  <c r="AC224" i="3"/>
  <c r="AB224" i="3"/>
  <c r="B224" i="3" s="1"/>
  <c r="C224" i="3"/>
  <c r="A224" i="3"/>
  <c r="AC223" i="3"/>
  <c r="AB223" i="3"/>
  <c r="B223" i="3" s="1"/>
  <c r="C223" i="3"/>
  <c r="A223" i="3"/>
  <c r="D223" i="3" s="1"/>
  <c r="AC222" i="3"/>
  <c r="AB222" i="3"/>
  <c r="C222" i="3"/>
  <c r="B222" i="3"/>
  <c r="A222" i="3"/>
  <c r="D222" i="3" s="1"/>
  <c r="AC221" i="3"/>
  <c r="AB221" i="3"/>
  <c r="C221" i="3"/>
  <c r="B221" i="3"/>
  <c r="A221" i="3"/>
  <c r="AC220" i="3"/>
  <c r="AB220" i="3"/>
  <c r="C220" i="3"/>
  <c r="B220" i="3"/>
  <c r="A220" i="3"/>
  <c r="AC219" i="3"/>
  <c r="AB219" i="3"/>
  <c r="C219" i="3"/>
  <c r="B219" i="3"/>
  <c r="A219" i="3"/>
  <c r="D219" i="3" s="1"/>
  <c r="AC218" i="3"/>
  <c r="AB218" i="3"/>
  <c r="C218" i="3"/>
  <c r="AC217" i="3"/>
  <c r="AB217" i="3"/>
  <c r="B217" i="3" s="1"/>
  <c r="C217" i="3"/>
  <c r="A217" i="3"/>
  <c r="AC216" i="3"/>
  <c r="AB216" i="3"/>
  <c r="C216" i="3"/>
  <c r="B216" i="3"/>
  <c r="A216" i="3"/>
  <c r="AC215" i="3"/>
  <c r="AB215" i="3"/>
  <c r="B215" i="3" s="1"/>
  <c r="C215" i="3"/>
  <c r="A215" i="3"/>
  <c r="D215" i="3" s="1"/>
  <c r="AC214" i="3"/>
  <c r="AB214" i="3"/>
  <c r="C214" i="3"/>
  <c r="B214" i="3"/>
  <c r="A214" i="3"/>
  <c r="AC213" i="3"/>
  <c r="AB213" i="3"/>
  <c r="C213" i="3"/>
  <c r="B213" i="3"/>
  <c r="A213" i="3"/>
  <c r="D213" i="3" s="1"/>
  <c r="AC212" i="3"/>
  <c r="AB212" i="3"/>
  <c r="C212" i="3"/>
  <c r="B212" i="3"/>
  <c r="A212" i="3"/>
  <c r="D212" i="3" s="1"/>
  <c r="AC211" i="3"/>
  <c r="AB211" i="3"/>
  <c r="B211" i="3" s="1"/>
  <c r="C211" i="3"/>
  <c r="AC210" i="3"/>
  <c r="AB210" i="3"/>
  <c r="C210" i="3"/>
  <c r="AC209" i="3"/>
  <c r="AB209" i="3"/>
  <c r="C209" i="3"/>
  <c r="B209" i="3"/>
  <c r="A209" i="3"/>
  <c r="AC208" i="3"/>
  <c r="AB208" i="3"/>
  <c r="C208" i="3"/>
  <c r="B208" i="3"/>
  <c r="A208" i="3"/>
  <c r="D208" i="3" s="1"/>
  <c r="AC207" i="3"/>
  <c r="AB207" i="3"/>
  <c r="B207" i="3" s="1"/>
  <c r="C207" i="3"/>
  <c r="AC206" i="3"/>
  <c r="AB206" i="3"/>
  <c r="C206" i="3"/>
  <c r="B206" i="3"/>
  <c r="A206" i="3"/>
  <c r="AC205" i="3"/>
  <c r="AB205" i="3"/>
  <c r="C205" i="3"/>
  <c r="B205" i="3"/>
  <c r="A205" i="3"/>
  <c r="D205" i="3" s="1"/>
  <c r="AC204" i="3"/>
  <c r="AB204" i="3"/>
  <c r="B204" i="3" s="1"/>
  <c r="C204" i="3"/>
  <c r="AC203" i="3"/>
  <c r="AB203" i="3"/>
  <c r="A203" i="3" s="1"/>
  <c r="C203" i="3"/>
  <c r="B203" i="3"/>
  <c r="AC202" i="3"/>
  <c r="AB202" i="3"/>
  <c r="C202" i="3"/>
  <c r="AC201" i="3"/>
  <c r="AB201" i="3"/>
  <c r="C201" i="3"/>
  <c r="B201" i="3"/>
  <c r="A201" i="3"/>
  <c r="D201" i="3" s="1"/>
  <c r="AC200" i="3"/>
  <c r="AB200" i="3"/>
  <c r="A200" i="3" s="1"/>
  <c r="C200" i="3"/>
  <c r="B200" i="3"/>
  <c r="AC199" i="3"/>
  <c r="AB199" i="3"/>
  <c r="B199" i="3" s="1"/>
  <c r="C199" i="3"/>
  <c r="A199" i="3"/>
  <c r="AC198" i="3"/>
  <c r="AB198" i="3"/>
  <c r="C198" i="3"/>
  <c r="B198" i="3"/>
  <c r="A198" i="3"/>
  <c r="D198" i="3" s="1"/>
  <c r="AC197" i="3"/>
  <c r="AB197" i="3"/>
  <c r="A197" i="3" s="1"/>
  <c r="C197" i="3"/>
  <c r="B197" i="3"/>
  <c r="AC196" i="3"/>
  <c r="AB196" i="3"/>
  <c r="B196" i="3" s="1"/>
  <c r="C196" i="3"/>
  <c r="AC195" i="3"/>
  <c r="AB195" i="3"/>
  <c r="C195" i="3"/>
  <c r="B195" i="3"/>
  <c r="A195" i="3"/>
  <c r="D195" i="3" s="1"/>
  <c r="AC194" i="3"/>
  <c r="AB194" i="3"/>
  <c r="B194" i="3" s="1"/>
  <c r="C194" i="3"/>
  <c r="AC193" i="3"/>
  <c r="AB193" i="3"/>
  <c r="B193" i="3" s="1"/>
  <c r="C193" i="3"/>
  <c r="AC192" i="3"/>
  <c r="AB192" i="3"/>
  <c r="C192" i="3"/>
  <c r="B192" i="3"/>
  <c r="A192" i="3"/>
  <c r="AC191" i="3"/>
  <c r="AB191" i="3"/>
  <c r="B191" i="3" s="1"/>
  <c r="C191" i="3"/>
  <c r="AC190" i="3"/>
  <c r="AB190" i="3"/>
  <c r="C190" i="3"/>
  <c r="B190" i="3"/>
  <c r="A190" i="3"/>
  <c r="AC189" i="3"/>
  <c r="AB189" i="3"/>
  <c r="C189" i="3"/>
  <c r="B189" i="3"/>
  <c r="A189" i="3"/>
  <c r="AC188" i="3"/>
  <c r="AB188" i="3"/>
  <c r="B188" i="3" s="1"/>
  <c r="C188" i="3"/>
  <c r="AC187" i="3"/>
  <c r="AB187" i="3"/>
  <c r="B187" i="3" s="1"/>
  <c r="C187" i="3"/>
  <c r="A187" i="3"/>
  <c r="D187" i="3" s="1"/>
  <c r="AC186" i="3"/>
  <c r="AB186" i="3"/>
  <c r="B186" i="3" s="1"/>
  <c r="C186" i="3"/>
  <c r="A186" i="3"/>
  <c r="D186" i="3" s="1"/>
  <c r="AC185" i="3"/>
  <c r="AB185" i="3"/>
  <c r="B185" i="3" s="1"/>
  <c r="C185" i="3"/>
  <c r="AC184" i="3"/>
  <c r="AB184" i="3"/>
  <c r="C184" i="3"/>
  <c r="B184" i="3"/>
  <c r="A184" i="3"/>
  <c r="AC183" i="3"/>
  <c r="AB183" i="3"/>
  <c r="B183" i="3" s="1"/>
  <c r="C183" i="3"/>
  <c r="A183" i="3"/>
  <c r="D183" i="3" s="1"/>
  <c r="AC182" i="3"/>
  <c r="AB182" i="3"/>
  <c r="B182" i="3" s="1"/>
  <c r="C182" i="3"/>
  <c r="AC181" i="3"/>
  <c r="AB181" i="3"/>
  <c r="B181" i="3" s="1"/>
  <c r="C181" i="3"/>
  <c r="AC180" i="3"/>
  <c r="AB180" i="3"/>
  <c r="C180" i="3"/>
  <c r="B180" i="3"/>
  <c r="A180" i="3"/>
  <c r="D180" i="3" s="1"/>
  <c r="AC179" i="3"/>
  <c r="AB179" i="3"/>
  <c r="C179" i="3"/>
  <c r="AC178" i="3"/>
  <c r="AB178" i="3"/>
  <c r="B178" i="3" s="1"/>
  <c r="C178" i="3"/>
  <c r="A178" i="3"/>
  <c r="D178" i="3" s="1"/>
  <c r="AC177" i="3"/>
  <c r="AB177" i="3"/>
  <c r="C177" i="3"/>
  <c r="B177" i="3"/>
  <c r="A177" i="3"/>
  <c r="AC176" i="3"/>
  <c r="AB176" i="3"/>
  <c r="C176" i="3"/>
  <c r="B176" i="3"/>
  <c r="A176" i="3"/>
  <c r="D176" i="3" s="1"/>
  <c r="AC175" i="3"/>
  <c r="AB175" i="3"/>
  <c r="B175" i="3" s="1"/>
  <c r="C175" i="3"/>
  <c r="A175" i="3"/>
  <c r="D175" i="3" s="1"/>
  <c r="AC174" i="3"/>
  <c r="AB174" i="3"/>
  <c r="B174" i="3" s="1"/>
  <c r="C174" i="3"/>
  <c r="AC173" i="3"/>
  <c r="AB173" i="3"/>
  <c r="C173" i="3"/>
  <c r="B173" i="3"/>
  <c r="A173" i="3"/>
  <c r="AC172" i="3"/>
  <c r="AB172" i="3"/>
  <c r="C172" i="3"/>
  <c r="B172" i="3"/>
  <c r="A172" i="3"/>
  <c r="D172" i="3" s="1"/>
  <c r="AC171" i="3"/>
  <c r="AB171" i="3"/>
  <c r="A171" i="3" s="1"/>
  <c r="D171" i="3" s="1"/>
  <c r="C171" i="3"/>
  <c r="B171" i="3"/>
  <c r="AC170" i="3"/>
  <c r="AB170" i="3"/>
  <c r="B170" i="3" s="1"/>
  <c r="C170" i="3"/>
  <c r="AC169" i="3"/>
  <c r="AB169" i="3"/>
  <c r="C169" i="3"/>
  <c r="B169" i="3"/>
  <c r="A169" i="3"/>
  <c r="D169" i="3" s="1"/>
  <c r="AC168" i="3"/>
  <c r="AB168" i="3"/>
  <c r="A168" i="3" s="1"/>
  <c r="C168" i="3"/>
  <c r="B168" i="3"/>
  <c r="AC167" i="3"/>
  <c r="AB167" i="3"/>
  <c r="B167" i="3" s="1"/>
  <c r="C167" i="3"/>
  <c r="AC166" i="3"/>
  <c r="AB166" i="3"/>
  <c r="C166" i="3"/>
  <c r="B166" i="3"/>
  <c r="A166" i="3"/>
  <c r="AC165" i="3"/>
  <c r="AB165" i="3"/>
  <c r="A165" i="3" s="1"/>
  <c r="C165" i="3"/>
  <c r="B165" i="3"/>
  <c r="AC164" i="3"/>
  <c r="AB164" i="3"/>
  <c r="C164" i="3"/>
  <c r="B164" i="3"/>
  <c r="A164" i="3"/>
  <c r="AC163" i="3"/>
  <c r="AB163" i="3"/>
  <c r="B163" i="3" s="1"/>
  <c r="C163" i="3"/>
  <c r="AC162" i="3"/>
  <c r="AB162" i="3"/>
  <c r="B162" i="3" s="1"/>
  <c r="C162" i="3"/>
  <c r="AC161" i="3"/>
  <c r="AB161" i="3"/>
  <c r="C161" i="3"/>
  <c r="B161" i="3"/>
  <c r="A161" i="3"/>
  <c r="AC160" i="3"/>
  <c r="AB160" i="3"/>
  <c r="B160" i="3" s="1"/>
  <c r="C160" i="3"/>
  <c r="AC159" i="3"/>
  <c r="AB159" i="3"/>
  <c r="B159" i="3" s="1"/>
  <c r="C159" i="3"/>
  <c r="AC158" i="3"/>
  <c r="AB158" i="3"/>
  <c r="C158" i="3"/>
  <c r="B158" i="3"/>
  <c r="A158" i="3"/>
  <c r="AC157" i="3"/>
  <c r="AB157" i="3"/>
  <c r="C157" i="3"/>
  <c r="B157" i="3"/>
  <c r="A157" i="3"/>
  <c r="D157" i="3" s="1"/>
  <c r="AC156" i="3"/>
  <c r="AB156" i="3"/>
  <c r="B156" i="3" s="1"/>
  <c r="C156" i="3"/>
  <c r="AC155" i="3"/>
  <c r="AB155" i="3"/>
  <c r="B155" i="3" s="1"/>
  <c r="C155" i="3"/>
  <c r="A155" i="3"/>
  <c r="AC154" i="3"/>
  <c r="AB154" i="3"/>
  <c r="B154" i="3" s="1"/>
  <c r="C154" i="3"/>
  <c r="A154" i="3"/>
  <c r="D154" i="3" s="1"/>
  <c r="AC153" i="3"/>
  <c r="AB153" i="3"/>
  <c r="B153" i="3" s="1"/>
  <c r="C153" i="3"/>
  <c r="AC152" i="3"/>
  <c r="AB152" i="3"/>
  <c r="B152" i="3" s="1"/>
  <c r="C152" i="3"/>
  <c r="AC151" i="3"/>
  <c r="AB151" i="3"/>
  <c r="B151" i="3" s="1"/>
  <c r="C151" i="3"/>
  <c r="AC150" i="3"/>
  <c r="AB150" i="3"/>
  <c r="B150" i="3" s="1"/>
  <c r="C150" i="3"/>
  <c r="AC149" i="3"/>
  <c r="AB149" i="3"/>
  <c r="B149" i="3" s="1"/>
  <c r="C149" i="3"/>
  <c r="A149" i="3"/>
  <c r="AC148" i="3"/>
  <c r="AB148" i="3"/>
  <c r="A148" i="3" s="1"/>
  <c r="D148" i="3" s="1"/>
  <c r="C148" i="3"/>
  <c r="B148" i="3"/>
  <c r="AC147" i="3"/>
  <c r="AB147" i="3"/>
  <c r="C147" i="3"/>
  <c r="AC146" i="3"/>
  <c r="AB146" i="3"/>
  <c r="B146" i="3" s="1"/>
  <c r="C146" i="3"/>
  <c r="A146" i="3"/>
  <c r="D146" i="3" s="1"/>
  <c r="AC145" i="3"/>
  <c r="AB145" i="3"/>
  <c r="C145" i="3"/>
  <c r="B145" i="3"/>
  <c r="A145" i="3"/>
  <c r="D145" i="3" s="1"/>
  <c r="AC144" i="3"/>
  <c r="AB144" i="3"/>
  <c r="B144" i="3" s="1"/>
  <c r="C144" i="3"/>
  <c r="AC143" i="3"/>
  <c r="AB143" i="3"/>
  <c r="A143" i="3" s="1"/>
  <c r="D143" i="3" s="1"/>
  <c r="C143" i="3"/>
  <c r="B143" i="3"/>
  <c r="AC142" i="3"/>
  <c r="AB142" i="3"/>
  <c r="C142" i="3"/>
  <c r="B142" i="3"/>
  <c r="A142" i="3"/>
  <c r="D142" i="3" s="1"/>
  <c r="AC141" i="3"/>
  <c r="AB141" i="3"/>
  <c r="A141" i="3" s="1"/>
  <c r="D141" i="3" s="1"/>
  <c r="C141" i="3"/>
  <c r="B141" i="3"/>
  <c r="AC140" i="3"/>
  <c r="AB140" i="3"/>
  <c r="B140" i="3" s="1"/>
  <c r="C140" i="3"/>
  <c r="A140" i="3"/>
  <c r="AC139" i="3"/>
  <c r="AB139" i="3"/>
  <c r="B139" i="3" s="1"/>
  <c r="C139" i="3"/>
  <c r="AC138" i="3"/>
  <c r="AB138" i="3"/>
  <c r="B138" i="3" s="1"/>
  <c r="C138" i="3"/>
  <c r="AC137" i="3"/>
  <c r="AB137" i="3"/>
  <c r="A137" i="3" s="1"/>
  <c r="D137" i="3" s="1"/>
  <c r="C137" i="3"/>
  <c r="B137" i="3"/>
  <c r="AC136" i="3"/>
  <c r="AB136" i="3"/>
  <c r="B136" i="3" s="1"/>
  <c r="C136" i="3"/>
  <c r="AC135" i="3"/>
  <c r="AB135" i="3"/>
  <c r="B135" i="3" s="1"/>
  <c r="C135" i="3"/>
  <c r="AC134" i="3"/>
  <c r="AB134" i="3"/>
  <c r="C134" i="3"/>
  <c r="B134" i="3"/>
  <c r="A134" i="3"/>
  <c r="D134" i="3" s="1"/>
  <c r="AC133" i="3"/>
  <c r="AB133" i="3"/>
  <c r="C133" i="3"/>
  <c r="AC132" i="3"/>
  <c r="AB132" i="3"/>
  <c r="C132" i="3"/>
  <c r="B132" i="3"/>
  <c r="A132" i="3"/>
  <c r="AC131" i="3"/>
  <c r="AB131" i="3"/>
  <c r="C131" i="3"/>
  <c r="B131" i="3"/>
  <c r="A131" i="3"/>
  <c r="D131" i="3" s="1"/>
  <c r="AC130" i="3"/>
  <c r="AB130" i="3"/>
  <c r="B130" i="3" s="1"/>
  <c r="C130" i="3"/>
  <c r="A130" i="3"/>
  <c r="D130" i="3" s="1"/>
  <c r="AC129" i="3"/>
  <c r="AB129" i="3"/>
  <c r="B129" i="3" s="1"/>
  <c r="C129" i="3"/>
  <c r="AC128" i="3"/>
  <c r="AB128" i="3"/>
  <c r="A128" i="3" s="1"/>
  <c r="C128" i="3"/>
  <c r="B128" i="3"/>
  <c r="AC127" i="3"/>
  <c r="AB127" i="3"/>
  <c r="C127" i="3"/>
  <c r="B127" i="3"/>
  <c r="A127" i="3"/>
  <c r="AC126" i="3"/>
  <c r="AB126" i="3"/>
  <c r="C126" i="3"/>
  <c r="B126" i="3"/>
  <c r="A126" i="3"/>
  <c r="D126" i="3" s="1"/>
  <c r="AC125" i="3"/>
  <c r="AB125" i="3"/>
  <c r="B125" i="3" s="1"/>
  <c r="C125" i="3"/>
  <c r="AC124" i="3"/>
  <c r="AB124" i="3"/>
  <c r="B124" i="3" s="1"/>
  <c r="C124" i="3"/>
  <c r="AC123" i="3"/>
  <c r="AB123" i="3"/>
  <c r="C123" i="3"/>
  <c r="B123" i="3"/>
  <c r="A123" i="3"/>
  <c r="D123" i="3" s="1"/>
  <c r="AC122" i="3"/>
  <c r="AB122" i="3"/>
  <c r="C122" i="3"/>
  <c r="AC121" i="3"/>
  <c r="AB121" i="3"/>
  <c r="B121" i="3" s="1"/>
  <c r="C121" i="3"/>
  <c r="AC120" i="3"/>
  <c r="AB120" i="3"/>
  <c r="A120" i="3" s="1"/>
  <c r="D120" i="3" s="1"/>
  <c r="C120" i="3"/>
  <c r="B120" i="3"/>
  <c r="AC119" i="3"/>
  <c r="AB119" i="3"/>
  <c r="C119" i="3"/>
  <c r="B119" i="3"/>
  <c r="A119" i="3"/>
  <c r="D119" i="3" s="1"/>
  <c r="AC118" i="3"/>
  <c r="AB118" i="3"/>
  <c r="A118" i="3" s="1"/>
  <c r="D118" i="3" s="1"/>
  <c r="C118" i="3"/>
  <c r="B118" i="3"/>
  <c r="AC117" i="3"/>
  <c r="AB117" i="3"/>
  <c r="B117" i="3" s="1"/>
  <c r="C117" i="3"/>
  <c r="A117" i="3"/>
  <c r="AC116" i="3"/>
  <c r="AB116" i="3"/>
  <c r="C116" i="3"/>
  <c r="B116" i="3"/>
  <c r="A116" i="3"/>
  <c r="D116" i="3" s="1"/>
  <c r="AC115" i="3"/>
  <c r="AB115" i="3"/>
  <c r="C115" i="3"/>
  <c r="B115" i="3"/>
  <c r="A115" i="3"/>
  <c r="D115" i="3" s="1"/>
  <c r="AC114" i="3"/>
  <c r="AB114" i="3"/>
  <c r="B114" i="3" s="1"/>
  <c r="C114" i="3"/>
  <c r="AC113" i="3"/>
  <c r="AB113" i="3"/>
  <c r="A113" i="3" s="1"/>
  <c r="C113" i="3"/>
  <c r="B113" i="3"/>
  <c r="AC112" i="3"/>
  <c r="AB112" i="3"/>
  <c r="C112" i="3"/>
  <c r="B112" i="3"/>
  <c r="A112" i="3"/>
  <c r="D112" i="3" s="1"/>
  <c r="AC111" i="3"/>
  <c r="AB111" i="3"/>
  <c r="B111" i="3" s="1"/>
  <c r="C111" i="3"/>
  <c r="AC110" i="3"/>
  <c r="AB110" i="3"/>
  <c r="B110" i="3" s="1"/>
  <c r="C110" i="3"/>
  <c r="AC109" i="3"/>
  <c r="AB109" i="3"/>
  <c r="A109" i="3" s="1"/>
  <c r="D109" i="3" s="1"/>
  <c r="C109" i="3"/>
  <c r="B109" i="3"/>
  <c r="AC108" i="3"/>
  <c r="AB108" i="3"/>
  <c r="C108" i="3"/>
  <c r="AC107" i="3"/>
  <c r="AB107" i="3"/>
  <c r="C107" i="3"/>
  <c r="B107" i="3"/>
  <c r="A107" i="3"/>
  <c r="D107" i="3" s="1"/>
  <c r="AC106" i="3"/>
  <c r="AB106" i="3"/>
  <c r="B106" i="3" s="1"/>
  <c r="C106" i="3"/>
  <c r="A106" i="3"/>
  <c r="AC105" i="3"/>
  <c r="AB105" i="3"/>
  <c r="C105" i="3"/>
  <c r="B105" i="3"/>
  <c r="A105" i="3"/>
  <c r="D105" i="3" s="1"/>
  <c r="AC104" i="3"/>
  <c r="AB104" i="3"/>
  <c r="C104" i="3"/>
  <c r="B104" i="3"/>
  <c r="A104" i="3"/>
  <c r="D104" i="3" s="1"/>
  <c r="AC103" i="3"/>
  <c r="AB103" i="3"/>
  <c r="B103" i="3" s="1"/>
  <c r="C103" i="3"/>
  <c r="AC102" i="3"/>
  <c r="AB102" i="3"/>
  <c r="A102" i="3" s="1"/>
  <c r="D102" i="3" s="1"/>
  <c r="C102" i="3"/>
  <c r="B102" i="3"/>
  <c r="AC101" i="3"/>
  <c r="AB101" i="3"/>
  <c r="C101" i="3"/>
  <c r="B101" i="3"/>
  <c r="A101" i="3"/>
  <c r="D101" i="3" s="1"/>
  <c r="AC100" i="3"/>
  <c r="AB100" i="3"/>
  <c r="B100" i="3" s="1"/>
  <c r="C100" i="3"/>
  <c r="AC99" i="3"/>
  <c r="AB99" i="3"/>
  <c r="B99" i="3" s="1"/>
  <c r="C99" i="3"/>
  <c r="AC98" i="3"/>
  <c r="AB98" i="3"/>
  <c r="B98" i="3" s="1"/>
  <c r="C98" i="3"/>
  <c r="A98" i="3"/>
  <c r="D98" i="3" s="1"/>
  <c r="AC97" i="3"/>
  <c r="AB97" i="3"/>
  <c r="A97" i="3" s="1"/>
  <c r="C97" i="3"/>
  <c r="AC96" i="3"/>
  <c r="AB96" i="3"/>
  <c r="B96" i="3" s="1"/>
  <c r="C96" i="3"/>
  <c r="AC95" i="3"/>
  <c r="AB95" i="3"/>
  <c r="A95" i="3" s="1"/>
  <c r="D95" i="3" s="1"/>
  <c r="C95" i="3"/>
  <c r="B95" i="3"/>
  <c r="AC94" i="3"/>
  <c r="AB94" i="3"/>
  <c r="C94" i="3"/>
  <c r="AC93" i="3"/>
  <c r="AB93" i="3"/>
  <c r="C93" i="3"/>
  <c r="B93" i="3"/>
  <c r="A93" i="3"/>
  <c r="D93" i="3" s="1"/>
  <c r="AC92" i="3"/>
  <c r="AB92" i="3"/>
  <c r="C92" i="3"/>
  <c r="B92" i="3"/>
  <c r="A92" i="3"/>
  <c r="D92" i="3" s="1"/>
  <c r="AC91" i="3"/>
  <c r="AB91" i="3"/>
  <c r="B91" i="3" s="1"/>
  <c r="C91" i="3"/>
  <c r="AC90" i="3"/>
  <c r="AB90" i="3"/>
  <c r="B90" i="3" s="1"/>
  <c r="C90" i="3"/>
  <c r="A90" i="3"/>
  <c r="AC89" i="3"/>
  <c r="AB89" i="3"/>
  <c r="A89" i="3" s="1"/>
  <c r="C89" i="3"/>
  <c r="B89" i="3"/>
  <c r="AC88" i="3"/>
  <c r="AB88" i="3"/>
  <c r="A88" i="3" s="1"/>
  <c r="C88" i="3"/>
  <c r="B88" i="3"/>
  <c r="AC87" i="3"/>
  <c r="AB87" i="3"/>
  <c r="B87" i="3" s="1"/>
  <c r="C87" i="3"/>
  <c r="A87" i="3"/>
  <c r="AC86" i="3"/>
  <c r="AB86" i="3"/>
  <c r="B86" i="3" s="1"/>
  <c r="C86" i="3"/>
  <c r="AC85" i="3"/>
  <c r="AB85" i="3"/>
  <c r="B85" i="3" s="1"/>
  <c r="C85" i="3"/>
  <c r="AC84" i="3"/>
  <c r="AB84" i="3"/>
  <c r="C84" i="3"/>
  <c r="B84" i="3"/>
  <c r="A84" i="3"/>
  <c r="D84" i="3" s="1"/>
  <c r="AC83" i="3"/>
  <c r="AB83" i="3"/>
  <c r="C83" i="3"/>
  <c r="AC82" i="3"/>
  <c r="AB82" i="3"/>
  <c r="B82" i="3" s="1"/>
  <c r="C82" i="3"/>
  <c r="A82" i="3"/>
  <c r="D82" i="3" s="1"/>
  <c r="AC81" i="3"/>
  <c r="AB81" i="3"/>
  <c r="C81" i="3"/>
  <c r="B81" i="3"/>
  <c r="A81" i="3"/>
  <c r="D81" i="3" s="1"/>
  <c r="AC80" i="3"/>
  <c r="AB80" i="3"/>
  <c r="C80" i="3"/>
  <c r="B80" i="3"/>
  <c r="A80" i="3"/>
  <c r="D80" i="3" s="1"/>
  <c r="AC79" i="3"/>
  <c r="AB79" i="3"/>
  <c r="B79" i="3" s="1"/>
  <c r="C79" i="3"/>
  <c r="AC78" i="3"/>
  <c r="AB78" i="3"/>
  <c r="C78" i="3"/>
  <c r="B78" i="3"/>
  <c r="A78" i="3"/>
  <c r="D78" i="3" s="1"/>
  <c r="AC77" i="3"/>
  <c r="AB77" i="3"/>
  <c r="C77" i="3"/>
  <c r="B77" i="3"/>
  <c r="A77" i="3"/>
  <c r="D77" i="3" s="1"/>
  <c r="AC76" i="3"/>
  <c r="AB76" i="3"/>
  <c r="C76" i="3"/>
  <c r="B76" i="3"/>
  <c r="A76" i="3"/>
  <c r="AC75" i="3"/>
  <c r="AB75" i="3"/>
  <c r="B75" i="3" s="1"/>
  <c r="C75" i="3"/>
  <c r="AC74" i="3"/>
  <c r="AB74" i="3"/>
  <c r="B74" i="3" s="1"/>
  <c r="C74" i="3"/>
  <c r="AC73" i="3"/>
  <c r="AB73" i="3"/>
  <c r="C73" i="3"/>
  <c r="B73" i="3"/>
  <c r="A73" i="3"/>
  <c r="D73" i="3" s="1"/>
  <c r="AC72" i="3"/>
  <c r="AB72" i="3"/>
  <c r="C72" i="3"/>
  <c r="AC71" i="3"/>
  <c r="AB71" i="3"/>
  <c r="B71" i="3" s="1"/>
  <c r="C71" i="3"/>
  <c r="AC70" i="3"/>
  <c r="AB70" i="3"/>
  <c r="C70" i="3"/>
  <c r="B70" i="3"/>
  <c r="A70" i="3"/>
  <c r="D70" i="3" s="1"/>
  <c r="AC69" i="3"/>
  <c r="AB69" i="3"/>
  <c r="C69" i="3"/>
  <c r="AC68" i="3"/>
  <c r="AB68" i="3"/>
  <c r="B68" i="3" s="1"/>
  <c r="C68" i="3"/>
  <c r="AC67" i="3"/>
  <c r="AB67" i="3"/>
  <c r="A67" i="3" s="1"/>
  <c r="C67" i="3"/>
  <c r="B67" i="3"/>
  <c r="AC66" i="3"/>
  <c r="AB66" i="3"/>
  <c r="B66" i="3" s="1"/>
  <c r="C66" i="3"/>
  <c r="A66" i="3"/>
  <c r="D66" i="3" s="1"/>
  <c r="AC65" i="3"/>
  <c r="AB65" i="3"/>
  <c r="C65" i="3"/>
  <c r="B65" i="3"/>
  <c r="A65" i="3"/>
  <c r="D65" i="3" s="1"/>
  <c r="AC64" i="3"/>
  <c r="AB64" i="3"/>
  <c r="A64" i="3" s="1"/>
  <c r="C64" i="3"/>
  <c r="AC63" i="3"/>
  <c r="AB63" i="3"/>
  <c r="C63" i="3"/>
  <c r="B63" i="3"/>
  <c r="A63" i="3"/>
  <c r="AC62" i="3"/>
  <c r="AB62" i="3"/>
  <c r="C62" i="3"/>
  <c r="B62" i="3"/>
  <c r="A62" i="3"/>
  <c r="D62" i="3" s="1"/>
  <c r="AC61" i="3"/>
  <c r="AB61" i="3"/>
  <c r="B61" i="3" s="1"/>
  <c r="C61" i="3"/>
  <c r="AC60" i="3"/>
  <c r="AB60" i="3"/>
  <c r="B60" i="3" s="1"/>
  <c r="C60" i="3"/>
  <c r="AC59" i="3"/>
  <c r="AB59" i="3"/>
  <c r="C59" i="3"/>
  <c r="B59" i="3"/>
  <c r="A59" i="3"/>
  <c r="D59" i="3" s="1"/>
  <c r="AC58" i="3"/>
  <c r="AB58" i="3"/>
  <c r="C58" i="3"/>
  <c r="AC57" i="3"/>
  <c r="AB57" i="3"/>
  <c r="B57" i="3" s="1"/>
  <c r="C57" i="3"/>
  <c r="AC56" i="3"/>
  <c r="AB56" i="3"/>
  <c r="C56" i="3"/>
  <c r="B56" i="3"/>
  <c r="A56" i="3"/>
  <c r="AC55" i="3"/>
  <c r="AB55" i="3"/>
  <c r="C55" i="3"/>
  <c r="B55" i="3"/>
  <c r="A55" i="3"/>
  <c r="D55" i="3" s="1"/>
  <c r="AC54" i="3"/>
  <c r="AB54" i="3"/>
  <c r="C54" i="3"/>
  <c r="B54" i="3"/>
  <c r="A54" i="3"/>
  <c r="D54" i="3" s="1"/>
  <c r="AC53" i="3"/>
  <c r="AB53" i="3"/>
  <c r="A53" i="3" s="1"/>
  <c r="C53" i="3"/>
  <c r="AC52" i="3"/>
  <c r="AB52" i="3"/>
  <c r="A52" i="3" s="1"/>
  <c r="C52" i="3"/>
  <c r="B52" i="3"/>
  <c r="AC51" i="3"/>
  <c r="AB51" i="3"/>
  <c r="C51" i="3"/>
  <c r="B51" i="3"/>
  <c r="A51" i="3"/>
  <c r="D51" i="3" s="1"/>
  <c r="AC50" i="3"/>
  <c r="AB50" i="3"/>
  <c r="C50" i="3"/>
  <c r="AC49" i="3"/>
  <c r="AB49" i="3"/>
  <c r="B49" i="3" s="1"/>
  <c r="C49" i="3"/>
  <c r="AC48" i="3"/>
  <c r="AB48" i="3"/>
  <c r="A48" i="3" s="1"/>
  <c r="D48" i="3" s="1"/>
  <c r="C48" i="3"/>
  <c r="B48" i="3"/>
  <c r="AC47" i="3"/>
  <c r="AB47" i="3"/>
  <c r="C47" i="3"/>
  <c r="B47" i="3"/>
  <c r="A47" i="3"/>
  <c r="D47" i="3" s="1"/>
  <c r="AC46" i="3"/>
  <c r="AB46" i="3"/>
  <c r="A46" i="3" s="1"/>
  <c r="D46" i="3" s="1"/>
  <c r="C46" i="3"/>
  <c r="B46" i="3"/>
  <c r="AC45" i="3"/>
  <c r="AB45" i="3"/>
  <c r="A45" i="3" s="1"/>
  <c r="C45" i="3"/>
  <c r="AC44" i="3"/>
  <c r="AB44" i="3"/>
  <c r="C44" i="3"/>
  <c r="B44" i="3"/>
  <c r="A44" i="3"/>
  <c r="AC43" i="3"/>
  <c r="AB43" i="3"/>
  <c r="C43" i="3"/>
  <c r="B43" i="3"/>
  <c r="A43" i="3"/>
  <c r="D43" i="3" s="1"/>
  <c r="AC42" i="3"/>
  <c r="AB42" i="3"/>
  <c r="C42" i="3"/>
  <c r="AC41" i="3"/>
  <c r="AB41" i="3"/>
  <c r="B41" i="3" s="1"/>
  <c r="C41" i="3"/>
  <c r="AC40" i="3"/>
  <c r="AB40" i="3"/>
  <c r="C40" i="3"/>
  <c r="B40" i="3"/>
  <c r="A40" i="3"/>
  <c r="D40" i="3" s="1"/>
  <c r="AC39" i="3"/>
  <c r="AB39" i="3"/>
  <c r="C39" i="3"/>
  <c r="B39" i="3"/>
  <c r="A39" i="3"/>
  <c r="D39" i="3" s="1"/>
  <c r="AC38" i="3"/>
  <c r="AB38" i="3"/>
  <c r="C38" i="3"/>
  <c r="B38" i="3"/>
  <c r="A38" i="3"/>
  <c r="AC37" i="3"/>
  <c r="AB37" i="3"/>
  <c r="A37" i="3" s="1"/>
  <c r="C37" i="3"/>
  <c r="B37" i="3"/>
  <c r="AC36" i="3"/>
  <c r="AB36" i="3"/>
  <c r="C36" i="3"/>
  <c r="B36" i="3"/>
  <c r="A36" i="3"/>
  <c r="AC35" i="3"/>
  <c r="AB35" i="3"/>
  <c r="B35" i="3" s="1"/>
  <c r="C35" i="3"/>
  <c r="AC34" i="3"/>
  <c r="AB34" i="3"/>
  <c r="C34" i="3"/>
  <c r="AC33" i="3"/>
  <c r="AB33" i="3"/>
  <c r="A33" i="3" s="1"/>
  <c r="C33" i="3"/>
  <c r="AC32" i="3"/>
  <c r="AB32" i="3"/>
  <c r="C32" i="3"/>
  <c r="B32" i="3"/>
  <c r="A32" i="3"/>
  <c r="D32" i="3" s="1"/>
  <c r="AC31" i="3"/>
  <c r="AB31" i="3"/>
  <c r="B31" i="3" s="1"/>
  <c r="C31" i="3"/>
  <c r="AC30" i="3"/>
  <c r="AB30" i="3"/>
  <c r="A30" i="3" s="1"/>
  <c r="D30" i="3" s="1"/>
  <c r="C30" i="3"/>
  <c r="B30" i="3"/>
  <c r="AC29" i="3"/>
  <c r="AB29" i="3"/>
  <c r="A29" i="3" s="1"/>
  <c r="C29" i="3"/>
  <c r="B29" i="3"/>
  <c r="AC28" i="3"/>
  <c r="AB28" i="3"/>
  <c r="C28" i="3"/>
  <c r="B28" i="3"/>
  <c r="A28" i="3"/>
  <c r="AC27" i="3"/>
  <c r="AB27" i="3"/>
  <c r="B27" i="3" s="1"/>
  <c r="C27" i="3"/>
  <c r="AC26" i="3"/>
  <c r="AB26" i="3"/>
  <c r="C26" i="3"/>
  <c r="AC25" i="3"/>
  <c r="AB25" i="3"/>
  <c r="A25" i="3" s="1"/>
  <c r="C25" i="3"/>
  <c r="AC24" i="3"/>
  <c r="AB24" i="3"/>
  <c r="C24" i="3"/>
  <c r="B24" i="3"/>
  <c r="A24" i="3"/>
  <c r="D24" i="3" s="1"/>
  <c r="AC23" i="3"/>
  <c r="AB23" i="3"/>
  <c r="B23" i="3" s="1"/>
  <c r="C23" i="3"/>
  <c r="AC22" i="3"/>
  <c r="AB22" i="3"/>
  <c r="C22" i="3"/>
  <c r="B22" i="3"/>
  <c r="A22" i="3"/>
  <c r="D22" i="3" s="1"/>
  <c r="AC21" i="3"/>
  <c r="AB21" i="3"/>
  <c r="A21" i="3" s="1"/>
  <c r="C21" i="3"/>
  <c r="B21" i="3"/>
  <c r="AC20" i="3"/>
  <c r="AB20" i="3"/>
  <c r="B20" i="3" s="1"/>
  <c r="C20" i="3"/>
  <c r="AC19" i="3"/>
  <c r="AB19" i="3"/>
  <c r="C19" i="3"/>
  <c r="B19" i="3"/>
  <c r="A19" i="3"/>
  <c r="D19" i="3" s="1"/>
  <c r="AC18" i="3"/>
  <c r="AB18" i="3"/>
  <c r="C18" i="3"/>
  <c r="AC17" i="3"/>
  <c r="AB17" i="3"/>
  <c r="B17" i="3" s="1"/>
  <c r="C17" i="3"/>
  <c r="AC16" i="3"/>
  <c r="AB16" i="3"/>
  <c r="B16" i="3" s="1"/>
  <c r="C16" i="3"/>
  <c r="AC15" i="3"/>
  <c r="AB15" i="3"/>
  <c r="C15" i="3"/>
  <c r="B15" i="3"/>
  <c r="A15" i="3"/>
  <c r="D15" i="3" s="1"/>
  <c r="AC14" i="3"/>
  <c r="AB14" i="3"/>
  <c r="C14" i="3"/>
  <c r="B14" i="3"/>
  <c r="A14" i="3"/>
  <c r="D14" i="3" s="1"/>
  <c r="AC13" i="3"/>
  <c r="AB13" i="3"/>
  <c r="A13" i="3" s="1"/>
  <c r="C13" i="3"/>
  <c r="AC12" i="3"/>
  <c r="AB12" i="3"/>
  <c r="B12" i="3" s="1"/>
  <c r="D12" i="3" s="1"/>
  <c r="C12" i="3"/>
  <c r="A12" i="3"/>
  <c r="AC11" i="3"/>
  <c r="AB11" i="3"/>
  <c r="C11" i="3"/>
  <c r="B11" i="3"/>
  <c r="A11" i="3"/>
  <c r="D11" i="3" s="1"/>
  <c r="AC10" i="3"/>
  <c r="AB10" i="3"/>
  <c r="C10" i="3"/>
  <c r="AC9" i="3"/>
  <c r="AB9" i="3"/>
  <c r="B9" i="3" s="1"/>
  <c r="C9" i="3"/>
  <c r="AC8" i="3"/>
  <c r="AB8" i="3"/>
  <c r="B8" i="3" s="1"/>
  <c r="C8" i="3"/>
  <c r="A8" i="3"/>
  <c r="AC7" i="3"/>
  <c r="AB7" i="3"/>
  <c r="C7" i="3"/>
  <c r="B7" i="3"/>
  <c r="A7" i="3"/>
  <c r="D7" i="3" s="1"/>
  <c r="AC6" i="3"/>
  <c r="AB6" i="3"/>
  <c r="C6" i="3"/>
  <c r="B6" i="3"/>
  <c r="A6" i="3"/>
  <c r="D6" i="3" s="1"/>
  <c r="AC5" i="3"/>
  <c r="AB5" i="3"/>
  <c r="A5" i="3" s="1"/>
  <c r="C5" i="3"/>
  <c r="AC4" i="3"/>
  <c r="AB4" i="3"/>
  <c r="C4" i="3"/>
  <c r="B4" i="3"/>
  <c r="A4" i="3"/>
  <c r="D190" i="3" l="1"/>
  <c r="D209" i="3"/>
  <c r="D216" i="3"/>
  <c r="D248" i="3"/>
  <c r="D197" i="3"/>
  <c r="D36" i="3"/>
  <c r="D158" i="3"/>
  <c r="D206" i="3"/>
  <c r="D220" i="3"/>
  <c r="D245" i="3"/>
  <c r="D252" i="3"/>
  <c r="D264" i="3"/>
  <c r="D268" i="3"/>
  <c r="D313" i="3"/>
  <c r="D325" i="3"/>
  <c r="D348" i="3"/>
  <c r="D393" i="3"/>
  <c r="D161" i="3"/>
  <c r="D90" i="3"/>
  <c r="D166" i="3"/>
  <c r="D173" i="3"/>
  <c r="D184" i="3"/>
  <c r="D192" i="3"/>
  <c r="D199" i="3"/>
  <c r="D284" i="3"/>
  <c r="D395" i="3"/>
  <c r="D52" i="3"/>
  <c r="D117" i="3"/>
  <c r="D140" i="3"/>
  <c r="D217" i="3"/>
  <c r="D224" i="3"/>
  <c r="D249" i="3"/>
  <c r="D288" i="3"/>
  <c r="D307" i="3"/>
  <c r="D372" i="3"/>
  <c r="D376" i="3"/>
  <c r="D380" i="3"/>
  <c r="D384" i="3"/>
  <c r="D388" i="3"/>
  <c r="A23" i="3"/>
  <c r="D23" i="3" s="1"/>
  <c r="A27" i="3"/>
  <c r="D27" i="3" s="1"/>
  <c r="B45" i="3"/>
  <c r="A79" i="3"/>
  <c r="D79" i="3" s="1"/>
  <c r="D113" i="3"/>
  <c r="A151" i="3"/>
  <c r="D151" i="3" s="1"/>
  <c r="A163" i="3"/>
  <c r="D163" i="3" s="1"/>
  <c r="A170" i="3"/>
  <c r="D170" i="3" s="1"/>
  <c r="A196" i="3"/>
  <c r="A231" i="3"/>
  <c r="D231" i="3" s="1"/>
  <c r="A257" i="3"/>
  <c r="D257" i="3" s="1"/>
  <c r="A261" i="3"/>
  <c r="D261" i="3" s="1"/>
  <c r="A276" i="3"/>
  <c r="D276" i="3" s="1"/>
  <c r="A318" i="3"/>
  <c r="D318" i="3" s="1"/>
  <c r="A345" i="3"/>
  <c r="D345" i="3" s="1"/>
  <c r="A357" i="3"/>
  <c r="D357" i="3" s="1"/>
  <c r="A392" i="3"/>
  <c r="D392" i="3" s="1"/>
  <c r="A396" i="3"/>
  <c r="D396" i="3" s="1"/>
  <c r="D28" i="3"/>
  <c r="D88" i="3"/>
  <c r="D44" i="3"/>
  <c r="D4" i="3"/>
  <c r="D38" i="3"/>
  <c r="D56" i="3"/>
  <c r="D76" i="3"/>
  <c r="D132" i="3"/>
  <c r="D155" i="3"/>
  <c r="D177" i="3"/>
  <c r="D189" i="3"/>
  <c r="A207" i="3"/>
  <c r="D207" i="3" s="1"/>
  <c r="D214" i="3"/>
  <c r="D221" i="3"/>
  <c r="D228" i="3"/>
  <c r="D235" i="3"/>
  <c r="D246" i="3"/>
  <c r="D269" i="3"/>
  <c r="D296" i="3"/>
  <c r="D326" i="3"/>
  <c r="D8" i="3"/>
  <c r="B5" i="3"/>
  <c r="B64" i="3"/>
  <c r="D87" i="3"/>
  <c r="A16" i="3"/>
  <c r="D16" i="3" s="1"/>
  <c r="A20" i="3"/>
  <c r="D20" i="3" s="1"/>
  <c r="A91" i="3"/>
  <c r="D91" i="3" s="1"/>
  <c r="D106" i="3"/>
  <c r="A181" i="3"/>
  <c r="D181" i="3" s="1"/>
  <c r="A204" i="3"/>
  <c r="D204" i="3" s="1"/>
  <c r="A211" i="3"/>
  <c r="D211" i="3" s="1"/>
  <c r="A243" i="3"/>
  <c r="D243" i="3" s="1"/>
  <c r="A300" i="3"/>
  <c r="D300" i="3" s="1"/>
  <c r="A323" i="3"/>
  <c r="D323" i="3" s="1"/>
  <c r="A334" i="3"/>
  <c r="D334" i="3" s="1"/>
  <c r="D361" i="3"/>
  <c r="D168" i="3"/>
  <c r="A31" i="3"/>
  <c r="D31" i="3" s="1"/>
  <c r="A35" i="3"/>
  <c r="D35" i="3" s="1"/>
  <c r="B53" i="3"/>
  <c r="A68" i="3"/>
  <c r="D68" i="3" s="1"/>
  <c r="A103" i="3"/>
  <c r="D103" i="3" s="1"/>
  <c r="A121" i="3"/>
  <c r="D121" i="3" s="1"/>
  <c r="A129" i="3"/>
  <c r="D129" i="3" s="1"/>
  <c r="A144" i="3"/>
  <c r="D144" i="3" s="1"/>
  <c r="A160" i="3"/>
  <c r="D160" i="3" s="1"/>
  <c r="A167" i="3"/>
  <c r="D167" i="3" s="1"/>
  <c r="A174" i="3"/>
  <c r="D174" i="3" s="1"/>
  <c r="A193" i="3"/>
  <c r="D193" i="3" s="1"/>
  <c r="A239" i="3"/>
  <c r="D239" i="3" s="1"/>
  <c r="A273" i="3"/>
  <c r="D273" i="3" s="1"/>
  <c r="A281" i="3"/>
  <c r="D281" i="3" s="1"/>
  <c r="A285" i="3"/>
  <c r="D285" i="3" s="1"/>
  <c r="A304" i="3"/>
  <c r="D304" i="3" s="1"/>
  <c r="A311" i="3"/>
  <c r="D311" i="3" s="1"/>
  <c r="A315" i="3"/>
  <c r="D315" i="3" s="1"/>
  <c r="A342" i="3"/>
  <c r="D342" i="3" s="1"/>
  <c r="A369" i="3"/>
  <c r="D369" i="3" s="1"/>
  <c r="B13" i="3"/>
  <c r="A152" i="3"/>
  <c r="D152" i="3" s="1"/>
  <c r="A377" i="3"/>
  <c r="D377" i="3" s="1"/>
  <c r="A385" i="3"/>
  <c r="D385" i="3" s="1"/>
  <c r="B271" i="3"/>
  <c r="A271" i="3"/>
  <c r="D271" i="3" s="1"/>
  <c r="D200" i="3"/>
  <c r="B295" i="3"/>
  <c r="A295" i="3"/>
  <c r="D149" i="3"/>
  <c r="B352" i="3"/>
  <c r="A352" i="3"/>
  <c r="D352" i="3" s="1"/>
  <c r="A50" i="3"/>
  <c r="B50" i="3"/>
  <c r="B122" i="3"/>
  <c r="A122" i="3"/>
  <c r="D122" i="3" s="1"/>
  <c r="B382" i="3"/>
  <c r="A382" i="3"/>
  <c r="B34" i="3"/>
  <c r="A34" i="3"/>
  <c r="D34" i="3" s="1"/>
  <c r="D67" i="3"/>
  <c r="D89" i="3"/>
  <c r="B83" i="3"/>
  <c r="A83" i="3"/>
  <c r="D83" i="3" s="1"/>
  <c r="B256" i="3"/>
  <c r="A256" i="3"/>
  <c r="D256" i="3" s="1"/>
  <c r="A26" i="3"/>
  <c r="B26" i="3"/>
  <c r="B108" i="3"/>
  <c r="A108" i="3"/>
  <c r="D108" i="3" s="1"/>
  <c r="B147" i="3"/>
  <c r="A147" i="3"/>
  <c r="D147" i="3" s="1"/>
  <c r="B179" i="3"/>
  <c r="A179" i="3"/>
  <c r="B259" i="3"/>
  <c r="A259" i="3"/>
  <c r="D259" i="3" s="1"/>
  <c r="D29" i="3"/>
  <c r="B133" i="3"/>
  <c r="A133" i="3"/>
  <c r="D133" i="3" s="1"/>
  <c r="D37" i="3"/>
  <c r="D45" i="3"/>
  <c r="A42" i="3"/>
  <c r="B42" i="3"/>
  <c r="B18" i="3"/>
  <c r="A18" i="3"/>
  <c r="D18" i="3" s="1"/>
  <c r="B320" i="3"/>
  <c r="A320" i="3"/>
  <c r="D320" i="3" s="1"/>
  <c r="D203" i="3"/>
  <c r="A69" i="3"/>
  <c r="B69" i="3"/>
  <c r="B238" i="3"/>
  <c r="A238" i="3"/>
  <c r="D238" i="3" s="1"/>
  <c r="B336" i="3"/>
  <c r="A336" i="3"/>
  <c r="D336" i="3" s="1"/>
  <c r="D13" i="3"/>
  <c r="B274" i="3"/>
  <c r="A274" i="3"/>
  <c r="D274" i="3" s="1"/>
  <c r="B58" i="3"/>
  <c r="A58" i="3"/>
  <c r="B253" i="3"/>
  <c r="A253" i="3"/>
  <c r="D253" i="3" s="1"/>
  <c r="B10" i="3"/>
  <c r="A10" i="3"/>
  <c r="D10" i="3" s="1"/>
  <c r="D165" i="3"/>
  <c r="D21" i="3"/>
  <c r="D53" i="3"/>
  <c r="A94" i="3"/>
  <c r="B94" i="3"/>
  <c r="D128" i="3"/>
  <c r="D5" i="3"/>
  <c r="D64" i="3"/>
  <c r="A72" i="3"/>
  <c r="B72" i="3"/>
  <c r="B241" i="3"/>
  <c r="A241" i="3"/>
  <c r="B301" i="3"/>
  <c r="A301" i="3"/>
  <c r="D301" i="3" s="1"/>
  <c r="B343" i="3"/>
  <c r="A343" i="3"/>
  <c r="D343" i="3" s="1"/>
  <c r="D387" i="3"/>
  <c r="A9" i="3"/>
  <c r="D9" i="3" s="1"/>
  <c r="A17" i="3"/>
  <c r="D17" i="3" s="1"/>
  <c r="A41" i="3"/>
  <c r="D41" i="3" s="1"/>
  <c r="A49" i="3"/>
  <c r="D49" i="3" s="1"/>
  <c r="A57" i="3"/>
  <c r="D57" i="3" s="1"/>
  <c r="A96" i="3"/>
  <c r="D96" i="3" s="1"/>
  <c r="B391" i="3"/>
  <c r="A391" i="3"/>
  <c r="D391" i="3" s="1"/>
  <c r="B359" i="3"/>
  <c r="A359" i="3"/>
  <c r="D359" i="3" s="1"/>
  <c r="B386" i="3"/>
  <c r="A386" i="3"/>
  <c r="D386" i="3" s="1"/>
  <c r="B390" i="3"/>
  <c r="A390" i="3"/>
  <c r="D390" i="3" s="1"/>
  <c r="B25" i="3"/>
  <c r="D25" i="3" s="1"/>
  <c r="B33" i="3"/>
  <c r="D33" i="3" s="1"/>
  <c r="A60" i="3"/>
  <c r="D60" i="3" s="1"/>
  <c r="A71" i="3"/>
  <c r="D71" i="3" s="1"/>
  <c r="A85" i="3"/>
  <c r="D85" i="3" s="1"/>
  <c r="A99" i="3"/>
  <c r="D99" i="3" s="1"/>
  <c r="A110" i="3"/>
  <c r="D110" i="3" s="1"/>
  <c r="A124" i="3"/>
  <c r="D124" i="3" s="1"/>
  <c r="A135" i="3"/>
  <c r="D135" i="3" s="1"/>
  <c r="B210" i="3"/>
  <c r="A210" i="3"/>
  <c r="D210" i="3" s="1"/>
  <c r="B306" i="3"/>
  <c r="A306" i="3"/>
  <c r="B314" i="3"/>
  <c r="A314" i="3"/>
  <c r="D314" i="3" s="1"/>
  <c r="B266" i="3"/>
  <c r="A266" i="3"/>
  <c r="D266" i="3" s="1"/>
  <c r="A74" i="3"/>
  <c r="D74" i="3" s="1"/>
  <c r="A138" i="3"/>
  <c r="D138" i="3" s="1"/>
  <c r="B234" i="3"/>
  <c r="A234" i="3"/>
  <c r="D234" i="3" s="1"/>
  <c r="A279" i="3"/>
  <c r="D279" i="3" s="1"/>
  <c r="D294" i="3"/>
  <c r="D316" i="3"/>
  <c r="B322" i="3"/>
  <c r="A322" i="3"/>
  <c r="D322" i="3" s="1"/>
  <c r="D332" i="3"/>
  <c r="B338" i="3"/>
  <c r="A338" i="3"/>
  <c r="B354" i="3"/>
  <c r="A354" i="3"/>
  <c r="D354" i="3" s="1"/>
  <c r="B370" i="3"/>
  <c r="A370" i="3"/>
  <c r="D370" i="3" s="1"/>
  <c r="B383" i="3"/>
  <c r="A383" i="3"/>
  <c r="D383" i="3" s="1"/>
  <c r="D63" i="3"/>
  <c r="D127" i="3"/>
  <c r="D164" i="3"/>
  <c r="D196" i="3"/>
  <c r="B258" i="3"/>
  <c r="A258" i="3"/>
  <c r="D258" i="3" s="1"/>
  <c r="B319" i="3"/>
  <c r="A319" i="3"/>
  <c r="D319" i="3" s="1"/>
  <c r="B335" i="3"/>
  <c r="A335" i="3"/>
  <c r="B351" i="3"/>
  <c r="A351" i="3"/>
  <c r="D351" i="3" s="1"/>
  <c r="B367" i="3"/>
  <c r="A367" i="3"/>
  <c r="D367" i="3" s="1"/>
  <c r="D379" i="3"/>
  <c r="B218" i="3"/>
  <c r="A218" i="3"/>
  <c r="B290" i="3"/>
  <c r="A290" i="3"/>
  <c r="D290" i="3" s="1"/>
  <c r="B282" i="3"/>
  <c r="A282" i="3"/>
  <c r="D282" i="3" s="1"/>
  <c r="D244" i="3"/>
  <c r="B374" i="3"/>
  <c r="A374" i="3"/>
  <c r="D374" i="3" s="1"/>
  <c r="A136" i="3"/>
  <c r="D136" i="3" s="1"/>
  <c r="A150" i="3"/>
  <c r="D150" i="3" s="1"/>
  <c r="A153" i="3"/>
  <c r="D153" i="3" s="1"/>
  <c r="A182" i="3"/>
  <c r="D182" i="3" s="1"/>
  <c r="A185" i="3"/>
  <c r="D185" i="3" s="1"/>
  <c r="B202" i="3"/>
  <c r="A202" i="3"/>
  <c r="D202" i="3" s="1"/>
  <c r="A262" i="3"/>
  <c r="D262" i="3" s="1"/>
  <c r="A265" i="3"/>
  <c r="D265" i="3" s="1"/>
  <c r="A277" i="3"/>
  <c r="D277" i="3" s="1"/>
  <c r="A280" i="3"/>
  <c r="D280" i="3" s="1"/>
  <c r="A283" i="3"/>
  <c r="D283" i="3" s="1"/>
  <c r="B327" i="3"/>
  <c r="A327" i="3"/>
  <c r="D327" i="3" s="1"/>
  <c r="B242" i="3"/>
  <c r="A242" i="3"/>
  <c r="D242" i="3" s="1"/>
  <c r="A61" i="3"/>
  <c r="D61" i="3" s="1"/>
  <c r="A75" i="3"/>
  <c r="D75" i="3" s="1"/>
  <c r="A86" i="3"/>
  <c r="D86" i="3" s="1"/>
  <c r="B97" i="3"/>
  <c r="D97" i="3" s="1"/>
  <c r="A100" i="3"/>
  <c r="D100" i="3" s="1"/>
  <c r="A111" i="3"/>
  <c r="D111" i="3" s="1"/>
  <c r="A125" i="3"/>
  <c r="D125" i="3" s="1"/>
  <c r="A139" i="3"/>
  <c r="D139" i="3" s="1"/>
  <c r="A156" i="3"/>
  <c r="D156" i="3" s="1"/>
  <c r="A188" i="3"/>
  <c r="D188" i="3" s="1"/>
  <c r="B226" i="3"/>
  <c r="A226" i="3"/>
  <c r="D226" i="3" s="1"/>
  <c r="A286" i="3"/>
  <c r="D286" i="3" s="1"/>
  <c r="A289" i="3"/>
  <c r="D289" i="3" s="1"/>
  <c r="D292" i="3"/>
  <c r="A317" i="3"/>
  <c r="D317" i="3" s="1"/>
  <c r="A333" i="3"/>
  <c r="D333" i="3" s="1"/>
  <c r="A349" i="3"/>
  <c r="D349" i="3" s="1"/>
  <c r="A365" i="3"/>
  <c r="D365" i="3" s="1"/>
  <c r="B378" i="3"/>
  <c r="A378" i="3"/>
  <c r="D378" i="3" s="1"/>
  <c r="B330" i="3"/>
  <c r="A330" i="3"/>
  <c r="D330" i="3" s="1"/>
  <c r="B346" i="3"/>
  <c r="A346" i="3"/>
  <c r="B362" i="3"/>
  <c r="A362" i="3"/>
  <c r="D362" i="3" s="1"/>
  <c r="A114" i="3"/>
  <c r="D114" i="3" s="1"/>
  <c r="A159" i="3"/>
  <c r="D159" i="3" s="1"/>
  <c r="A162" i="3"/>
  <c r="D162" i="3" s="1"/>
  <c r="A191" i="3"/>
  <c r="D191" i="3" s="1"/>
  <c r="A194" i="3"/>
  <c r="D194" i="3" s="1"/>
  <c r="B250" i="3"/>
  <c r="A250" i="3"/>
  <c r="B298" i="3"/>
  <c r="A298" i="3"/>
  <c r="D298" i="3" s="1"/>
  <c r="B375" i="3"/>
  <c r="A375" i="3"/>
  <c r="D375" i="3" s="1"/>
  <c r="A394" i="3"/>
  <c r="D394" i="3" s="1"/>
  <c r="D69" i="3" l="1"/>
  <c r="D250" i="3"/>
  <c r="D335" i="3"/>
  <c r="D338" i="3"/>
  <c r="D306" i="3"/>
  <c r="D241" i="3"/>
  <c r="D58" i="3"/>
  <c r="D50" i="3"/>
  <c r="D295" i="3"/>
  <c r="D42" i="3"/>
  <c r="D72" i="3"/>
  <c r="D94" i="3"/>
  <c r="D26" i="3"/>
  <c r="D346" i="3"/>
  <c r="D218" i="3"/>
  <c r="D179" i="3"/>
  <c r="D382" i="3"/>
  <c r="Y12" i="2" l="1"/>
  <c r="R12" i="2"/>
  <c r="K12" i="2"/>
  <c r="D12" i="2"/>
</calcChain>
</file>

<file path=xl/sharedStrings.xml><?xml version="1.0" encoding="utf-8"?>
<sst xmlns="http://schemas.openxmlformats.org/spreadsheetml/2006/main" count="1869" uniqueCount="1639">
  <si>
    <t>20140516-02</t>
  </si>
  <si>
    <t>20140622-01</t>
  </si>
  <si>
    <t>20140630-01</t>
  </si>
  <si>
    <t>20140704-03</t>
  </si>
  <si>
    <t>YSG</t>
  </si>
  <si>
    <t>NA</t>
  </si>
  <si>
    <t>YPP</t>
  </si>
  <si>
    <t>YGF</t>
  </si>
  <si>
    <t>YGC1s</t>
  </si>
  <si>
    <t>YGC2s</t>
  </si>
  <si>
    <t>Y3Zo</t>
  </si>
  <si>
    <t>Y3Za</t>
  </si>
  <si>
    <t>TAU</t>
  </si>
  <si>
    <t>YSP</t>
  </si>
  <si>
    <t>MLA</t>
  </si>
  <si>
    <t>&gt;600 Ma Disc</t>
  </si>
  <si>
    <t>&lt;600 Ma</t>
  </si>
  <si>
    <t>SD Disc</t>
  </si>
  <si>
    <t>Final</t>
  </si>
  <si>
    <t>206Pb/204Pb</t>
  </si>
  <si>
    <t>206/238Age</t>
  </si>
  <si>
    <t>207/206 Age</t>
  </si>
  <si>
    <t>Disc</t>
  </si>
  <si>
    <t>Rev Disc</t>
  </si>
  <si>
    <t>Cutoff</t>
  </si>
  <si>
    <t>Disc Cutoff</t>
  </si>
  <si>
    <t>Uncert cutoff</t>
  </si>
  <si>
    <r>
      <t>207</t>
    </r>
    <r>
      <rPr>
        <b/>
        <sz val="10"/>
        <rFont val="Arial"/>
        <family val="2"/>
      </rPr>
      <t>Pb/</t>
    </r>
    <r>
      <rPr>
        <b/>
        <vertAlign val="superscript"/>
        <sz val="10"/>
        <rFont val="Arial"/>
        <family val="2"/>
      </rPr>
      <t>206</t>
    </r>
    <r>
      <rPr>
        <b/>
        <sz val="10"/>
        <rFont val="Arial"/>
        <family val="2"/>
      </rPr>
      <t>Pb</t>
    </r>
  </si>
  <si>
    <r>
      <t>207</t>
    </r>
    <r>
      <rPr>
        <b/>
        <sz val="10"/>
        <rFont val="Arial"/>
        <family val="2"/>
      </rPr>
      <t>Pb/</t>
    </r>
    <r>
      <rPr>
        <b/>
        <vertAlign val="superscript"/>
        <sz val="10"/>
        <rFont val="Arial"/>
        <family val="2"/>
      </rPr>
      <t>235</t>
    </r>
    <r>
      <rPr>
        <b/>
        <sz val="10"/>
        <rFont val="Arial"/>
        <family val="2"/>
      </rPr>
      <t>U</t>
    </r>
  </si>
  <si>
    <r>
      <t>206</t>
    </r>
    <r>
      <rPr>
        <b/>
        <sz val="10"/>
        <rFont val="Arial"/>
        <family val="2"/>
      </rPr>
      <t>Pb/</t>
    </r>
    <r>
      <rPr>
        <b/>
        <vertAlign val="superscript"/>
        <sz val="10"/>
        <rFont val="Arial"/>
        <family val="2"/>
      </rPr>
      <t>238</t>
    </r>
    <r>
      <rPr>
        <b/>
        <sz val="10"/>
        <rFont val="Arial"/>
        <family val="2"/>
      </rPr>
      <t>U</t>
    </r>
  </si>
  <si>
    <r>
      <t>208</t>
    </r>
    <r>
      <rPr>
        <b/>
        <sz val="10"/>
        <rFont val="Arial"/>
        <family val="2"/>
      </rPr>
      <t>Pb/</t>
    </r>
    <r>
      <rPr>
        <b/>
        <vertAlign val="superscript"/>
        <sz val="10"/>
        <rFont val="Arial"/>
        <family val="2"/>
      </rPr>
      <t>232</t>
    </r>
    <r>
      <rPr>
        <b/>
        <sz val="10"/>
        <rFont val="Arial"/>
        <family val="2"/>
      </rPr>
      <t>Th</t>
    </r>
  </si>
  <si>
    <t>Analysis_#</t>
  </si>
  <si>
    <t>204Pb (CPS)</t>
  </si>
  <si>
    <t>Bias Corr.</t>
  </si>
  <si>
    <t>2%SD</t>
  </si>
  <si>
    <t>rho</t>
  </si>
  <si>
    <t>Age</t>
  </si>
  <si>
    <t>2SD</t>
  </si>
  <si>
    <t>% 206/238:207/206 discordance</t>
  </si>
  <si>
    <t>% 206/238:207/235 discordance</t>
  </si>
  <si>
    <t>Best Age (Ma)</t>
  </si>
  <si>
    <t>20140516-02-293</t>
  </si>
  <si>
    <t>20140516-02-172</t>
  </si>
  <si>
    <t>20140516-02-330</t>
  </si>
  <si>
    <t>20140516-02-239</t>
  </si>
  <si>
    <t>20140516-02-349</t>
  </si>
  <si>
    <t>20140516-02-246</t>
  </si>
  <si>
    <t>20140516-02-352</t>
  </si>
  <si>
    <t>20140516-02-81</t>
  </si>
  <si>
    <t>20140516-02-248</t>
  </si>
  <si>
    <t>20140516-02-280</t>
  </si>
  <si>
    <t>20140516-02-236</t>
  </si>
  <si>
    <t>20140516-02-356</t>
  </si>
  <si>
    <t>20140516-02-351</t>
  </si>
  <si>
    <t>20140516-02-264</t>
  </si>
  <si>
    <t>20140516-02-183</t>
  </si>
  <si>
    <t>20140516-02-282</t>
  </si>
  <si>
    <t>20140516-02-359</t>
  </si>
  <si>
    <t>20140516-02-206</t>
  </si>
  <si>
    <t>20140516-02-194</t>
  </si>
  <si>
    <t>20140516-02-129</t>
  </si>
  <si>
    <t>20140516-02-316</t>
  </si>
  <si>
    <t>20140516-02-177</t>
  </si>
  <si>
    <t>20140516-02-383</t>
  </si>
  <si>
    <t>20140516-02-171</t>
  </si>
  <si>
    <t>20140516-02-338</t>
  </si>
  <si>
    <t>20140516-02-309</t>
  </si>
  <si>
    <t>20140516-02-39</t>
  </si>
  <si>
    <t>20140516-02-121</t>
  </si>
  <si>
    <t>20140516-02-218</t>
  </si>
  <si>
    <t>20140516-02-227</t>
  </si>
  <si>
    <t>20140516-02-346</t>
  </si>
  <si>
    <t>20140516-02-327</t>
  </si>
  <si>
    <t>20140516-02-156</t>
  </si>
  <si>
    <t>20140516-02-322</t>
  </si>
  <si>
    <t>20140516-02-55</t>
  </si>
  <si>
    <t>20140516-02-115</t>
  </si>
  <si>
    <t>20140516-02-220</t>
  </si>
  <si>
    <t>20140516-02-58</t>
  </si>
  <si>
    <t>20140516-02-200</t>
  </si>
  <si>
    <t>20140516-02-36</t>
  </si>
  <si>
    <t>20140516-02-01</t>
  </si>
  <si>
    <t>20140516-02-67</t>
  </si>
  <si>
    <t>20140516-02-244</t>
  </si>
  <si>
    <t>20140516-02-29</t>
  </si>
  <si>
    <t>20140516-02-370</t>
  </si>
  <si>
    <t>20140516-02-291</t>
  </si>
  <si>
    <t>20140516-02-06</t>
  </si>
  <si>
    <t>20140516-02-355</t>
  </si>
  <si>
    <t>20140516-02-288</t>
  </si>
  <si>
    <t>20140516-02-208</t>
  </si>
  <si>
    <t>20140516-02-08</t>
  </si>
  <si>
    <t>20140516-02-09</t>
  </si>
  <si>
    <t>20140516-02-278</t>
  </si>
  <si>
    <t>20140516-02-119</t>
  </si>
  <si>
    <t>20140516-02-342</t>
  </si>
  <si>
    <t>20140516-02-133</t>
  </si>
  <si>
    <t>20140516-02-332</t>
  </si>
  <si>
    <t>20140516-02-307</t>
  </si>
  <si>
    <t>20140516-02-160</t>
  </si>
  <si>
    <t>20140516-02-144</t>
  </si>
  <si>
    <t>20140516-02-272</t>
  </si>
  <si>
    <t>20140516-02-73</t>
  </si>
  <si>
    <t>20140516-02-13</t>
  </si>
  <si>
    <t>20140516-02-378</t>
  </si>
  <si>
    <t>20140516-02-381</t>
  </si>
  <si>
    <t>20140516-02-261</t>
  </si>
  <si>
    <t>20140516-02-24</t>
  </si>
  <si>
    <t>20140516-02-315</t>
  </si>
  <si>
    <t>20140516-02-85</t>
  </si>
  <si>
    <t>20140516-02-371</t>
  </si>
  <si>
    <t>20140516-02-317</t>
  </si>
  <si>
    <t>20140516-02-16</t>
  </si>
  <si>
    <t>20140516-02-25</t>
  </si>
  <si>
    <t>20140516-02-15</t>
  </si>
  <si>
    <t>20140516-02-350</t>
  </si>
  <si>
    <t>20140516-02-180</t>
  </si>
  <si>
    <t>20140516-02-250</t>
  </si>
  <si>
    <t>20140516-02-187</t>
  </si>
  <si>
    <t>20140516-02-20</t>
  </si>
  <si>
    <t>20140516-02-17</t>
  </si>
  <si>
    <t>20140516-02-72</t>
  </si>
  <si>
    <t>20140516-02-104</t>
  </si>
  <si>
    <t>20140516-02-340</t>
  </si>
  <si>
    <t>20140516-02-262</t>
  </si>
  <si>
    <t>20140516-02-374</t>
  </si>
  <si>
    <t>20140516-02-92</t>
  </si>
  <si>
    <t>20140516-02-148</t>
  </si>
  <si>
    <t>20140516-02-376</t>
  </si>
  <si>
    <t>20140516-02-375</t>
  </si>
  <si>
    <t>20140516-02-393</t>
  </si>
  <si>
    <t>20140516-02-211</t>
  </si>
  <si>
    <t>20140516-02-292</t>
  </si>
  <si>
    <t>20140516-02-40</t>
  </si>
  <si>
    <t>20140516-02-103</t>
  </si>
  <si>
    <t>20140516-02-249</t>
  </si>
  <si>
    <t>20140516-02-147</t>
  </si>
  <si>
    <t>20140516-02-302</t>
  </si>
  <si>
    <t>20140516-02-247</t>
  </si>
  <si>
    <t>20140516-02-14</t>
  </si>
  <si>
    <t>20140516-02-19</t>
  </si>
  <si>
    <t>20140516-02-93</t>
  </si>
  <si>
    <t>20140516-02-294</t>
  </si>
  <si>
    <t>20140516-02-42</t>
  </si>
  <si>
    <t>20140516-02-283</t>
  </si>
  <si>
    <t>20140516-02-126</t>
  </si>
  <si>
    <t>20140516-02-199</t>
  </si>
  <si>
    <t>20140516-02-392</t>
  </si>
  <si>
    <t>20140516-02-368</t>
  </si>
  <si>
    <t>20140516-02-366</t>
  </si>
  <si>
    <t>20140516-02-300</t>
  </si>
  <si>
    <t>20140516-02-314</t>
  </si>
  <si>
    <t>20140516-02-323</t>
  </si>
  <si>
    <t>20140516-02-226</t>
  </si>
  <si>
    <t>20140516-02-197</t>
  </si>
  <si>
    <t>20140516-02-357</t>
  </si>
  <si>
    <t>20140516-02-28</t>
  </si>
  <si>
    <t>20140516-02-386</t>
  </si>
  <si>
    <t>20140516-02-64</t>
  </si>
  <si>
    <t>20140516-02-343</t>
  </si>
  <si>
    <t>20140516-02-79</t>
  </si>
  <si>
    <t>20140516-02-139</t>
  </si>
  <si>
    <t>20140516-02-04</t>
  </si>
  <si>
    <t>20140516-02-165</t>
  </si>
  <si>
    <t>20140516-02-138</t>
  </si>
  <si>
    <t>20140516-02-335</t>
  </si>
  <si>
    <t>20140516-02-134</t>
  </si>
  <si>
    <t>20140516-02-74</t>
  </si>
  <si>
    <t>20140516-02-390</t>
  </si>
  <si>
    <t>20140516-02-306</t>
  </si>
  <si>
    <t>20140516-02-60</t>
  </si>
  <si>
    <t>20140516-02-166</t>
  </si>
  <si>
    <t>20140516-02-259</t>
  </si>
  <si>
    <t>20140516-02-268</t>
  </si>
  <si>
    <t>20140516-02-207</t>
  </si>
  <si>
    <t>20140516-02-26</t>
  </si>
  <si>
    <t>20140516-02-230</t>
  </si>
  <si>
    <t>20140516-02-10</t>
  </si>
  <si>
    <t>20140516-02-190</t>
  </si>
  <si>
    <t>20140516-02-353</t>
  </si>
  <si>
    <t>20140516-02-96</t>
  </si>
  <si>
    <t>20140516-02-188</t>
  </si>
  <si>
    <t>20140516-02-228</t>
  </si>
  <si>
    <t>20140516-02-12</t>
  </si>
  <si>
    <t>20140516-02-186</t>
  </si>
  <si>
    <t>20140516-02-387</t>
  </si>
  <si>
    <t>20140516-02-18</t>
  </si>
  <si>
    <t>20140516-02-198</t>
  </si>
  <si>
    <t>20140516-02-365</t>
  </si>
  <si>
    <t>20140516-02-373</t>
  </si>
  <si>
    <t>20140516-02-61</t>
  </si>
  <si>
    <t>20140516-02-377</t>
  </si>
  <si>
    <t>20140516-02-287</t>
  </si>
  <si>
    <t>20140516-02-143</t>
  </si>
  <si>
    <t>20140516-02-30</t>
  </si>
  <si>
    <t>20140516-02-310</t>
  </si>
  <si>
    <t>20140516-02-101</t>
  </si>
  <si>
    <t>20140516-02-102</t>
  </si>
  <si>
    <t>20140516-02-113</t>
  </si>
  <si>
    <t>20140516-02-273</t>
  </si>
  <si>
    <t>20140516-02-254</t>
  </si>
  <si>
    <t>20140516-02-337</t>
  </si>
  <si>
    <t>20140516-02-266</t>
  </si>
  <si>
    <t>20140516-02-257</t>
  </si>
  <si>
    <t>20140516-02-32</t>
  </si>
  <si>
    <t>20140516-02-88</t>
  </si>
  <si>
    <t>20140516-02-131</t>
  </si>
  <si>
    <t>20140516-02-347</t>
  </si>
  <si>
    <t>20140516-02-158</t>
  </si>
  <si>
    <t>20140516-02-344</t>
  </si>
  <si>
    <t>20140516-02-195</t>
  </si>
  <si>
    <t>20140516-02-71</t>
  </si>
  <si>
    <t>20140516-02-312</t>
  </si>
  <si>
    <t>20140516-02-329</t>
  </si>
  <si>
    <t>20140516-02-149</t>
  </si>
  <si>
    <t>20140516-02-69</t>
  </si>
  <si>
    <t>20140516-02-153</t>
  </si>
  <si>
    <t>20140516-02-122</t>
  </si>
  <si>
    <t>20140516-02-201</t>
  </si>
  <si>
    <t>20140516-02-276</t>
  </si>
  <si>
    <t>20140516-02-35</t>
  </si>
  <si>
    <t>20140516-02-57</t>
  </si>
  <si>
    <t>20140516-02-324</t>
  </si>
  <si>
    <t>20140516-02-229</t>
  </si>
  <si>
    <t>20140516-02-83</t>
  </si>
  <si>
    <t>20140516-02-38</t>
  </si>
  <si>
    <t>20140516-02-170</t>
  </si>
  <si>
    <t>20140516-02-11</t>
  </si>
  <si>
    <t>20140516-02-116</t>
  </si>
  <si>
    <t>20140516-02-256</t>
  </si>
  <si>
    <t>20140516-02-77</t>
  </si>
  <si>
    <t>20140516-02-354</t>
  </si>
  <si>
    <t>20140516-02-362</t>
  </si>
  <si>
    <t>20140516-02-286</t>
  </si>
  <si>
    <t>20140516-02-84</t>
  </si>
  <si>
    <t>20140516-02-298</t>
  </si>
  <si>
    <t>20140516-02-23</t>
  </si>
  <si>
    <t>20140516-02-270</t>
  </si>
  <si>
    <t>20140516-02-34</t>
  </si>
  <si>
    <t>20140516-02-95</t>
  </si>
  <si>
    <t>20140516-02-341</t>
  </si>
  <si>
    <t>20140516-02-164</t>
  </si>
  <si>
    <t>20140516-02-379</t>
  </si>
  <si>
    <t>20140516-02-301</t>
  </si>
  <si>
    <t>20140516-02-367</t>
  </si>
  <si>
    <t>20140516-02-295</t>
  </si>
  <si>
    <t>20140516-02-167</t>
  </si>
  <si>
    <t>20140516-02-339</t>
  </si>
  <si>
    <t>20140516-02-82</t>
  </si>
  <si>
    <t>20140516-02-222</t>
  </si>
  <si>
    <t>20140516-02-07</t>
  </si>
  <si>
    <t>20140516-02-155</t>
  </si>
  <si>
    <t>20140516-02-56</t>
  </si>
  <si>
    <t>20140516-02-242</t>
  </si>
  <si>
    <t>20140516-02-281</t>
  </si>
  <si>
    <t>20140516-02-185</t>
  </si>
  <si>
    <t>20140516-02-219</t>
  </si>
  <si>
    <t>20140516-02-243</t>
  </si>
  <si>
    <t>20140516-02-193</t>
  </si>
  <si>
    <t>20140516-02-363</t>
  </si>
  <si>
    <t>20140516-02-65</t>
  </si>
  <si>
    <t>20140516-02-62</t>
  </si>
  <si>
    <t>20140516-02-120</t>
  </si>
  <si>
    <t>20140516-02-87</t>
  </si>
  <si>
    <t>20140516-02-299</t>
  </si>
  <si>
    <t>20140516-02-325</t>
  </si>
  <si>
    <t>20140516-02-391</t>
  </si>
  <si>
    <t>20140516-02-382</t>
  </si>
  <si>
    <t>20140516-02-320</t>
  </si>
  <si>
    <t>20140516-02-125</t>
  </si>
  <si>
    <t>20140516-02-214</t>
  </si>
  <si>
    <t>20140516-02-54</t>
  </si>
  <si>
    <t>20140516-02-157</t>
  </si>
  <si>
    <t>20140516-02-290</t>
  </si>
  <si>
    <t>20140516-02-162</t>
  </si>
  <si>
    <t>20140516-02-311</t>
  </si>
  <si>
    <t>20140516-02-263</t>
  </si>
  <si>
    <t>20140516-02-152</t>
  </si>
  <si>
    <t>20140516-02-89</t>
  </si>
  <si>
    <t>20140516-02-99</t>
  </si>
  <si>
    <t>20140516-02-358</t>
  </si>
  <si>
    <t>20140516-02-284</t>
  </si>
  <si>
    <t>20140516-02-384</t>
  </si>
  <si>
    <t>20140516-02-63</t>
  </si>
  <si>
    <t>20140516-02-260</t>
  </si>
  <si>
    <t>20140516-02-191</t>
  </si>
  <si>
    <t>20140516-02-86</t>
  </si>
  <si>
    <t>20140516-02-91</t>
  </si>
  <si>
    <t>20140516-02-296</t>
  </si>
  <si>
    <t>20140516-02-297</t>
  </si>
  <si>
    <t>20140516-02-251</t>
  </si>
  <si>
    <t>20140516-02-168</t>
  </si>
  <si>
    <t>20140516-02-210</t>
  </si>
  <si>
    <t>20140516-02-255</t>
  </si>
  <si>
    <t>20140516-02-59</t>
  </si>
  <si>
    <t>20140516-02-304</t>
  </si>
  <si>
    <t>20140516-02-318</t>
  </si>
  <si>
    <t>20140516-02-112</t>
  </si>
  <si>
    <t>20140516-02-245</t>
  </si>
  <si>
    <t>20140516-02-348</t>
  </si>
  <si>
    <t>20140516-02-233</t>
  </si>
  <si>
    <t>20140516-02-80</t>
  </si>
  <si>
    <t>20140516-02-385</t>
  </si>
  <si>
    <t>20140516-02-50</t>
  </si>
  <si>
    <t>20140516-02-372</t>
  </si>
  <si>
    <t>20140516-02-253</t>
  </si>
  <si>
    <t>20140516-02-232</t>
  </si>
  <si>
    <t>20140516-02-267</t>
  </si>
  <si>
    <t>20140516-02-380</t>
  </si>
  <si>
    <t>20140516-02-145</t>
  </si>
  <si>
    <t>20140516-02-234</t>
  </si>
  <si>
    <t>20140516-02-231</t>
  </si>
  <si>
    <t>20140516-02-313</t>
  </si>
  <si>
    <t>20140516-02-388</t>
  </si>
  <si>
    <t>20140516-02-100</t>
  </si>
  <si>
    <t>20140516-02-326</t>
  </si>
  <si>
    <t>20140516-02-369</t>
  </si>
  <si>
    <t>20140516-02-48</t>
  </si>
  <si>
    <t>20140516-02-308</t>
  </si>
  <si>
    <t>20140516-02-124</t>
  </si>
  <si>
    <t>20140516-02-108</t>
  </si>
  <si>
    <t>20140516-02-90</t>
  </si>
  <si>
    <t>20140516-02-78</t>
  </si>
  <si>
    <t>20140516-02-132</t>
  </si>
  <si>
    <t>20140516-02-21</t>
  </si>
  <si>
    <t>20140516-02-127</t>
  </si>
  <si>
    <t>20140516-02-105</t>
  </si>
  <si>
    <t>20140516-02-269</t>
  </si>
  <si>
    <t>20140516-02-159</t>
  </si>
  <si>
    <t>20140516-02-240</t>
  </si>
  <si>
    <t>20140516-02-33</t>
  </si>
  <si>
    <t>20140516-02-328</t>
  </si>
  <si>
    <t>20140516-02-47</t>
  </si>
  <si>
    <t>20140516-02-45</t>
  </si>
  <si>
    <t>20140516-02-27</t>
  </si>
  <si>
    <t>20140516-02-275</t>
  </si>
  <si>
    <t>20140516-02-02</t>
  </si>
  <si>
    <t>20140516-02-97</t>
  </si>
  <si>
    <t>20140516-02-44</t>
  </si>
  <si>
    <t>20140516-02-98</t>
  </si>
  <si>
    <t>20140516-02-41</t>
  </si>
  <si>
    <t>20140516-02-22</t>
  </si>
  <si>
    <t>20140516-02-31</t>
  </si>
  <si>
    <t>20140516-02-271</t>
  </si>
  <si>
    <t>20140516-02-224</t>
  </si>
  <si>
    <t>20140516-02-174</t>
  </si>
  <si>
    <t>20140516-02-46</t>
  </si>
  <si>
    <t>20140516-02-223</t>
  </si>
  <si>
    <t>20140516-02-43</t>
  </si>
  <si>
    <t>20140516-02-137</t>
  </si>
  <si>
    <t>20140516-02-150</t>
  </si>
  <si>
    <t>20140516-02-68</t>
  </si>
  <si>
    <t>20140516-02-163</t>
  </si>
  <si>
    <t>20140516-02-215</t>
  </si>
  <si>
    <t>20140516-02-51</t>
  </si>
  <si>
    <t>20140516-02-169</t>
  </si>
  <si>
    <t>20140516-02-212</t>
  </si>
  <si>
    <t>20140516-02-252</t>
  </si>
  <si>
    <t>20140516-02-204</t>
  </si>
  <si>
    <t>20140516-02-334</t>
  </si>
  <si>
    <t>20140516-02-182</t>
  </si>
  <si>
    <t>20140516-02-389</t>
  </si>
  <si>
    <t>20140516-02-03</t>
  </si>
  <si>
    <t>20140516-02-53</t>
  </si>
  <si>
    <t>20140516-02-196</t>
  </si>
  <si>
    <t>20140516-02-331</t>
  </si>
  <si>
    <t>20140516-02-173</t>
  </si>
  <si>
    <t>20140516-02-209</t>
  </si>
  <si>
    <t>20140516-02-70</t>
  </si>
  <si>
    <t>20140516-02-216</t>
  </si>
  <si>
    <t>20140516-02-364</t>
  </si>
  <si>
    <t>20140516-02-202</t>
  </si>
  <si>
    <t>20140516-02-179</t>
  </si>
  <si>
    <t>20140516-02-114</t>
  </si>
  <si>
    <t>20140516-02-75</t>
  </si>
  <si>
    <t>20140516-02-189</t>
  </si>
  <si>
    <t>20140516-02-118</t>
  </si>
  <si>
    <t>20140516-02-279</t>
  </si>
  <si>
    <t>20140516-02-05</t>
  </si>
  <si>
    <t>20140516-02-181</t>
  </si>
  <si>
    <t>20140516-02-154</t>
  </si>
  <si>
    <t>20140516-02-192</t>
  </si>
  <si>
    <t>20140516-02-336</t>
  </si>
  <si>
    <t>20140516-02-106</t>
  </si>
  <si>
    <t>20140516-02-146</t>
  </si>
  <si>
    <t>20140516-02-49</t>
  </si>
  <si>
    <t>20140516-02-136</t>
  </si>
  <si>
    <t>20140516-02-361</t>
  </si>
  <si>
    <t>20140516-02-128</t>
  </si>
  <si>
    <t>20140516-02-117</t>
  </si>
  <si>
    <t>20140516-02-225</t>
  </si>
  <si>
    <t>20140516-02-94</t>
  </si>
  <si>
    <t>20140516-02-107</t>
  </si>
  <si>
    <t>20140516-02-274</t>
  </si>
  <si>
    <t>20140516-02-176</t>
  </si>
  <si>
    <t>20140516-02-52</t>
  </si>
  <si>
    <t>20140516-02-237</t>
  </si>
  <si>
    <t>20140516-02-184</t>
  </si>
  <si>
    <t>20140516-02-303</t>
  </si>
  <si>
    <t>20140516-02-178</t>
  </si>
  <si>
    <t>20140516-02-37</t>
  </si>
  <si>
    <t>20140516-02-175</t>
  </si>
  <si>
    <t>20140516-02-285</t>
  </si>
  <si>
    <t>20140516-02-203</t>
  </si>
  <si>
    <t>20140516-02-333</t>
  </si>
  <si>
    <t>20140516-02-345</t>
  </si>
  <si>
    <t>20140516-02-289</t>
  </si>
  <si>
    <t>20140516-02-161</t>
  </si>
  <si>
    <t>20140516-02-221</t>
  </si>
  <si>
    <t>20140516-02-141</t>
  </si>
  <si>
    <t>20140516-02-66</t>
  </si>
  <si>
    <t>20140516-02-360</t>
  </si>
  <si>
    <t>20140516-02-319</t>
  </si>
  <si>
    <t>20140516-02-123</t>
  </si>
  <si>
    <t>20140516-02-151</t>
  </si>
  <si>
    <t>20140516-02-140</t>
  </si>
  <si>
    <t>20140516-02-235</t>
  </si>
  <si>
    <t>20140516-02-321</t>
  </si>
  <si>
    <t>20140516-02-135</t>
  </si>
  <si>
    <t>20140516-02-76</t>
  </si>
  <si>
    <t>20140516-02-109</t>
  </si>
  <si>
    <t>20140516-02-305</t>
  </si>
  <si>
    <t>20140516-02-213</t>
  </si>
  <si>
    <t>20140516-02-241</t>
  </si>
  <si>
    <t>20140516-02-258</t>
  </si>
  <si>
    <t>20140516-02-130</t>
  </si>
  <si>
    <t>20140516-02-205</t>
  </si>
  <si>
    <t>20140516-02-265</t>
  </si>
  <si>
    <t>20140516-02-142</t>
  </si>
  <si>
    <t>20140516-02-277</t>
  </si>
  <si>
    <t>20140516-02-217</t>
  </si>
  <si>
    <t>20140516-02-238</t>
  </si>
  <si>
    <t>20140516-02-111</t>
  </si>
  <si>
    <t>20140516-02-110</t>
  </si>
  <si>
    <t>20140622-01-218</t>
  </si>
  <si>
    <t>20140622-01-332</t>
  </si>
  <si>
    <t>20140622-01-399</t>
  </si>
  <si>
    <t>20140622-01-392</t>
  </si>
  <si>
    <t>20140622-01-30</t>
  </si>
  <si>
    <t>20140622-01-105</t>
  </si>
  <si>
    <t>20140622-01-81</t>
  </si>
  <si>
    <t>20140622-01-95</t>
  </si>
  <si>
    <t>20140622-01-357</t>
  </si>
  <si>
    <t>20140622-01-273</t>
  </si>
  <si>
    <t>20140622-01-339</t>
  </si>
  <si>
    <t>20140622-01-79</t>
  </si>
  <si>
    <t>20140622-01-28</t>
  </si>
  <si>
    <t>20140622-01-18</t>
  </si>
  <si>
    <t>20140622-01-221</t>
  </si>
  <si>
    <t>20140622-01-115</t>
  </si>
  <si>
    <t>20140622-01-330</t>
  </si>
  <si>
    <t>20140622-01-238</t>
  </si>
  <si>
    <t>20140622-01-185</t>
  </si>
  <si>
    <t>20140622-01-57</t>
  </si>
  <si>
    <t>20140622-01-97</t>
  </si>
  <si>
    <t>20140622-01-283</t>
  </si>
  <si>
    <t>20140622-01-108</t>
  </si>
  <si>
    <t>20140622-01-178</t>
  </si>
  <si>
    <t>20140622-01-207</t>
  </si>
  <si>
    <t>20140622-01-356</t>
  </si>
  <si>
    <t>20140622-01-02</t>
  </si>
  <si>
    <t>20140622-01-197</t>
  </si>
  <si>
    <t>20140622-01-46</t>
  </si>
  <si>
    <t>20140622-01-45</t>
  </si>
  <si>
    <t>20140622-01-171</t>
  </si>
  <si>
    <t>20140622-01-82</t>
  </si>
  <si>
    <t>20140622-01-252</t>
  </si>
  <si>
    <t>20140622-01-33</t>
  </si>
  <si>
    <t>20140622-01-65</t>
  </si>
  <si>
    <t>20140622-01-07</t>
  </si>
  <si>
    <t>20140622-01-93</t>
  </si>
  <si>
    <t>20140622-01-378</t>
  </si>
  <si>
    <t>20140622-01-336</t>
  </si>
  <si>
    <t>20140622-01-211</t>
  </si>
  <si>
    <t>20140622-01-106</t>
  </si>
  <si>
    <t>20140622-01-16</t>
  </si>
  <si>
    <t>20140622-01-360</t>
  </si>
  <si>
    <t>20140622-01-32</t>
  </si>
  <si>
    <t>20140622-01-04</t>
  </si>
  <si>
    <t>20140622-01-107</t>
  </si>
  <si>
    <t>20140622-01-08</t>
  </si>
  <si>
    <t>20140622-01-176</t>
  </si>
  <si>
    <t>20140622-01-03</t>
  </si>
  <si>
    <t>20140622-01-209</t>
  </si>
  <si>
    <t>20140622-01-59</t>
  </si>
  <si>
    <t>20140622-01-232</t>
  </si>
  <si>
    <t>20140622-01-389</t>
  </si>
  <si>
    <t>20140622-01-265</t>
  </si>
  <si>
    <t>20140622-01-94</t>
  </si>
  <si>
    <t>20140622-01-196</t>
  </si>
  <si>
    <t>20140622-01-103</t>
  </si>
  <si>
    <t>20140622-01-303</t>
  </si>
  <si>
    <t>20140622-01-36</t>
  </si>
  <si>
    <t>20140622-01-50</t>
  </si>
  <si>
    <t>20140622-01-261</t>
  </si>
  <si>
    <t>20140622-01-88</t>
  </si>
  <si>
    <t>20140622-01-308</t>
  </si>
  <si>
    <t>20140622-01-281</t>
  </si>
  <si>
    <t>20140622-01-118</t>
  </si>
  <si>
    <t>20140622-01-263</t>
  </si>
  <si>
    <t>20140622-01-159</t>
  </si>
  <si>
    <t>20140622-01-138</t>
  </si>
  <si>
    <t>20140622-01-141</t>
  </si>
  <si>
    <t>20140622-01-14</t>
  </si>
  <si>
    <t>20140622-01-385</t>
  </si>
  <si>
    <t>20140622-01-318</t>
  </si>
  <si>
    <t>20140622-01-328</t>
  </si>
  <si>
    <t>20140622-01-13</t>
  </si>
  <si>
    <t>20140622-01-285</t>
  </si>
  <si>
    <t>20140622-01-325</t>
  </si>
  <si>
    <t>20140622-01-47</t>
  </si>
  <si>
    <t>20140622-01-379</t>
  </si>
  <si>
    <t>20140622-01-194</t>
  </si>
  <si>
    <t>20140622-01-22</t>
  </si>
  <si>
    <t>20140622-01-301</t>
  </si>
  <si>
    <t>20140622-01-245</t>
  </si>
  <si>
    <t>20140622-01-39</t>
  </si>
  <si>
    <t>20140622-01-258</t>
  </si>
  <si>
    <t>20140622-01-100</t>
  </si>
  <si>
    <t>20140622-01-122</t>
  </si>
  <si>
    <t>20140622-01-78</t>
  </si>
  <si>
    <t>20140622-01-149</t>
  </si>
  <si>
    <t>20140622-01-393</t>
  </si>
  <si>
    <t>20140622-01-326</t>
  </si>
  <si>
    <t>20140622-01-181</t>
  </si>
  <si>
    <t>20140622-01-343</t>
  </si>
  <si>
    <t>20140622-01-241</t>
  </si>
  <si>
    <t>20140622-01-127</t>
  </si>
  <si>
    <t>20140622-01-315</t>
  </si>
  <si>
    <t>20140622-01-382</t>
  </si>
  <si>
    <t>20140622-01-136</t>
  </si>
  <si>
    <t>20140622-01-352</t>
  </si>
  <si>
    <t>20140622-01-351</t>
  </si>
  <si>
    <t>20140622-01-239</t>
  </si>
  <si>
    <t>20140622-01-349</t>
  </si>
  <si>
    <t>20140622-01-49</t>
  </si>
  <si>
    <t>20140622-01-180</t>
  </si>
  <si>
    <t>20140622-01-11</t>
  </si>
  <si>
    <t>20140622-01-222</t>
  </si>
  <si>
    <t>20140622-01-170</t>
  </si>
  <si>
    <t>20140622-01-89</t>
  </si>
  <si>
    <t>20140622-01-334</t>
  </si>
  <si>
    <t>20140622-01-319</t>
  </si>
  <si>
    <t>20140622-01-395</t>
  </si>
  <si>
    <t>20140622-01-133</t>
  </si>
  <si>
    <t>20140622-01-117</t>
  </si>
  <si>
    <t>20140622-01-353</t>
  </si>
  <si>
    <t>20140622-01-189</t>
  </si>
  <si>
    <t>20140622-01-287</t>
  </si>
  <si>
    <t>20140622-01-290</t>
  </si>
  <si>
    <t>20140622-01-64</t>
  </si>
  <si>
    <t>20140622-01-134</t>
  </si>
  <si>
    <t>20140622-01-346</t>
  </si>
  <si>
    <t>20140622-01-69</t>
  </si>
  <si>
    <t>20140622-01-311</t>
  </si>
  <si>
    <t>20140622-01-214</t>
  </si>
  <si>
    <t>20140622-01-184</t>
  </si>
  <si>
    <t>20140622-01-257</t>
  </si>
  <si>
    <t>20140622-01-19</t>
  </si>
  <si>
    <t>20140622-01-217</t>
  </si>
  <si>
    <t>20140622-01-400</t>
  </si>
  <si>
    <t>20140622-01-216</t>
  </si>
  <si>
    <t>20140622-01-212</t>
  </si>
  <si>
    <t>20140622-01-278</t>
  </si>
  <si>
    <t>20140622-01-15</t>
  </si>
  <si>
    <t>20140622-01-324</t>
  </si>
  <si>
    <t>20140622-01-348</t>
  </si>
  <si>
    <t>20140622-01-144</t>
  </si>
  <si>
    <t>20140622-01-51</t>
  </si>
  <si>
    <t>20140622-01-298</t>
  </si>
  <si>
    <t>20140622-01-71</t>
  </si>
  <si>
    <t>20140622-01-201</t>
  </si>
  <si>
    <t>20140622-01-146</t>
  </si>
  <si>
    <t>20140622-01-12</t>
  </si>
  <si>
    <t>20140622-01-398</t>
  </si>
  <si>
    <t>20140622-01-260</t>
  </si>
  <si>
    <t>20140622-01-213</t>
  </si>
  <si>
    <t>20140622-01-331</t>
  </si>
  <si>
    <t>20140622-01-37</t>
  </si>
  <si>
    <t>20140622-01-262</t>
  </si>
  <si>
    <t>20140622-01-268</t>
  </si>
  <si>
    <t>20140622-01-24</t>
  </si>
  <si>
    <t>20140622-01-284</t>
  </si>
  <si>
    <t>20140622-01-380</t>
  </si>
  <si>
    <t>20140622-01-186</t>
  </si>
  <si>
    <t>20140622-01-246</t>
  </si>
  <si>
    <t>20140622-01-337</t>
  </si>
  <si>
    <t>20140622-01-231</t>
  </si>
  <si>
    <t>20140622-01-388</t>
  </si>
  <si>
    <t>20140622-01-104</t>
  </si>
  <si>
    <t>20140622-01-240</t>
  </si>
  <si>
    <t>20140622-01-72</t>
  </si>
  <si>
    <t>20140622-01-10</t>
  </si>
  <si>
    <t>20140622-01-228</t>
  </si>
  <si>
    <t>20140622-01-55</t>
  </si>
  <si>
    <t>20140622-01-327</t>
  </si>
  <si>
    <t>20140622-01-225</t>
  </si>
  <si>
    <t>20140622-01-154</t>
  </si>
  <si>
    <t>20140622-01-168</t>
  </si>
  <si>
    <t>20140622-01-87</t>
  </si>
  <si>
    <t>20140622-01-205</t>
  </si>
  <si>
    <t>20140622-01-259</t>
  </si>
  <si>
    <t>20140622-01-26</t>
  </si>
  <si>
    <t>20140622-01-267</t>
  </si>
  <si>
    <t>20140622-01-01</t>
  </si>
  <si>
    <t>20140622-01-219</t>
  </si>
  <si>
    <t>20140622-01-322</t>
  </si>
  <si>
    <t>20140622-01-373</t>
  </si>
  <si>
    <t>20140622-01-374</t>
  </si>
  <si>
    <t>20140622-01-91</t>
  </si>
  <si>
    <t>20140622-01-347</t>
  </si>
  <si>
    <t>20140622-01-132</t>
  </si>
  <si>
    <t>20140622-01-23</t>
  </si>
  <si>
    <t>20140622-01-370</t>
  </si>
  <si>
    <t>20140622-01-75</t>
  </si>
  <si>
    <t>20140622-01-289</t>
  </si>
  <si>
    <t>20140622-01-220</t>
  </si>
  <si>
    <t>20140622-01-126</t>
  </si>
  <si>
    <t>20140622-01-41</t>
  </si>
  <si>
    <t>20140622-01-350</t>
  </si>
  <si>
    <t>20140622-01-119</t>
  </si>
  <si>
    <t>20140622-01-391</t>
  </si>
  <si>
    <t>20140622-01-254</t>
  </si>
  <si>
    <t>20140622-01-111</t>
  </si>
  <si>
    <t>20140622-01-92</t>
  </si>
  <si>
    <t>20140622-01-158</t>
  </si>
  <si>
    <t>20140622-01-340</t>
  </si>
  <si>
    <t>20140622-01-38</t>
  </si>
  <si>
    <t>20140622-01-160</t>
  </si>
  <si>
    <t>20140622-01-359</t>
  </si>
  <si>
    <t>20140622-01-27</t>
  </si>
  <si>
    <t>20140622-01-297</t>
  </si>
  <si>
    <t>20140622-01-165</t>
  </si>
  <si>
    <t>20140622-01-310</t>
  </si>
  <si>
    <t>20140622-01-102</t>
  </si>
  <si>
    <t>20140622-01-200</t>
  </si>
  <si>
    <t>20140622-01-333</t>
  </si>
  <si>
    <t>20140622-01-271</t>
  </si>
  <si>
    <t>20140622-01-06</t>
  </si>
  <si>
    <t>20140622-01-175</t>
  </si>
  <si>
    <t>20140622-01-166</t>
  </si>
  <si>
    <t>20140622-01-98</t>
  </si>
  <si>
    <t>20140622-01-167</t>
  </si>
  <si>
    <t>20140622-01-320</t>
  </si>
  <si>
    <t>20140622-01-85</t>
  </si>
  <si>
    <t>20140622-01-210</t>
  </si>
  <si>
    <t>20140622-01-161</t>
  </si>
  <si>
    <t>20140622-01-282</t>
  </si>
  <si>
    <t>20140622-01-203</t>
  </si>
  <si>
    <t>20140622-01-384</t>
  </si>
  <si>
    <t>20140622-01-90</t>
  </si>
  <si>
    <t>20140622-01-43</t>
  </si>
  <si>
    <t>20140622-01-276</t>
  </si>
  <si>
    <t>20140622-01-272</t>
  </si>
  <si>
    <t>20140622-01-365</t>
  </si>
  <si>
    <t>20140622-01-345</t>
  </si>
  <si>
    <t>20140622-01-227</t>
  </si>
  <si>
    <t>20140622-01-288</t>
  </si>
  <si>
    <t>20140622-01-341</t>
  </si>
  <si>
    <t>20140622-01-383</t>
  </si>
  <si>
    <t>20140622-01-248</t>
  </si>
  <si>
    <t>20140622-01-114</t>
  </si>
  <si>
    <t>20140622-01-74</t>
  </si>
  <si>
    <t>20140622-01-321</t>
  </si>
  <si>
    <t>20140622-01-68</t>
  </si>
  <si>
    <t>20140622-01-215</t>
  </si>
  <si>
    <t>20140622-01-40</t>
  </si>
  <si>
    <t>20140622-01-174</t>
  </si>
  <si>
    <t>20140622-01-361</t>
  </si>
  <si>
    <t>20140622-01-390</t>
  </si>
  <si>
    <t>20140622-01-42</t>
  </si>
  <si>
    <t>20140622-01-164</t>
  </si>
  <si>
    <t>20140622-01-130</t>
  </si>
  <si>
    <t>20140622-01-177</t>
  </si>
  <si>
    <t>20140622-01-142</t>
  </si>
  <si>
    <t>20140622-01-35</t>
  </si>
  <si>
    <t>20140622-01-396</t>
  </si>
  <si>
    <t>20140622-01-269</t>
  </si>
  <si>
    <t>20140622-01-123</t>
  </si>
  <si>
    <t>20140622-01-52</t>
  </si>
  <si>
    <t>20140622-01-121</t>
  </si>
  <si>
    <t>20140622-01-369</t>
  </si>
  <si>
    <t>20140622-01-264</t>
  </si>
  <si>
    <t>20140622-01-198</t>
  </si>
  <si>
    <t>20140622-01-266</t>
  </si>
  <si>
    <t>20140622-01-128</t>
  </si>
  <si>
    <t>20140622-01-124</t>
  </si>
  <si>
    <t>20140622-01-169</t>
  </si>
  <si>
    <t>20140622-01-236</t>
  </si>
  <si>
    <t>20140622-01-145</t>
  </si>
  <si>
    <t>20140622-01-223</t>
  </si>
  <si>
    <t>20140622-01-86</t>
  </si>
  <si>
    <t>20140622-01-233</t>
  </si>
  <si>
    <t>20140622-01-190</t>
  </si>
  <si>
    <t>20140622-01-188</t>
  </si>
  <si>
    <t>20140622-01-368</t>
  </si>
  <si>
    <t>20140622-01-199</t>
  </si>
  <si>
    <t>20140622-01-143</t>
  </si>
  <si>
    <t>20140622-01-53</t>
  </si>
  <si>
    <t>20140622-01-309</t>
  </si>
  <si>
    <t>20140622-01-187</t>
  </si>
  <si>
    <t>20140622-01-56</t>
  </si>
  <si>
    <t>20140622-01-31</t>
  </si>
  <si>
    <t>20140622-01-191</t>
  </si>
  <si>
    <t>20140622-01-366</t>
  </si>
  <si>
    <t>20140622-01-131</t>
  </si>
  <si>
    <t>20140622-01-293</t>
  </si>
  <si>
    <t>20140622-01-182</t>
  </si>
  <si>
    <t>20140622-01-129</t>
  </si>
  <si>
    <t>20140622-01-162</t>
  </si>
  <si>
    <t>20140622-01-226</t>
  </si>
  <si>
    <t>20140622-01-155</t>
  </si>
  <si>
    <t>20140622-01-381</t>
  </si>
  <si>
    <t>20140622-01-307</t>
  </si>
  <si>
    <t>20140622-01-140</t>
  </si>
  <si>
    <t>20140622-01-152</t>
  </si>
  <si>
    <t>20140622-01-242</t>
  </si>
  <si>
    <t>20140622-01-63</t>
  </si>
  <si>
    <t>20140622-01-277</t>
  </si>
  <si>
    <t>20140622-01-367</t>
  </si>
  <si>
    <t>20140622-01-305</t>
  </si>
  <si>
    <t>20140622-01-355</t>
  </si>
  <si>
    <t>20140622-01-394</t>
  </si>
  <si>
    <t>20140622-01-286</t>
  </si>
  <si>
    <t>20140622-01-120</t>
  </si>
  <si>
    <t>20140622-01-151</t>
  </si>
  <si>
    <t>20140622-01-294</t>
  </si>
  <si>
    <t>20140622-01-148</t>
  </si>
  <si>
    <t>20140622-01-362</t>
  </si>
  <si>
    <t>20140622-01-73</t>
  </si>
  <si>
    <t>20140622-01-20</t>
  </si>
  <si>
    <t>20140622-01-05</t>
  </si>
  <si>
    <t>20140622-01-256</t>
  </si>
  <si>
    <t>20140622-01-139</t>
  </si>
  <si>
    <t>20140622-01-195</t>
  </si>
  <si>
    <t>20140622-01-270</t>
  </si>
  <si>
    <t>20140622-01-280</t>
  </si>
  <si>
    <t>20140622-01-21</t>
  </si>
  <si>
    <t>20140622-01-109</t>
  </si>
  <si>
    <t>20140622-01-230</t>
  </si>
  <si>
    <t>20140622-01-137</t>
  </si>
  <si>
    <t>20140622-01-251</t>
  </si>
  <si>
    <t>20140622-01-66</t>
  </si>
  <si>
    <t>20140622-01-234</t>
  </si>
  <si>
    <t>20140622-01-25</t>
  </si>
  <si>
    <t>20140622-01-17</t>
  </si>
  <si>
    <t>20140622-01-224</t>
  </si>
  <si>
    <t>20140622-01-372</t>
  </si>
  <si>
    <t>20140622-01-34</t>
  </si>
  <si>
    <t>20140622-01-156</t>
  </si>
  <si>
    <t>20140622-01-312</t>
  </si>
  <si>
    <t>20140622-01-193</t>
  </si>
  <si>
    <t>20140622-01-60</t>
  </si>
  <si>
    <t>20140622-01-255</t>
  </si>
  <si>
    <t>20140622-01-29</t>
  </si>
  <si>
    <t>20140622-01-62</t>
  </si>
  <si>
    <t>20140622-01-09</t>
  </si>
  <si>
    <t>20140622-01-344</t>
  </si>
  <si>
    <t>20140622-01-302</t>
  </si>
  <si>
    <t>20140622-01-253</t>
  </si>
  <si>
    <t>20140622-01-99</t>
  </si>
  <si>
    <t>20140622-01-61</t>
  </si>
  <si>
    <t>20140622-01-250</t>
  </si>
  <si>
    <t>20140622-01-274</t>
  </si>
  <si>
    <t>20140622-01-183</t>
  </si>
  <si>
    <t>20140622-01-249</t>
  </si>
  <si>
    <t>20140622-01-247</t>
  </si>
  <si>
    <t>20140622-01-313</t>
  </si>
  <si>
    <t>20140622-01-354</t>
  </si>
  <si>
    <t>20140622-01-80</t>
  </si>
  <si>
    <t>20140622-01-397</t>
  </si>
  <si>
    <t>20140622-01-58</t>
  </si>
  <si>
    <t>20140622-01-279</t>
  </si>
  <si>
    <t>20140622-01-375</t>
  </si>
  <si>
    <t>20140622-01-300</t>
  </si>
  <si>
    <t>20140622-01-244</t>
  </si>
  <si>
    <t>20140622-01-202</t>
  </si>
  <si>
    <t>20140622-01-364</t>
  </si>
  <si>
    <t>20140622-01-295</t>
  </si>
  <si>
    <t>20140622-01-304</t>
  </si>
  <si>
    <t>20140622-01-113</t>
  </si>
  <si>
    <t>20140622-01-147</t>
  </si>
  <si>
    <t>20140622-01-77</t>
  </si>
  <si>
    <t>20140622-01-70</t>
  </si>
  <si>
    <t>20140622-01-150</t>
  </si>
  <si>
    <t>20140622-01-358</t>
  </si>
  <si>
    <t>20140622-01-157</t>
  </si>
  <si>
    <t>20140622-01-323</t>
  </si>
  <si>
    <t>20140622-01-229</t>
  </si>
  <si>
    <t>20140622-01-275</t>
  </si>
  <si>
    <t>20140622-01-101</t>
  </si>
  <si>
    <t>20140622-01-235</t>
  </si>
  <si>
    <t>20140622-01-76</t>
  </si>
  <si>
    <t>20140622-01-237</t>
  </si>
  <si>
    <t>20140622-01-376</t>
  </si>
  <si>
    <t>20140622-01-363</t>
  </si>
  <si>
    <t>20140622-01-173</t>
  </si>
  <si>
    <t>20140622-01-292</t>
  </si>
  <si>
    <t>20140622-01-335</t>
  </si>
  <si>
    <t>20140622-01-44</t>
  </si>
  <si>
    <t>20140622-01-179</t>
  </si>
  <si>
    <t>20140622-01-172</t>
  </si>
  <si>
    <t>20140622-01-329</t>
  </si>
  <si>
    <t>20140622-01-83</t>
  </si>
  <si>
    <t>20140622-01-204</t>
  </si>
  <si>
    <t>20140622-01-48</t>
  </si>
  <si>
    <t>20140622-01-125</t>
  </si>
  <si>
    <t>20140622-01-316</t>
  </si>
  <si>
    <t>20140622-01-299</t>
  </si>
  <si>
    <t>20140622-01-153</t>
  </si>
  <si>
    <t>20140622-01-371</t>
  </si>
  <si>
    <t>20140622-01-192</t>
  </si>
  <si>
    <t>20140622-01-338</t>
  </si>
  <si>
    <t>20140622-01-314</t>
  </si>
  <si>
    <t>20140622-01-67</t>
  </si>
  <si>
    <t>20140622-01-135</t>
  </si>
  <si>
    <t>20140622-01-163</t>
  </si>
  <si>
    <t>20140622-01-377</t>
  </si>
  <si>
    <t>20140622-01-116</t>
  </si>
  <si>
    <t>20140622-01-112</t>
  </si>
  <si>
    <t>20140622-01-296</t>
  </si>
  <si>
    <t>20140622-01-110</t>
  </si>
  <si>
    <t>20140622-01-208</t>
  </si>
  <si>
    <t>20140622-01-243</t>
  </si>
  <si>
    <t>20140622-01-96</t>
  </si>
  <si>
    <t>20140622-01-342</t>
  </si>
  <si>
    <t>20140622-01-291</t>
  </si>
  <si>
    <t>20140622-01-84</t>
  </si>
  <si>
    <t>20140622-01-306</t>
  </si>
  <si>
    <t>20140622-01-387</t>
  </si>
  <si>
    <t>20140622-01-386</t>
  </si>
  <si>
    <t>20140622-01-54</t>
  </si>
  <si>
    <t>20140622-01-206</t>
  </si>
  <si>
    <t>20140630-01-347</t>
  </si>
  <si>
    <t>20140630-01-50</t>
  </si>
  <si>
    <t>20140630-01-103</t>
  </si>
  <si>
    <t>20140630-01-33</t>
  </si>
  <si>
    <t>20140630-01-98</t>
  </si>
  <si>
    <t>20140630-01-43</t>
  </si>
  <si>
    <t>20140630-01-131</t>
  </si>
  <si>
    <t>20140630-01-65</t>
  </si>
  <si>
    <t>20140630-01-78</t>
  </si>
  <si>
    <t>20140630-01-76</t>
  </si>
  <si>
    <t>20140630-01-75</t>
  </si>
  <si>
    <t>20140630-01-32</t>
  </si>
  <si>
    <t>20140630-01-308</t>
  </si>
  <si>
    <t>20140630-01-161</t>
  </si>
  <si>
    <t>20140630-01-237</t>
  </si>
  <si>
    <t>20140630-01-364</t>
  </si>
  <si>
    <t>20140630-01-372</t>
  </si>
  <si>
    <t>20140630-01-91</t>
  </si>
  <si>
    <t>20140630-01-37</t>
  </si>
  <si>
    <t>20140630-01-357</t>
  </si>
  <si>
    <t>20140630-01-381</t>
  </si>
  <si>
    <t>20140630-01-44</t>
  </si>
  <si>
    <t>20140630-01-377</t>
  </si>
  <si>
    <t>20140630-01-353</t>
  </si>
  <si>
    <t>20140630-01-54</t>
  </si>
  <si>
    <t>20140630-01-313</t>
  </si>
  <si>
    <t>20140630-01-39</t>
  </si>
  <si>
    <t>20140630-01-63</t>
  </si>
  <si>
    <t>20140630-01-338</t>
  </si>
  <si>
    <t>20140630-01-212</t>
  </si>
  <si>
    <t>20140630-01-176</t>
  </si>
  <si>
    <t>20140630-01-94</t>
  </si>
  <si>
    <t>20140630-01-280</t>
  </si>
  <si>
    <t>20140630-01-93</t>
  </si>
  <si>
    <t>20140630-01-340</t>
  </si>
  <si>
    <t>20140630-01-200</t>
  </si>
  <si>
    <t>20140630-01-57</t>
  </si>
  <si>
    <t>20140630-01-363</t>
  </si>
  <si>
    <t>20140630-01-144</t>
  </si>
  <si>
    <t>20140630-01-256</t>
  </si>
  <si>
    <t>20140630-01-400</t>
  </si>
  <si>
    <t>20140630-01-219</t>
  </si>
  <si>
    <t>20140630-01-52</t>
  </si>
  <si>
    <t>20140630-01-147</t>
  </si>
  <si>
    <t>20140630-01-273</t>
  </si>
  <si>
    <t>20140630-01-307</t>
  </si>
  <si>
    <t>20140630-01-214</t>
  </si>
  <si>
    <t>20140630-01-254</t>
  </si>
  <si>
    <t>20140630-01-112</t>
  </si>
  <si>
    <t>20140630-01-371</t>
  </si>
  <si>
    <t>20140630-01-327</t>
  </si>
  <si>
    <t>20140630-01-134</t>
  </si>
  <si>
    <t>20140630-01-355</t>
  </si>
  <si>
    <t>20140630-01-110</t>
  </si>
  <si>
    <t>20140630-01-101</t>
  </si>
  <si>
    <t>20140630-01-118</t>
  </si>
  <si>
    <t>20140630-01-187</t>
  </si>
  <si>
    <t>20140630-01-123</t>
  </si>
  <si>
    <t>20140630-01-263</t>
  </si>
  <si>
    <t>20140630-01-385</t>
  </si>
  <si>
    <t>20140630-01-329</t>
  </si>
  <si>
    <t>20140630-01-198</t>
  </si>
  <si>
    <t>20140630-01-178</t>
  </si>
  <si>
    <t>20140630-01-136</t>
  </si>
  <si>
    <t>20140630-01-227</t>
  </si>
  <si>
    <t>20140630-01-196</t>
  </si>
  <si>
    <t>20140630-01-288</t>
  </si>
  <si>
    <t>20140630-01-397</t>
  </si>
  <si>
    <t>20140630-01-232</t>
  </si>
  <si>
    <t>20140630-01-356</t>
  </si>
  <si>
    <t>20140630-01-130</t>
  </si>
  <si>
    <t>20140630-01-204</t>
  </si>
  <si>
    <t>20140630-01-199</t>
  </si>
  <si>
    <t>20140630-01-398</t>
  </si>
  <si>
    <t>20140630-01-30</t>
  </si>
  <si>
    <t>20140630-01-334</t>
  </si>
  <si>
    <t>20140630-01-28</t>
  </si>
  <si>
    <t>20140630-01-345</t>
  </si>
  <si>
    <t>20140630-01-268</t>
  </si>
  <si>
    <t>20140630-01-315</t>
  </si>
  <si>
    <t>20140630-01-386</t>
  </si>
  <si>
    <t>20140630-01-229</t>
  </si>
  <si>
    <t>20140630-01-159</t>
  </si>
  <si>
    <t>20140630-01-293</t>
  </si>
  <si>
    <t>20140630-01-272</t>
  </si>
  <si>
    <t>20140630-01-306</t>
  </si>
  <si>
    <t>20140630-01-366</t>
  </si>
  <si>
    <t>20140630-01-215</t>
  </si>
  <si>
    <t>20140630-01-184</t>
  </si>
  <si>
    <t>20140630-01-160</t>
  </si>
  <si>
    <t>20140630-01-279</t>
  </si>
  <si>
    <t>20140630-01-298</t>
  </si>
  <si>
    <t>20140630-01-270</t>
  </si>
  <si>
    <t>20140630-01-73</t>
  </si>
  <si>
    <t>20140630-01-107</t>
  </si>
  <si>
    <t>20140630-01-218</t>
  </si>
  <si>
    <t>20140630-01-36</t>
  </si>
  <si>
    <t>20140630-01-121</t>
  </si>
  <si>
    <t>20140630-01-331</t>
  </si>
  <si>
    <t>20140630-01-350</t>
  </si>
  <si>
    <t>20140630-01-124</t>
  </si>
  <si>
    <t>20140630-01-317</t>
  </si>
  <si>
    <t>20140630-01-35</t>
  </si>
  <si>
    <t>20140630-01-226</t>
  </si>
  <si>
    <t>20140630-01-179</t>
  </si>
  <si>
    <t>20140630-01-145</t>
  </si>
  <si>
    <t>20140630-01-82</t>
  </si>
  <si>
    <t>20140630-01-354</t>
  </si>
  <si>
    <t>20140630-01-201</t>
  </si>
  <si>
    <t>20140630-01-47</t>
  </si>
  <si>
    <t>20140630-01-150</t>
  </si>
  <si>
    <t>20140630-01-102</t>
  </si>
  <si>
    <t>20140630-01-243</t>
  </si>
  <si>
    <t>20140630-01-333</t>
  </si>
  <si>
    <t>20140630-01-132</t>
  </si>
  <si>
    <t>20140630-01-182</t>
  </si>
  <si>
    <t>20140630-01-74</t>
  </si>
  <si>
    <t>20140630-01-325</t>
  </si>
  <si>
    <t>20140630-01-393</t>
  </si>
  <si>
    <t>20140630-01-299</t>
  </si>
  <si>
    <t>20140630-01-295</t>
  </si>
  <si>
    <t>20140630-01-320</t>
  </si>
  <si>
    <t>20140630-01-236</t>
  </si>
  <si>
    <t>20140630-01-95</t>
  </si>
  <si>
    <t>20140630-01-151</t>
  </si>
  <si>
    <t>20140630-01-29</t>
  </si>
  <si>
    <t>20140630-01-253</t>
  </si>
  <si>
    <t>20140630-01-251</t>
  </si>
  <si>
    <t>20140630-01-81</t>
  </si>
  <si>
    <t>20140630-01-22</t>
  </si>
  <si>
    <t>20140630-01-249</t>
  </si>
  <si>
    <t>20140630-01-239</t>
  </si>
  <si>
    <t>20140630-01-23</t>
  </si>
  <si>
    <t>20140630-01-285</t>
  </si>
  <si>
    <t>20140630-01-291</t>
  </si>
  <si>
    <t>20140630-01-149</t>
  </si>
  <si>
    <t>20140630-01-314</t>
  </si>
  <si>
    <t>20140630-01-170</t>
  </si>
  <si>
    <t>20140630-01-210</t>
  </si>
  <si>
    <t>20140630-01-271</t>
  </si>
  <si>
    <t>20140630-01-248</t>
  </si>
  <si>
    <t>20140630-01-370</t>
  </si>
  <si>
    <t>20140630-01-392</t>
  </si>
  <si>
    <t>20140630-01-346</t>
  </si>
  <si>
    <t>20140630-01-46</t>
  </si>
  <si>
    <t>20140630-01-276</t>
  </si>
  <si>
    <t>20140630-01-394</t>
  </si>
  <si>
    <t>20140630-01-228</t>
  </si>
  <si>
    <t>20140630-01-169</t>
  </si>
  <si>
    <t>20140630-01-156</t>
  </si>
  <si>
    <t>20140630-01-264</t>
  </si>
  <si>
    <t>20140630-01-246</t>
  </si>
  <si>
    <t>20140630-01-96</t>
  </si>
  <si>
    <t>20140630-01-318</t>
  </si>
  <si>
    <t>20140630-01-281</t>
  </si>
  <si>
    <t>20140630-01-312</t>
  </si>
  <si>
    <t>20140630-01-211</t>
  </si>
  <si>
    <t>20140630-01-202</t>
  </si>
  <si>
    <t>20140630-01-260</t>
  </si>
  <si>
    <t>20140630-01-382</t>
  </si>
  <si>
    <t>20140630-01-217</t>
  </si>
  <si>
    <t>20140630-01-259</t>
  </si>
  <si>
    <t>20140630-01-286</t>
  </si>
  <si>
    <t>20140630-01-269</t>
  </si>
  <si>
    <t>20140630-01-186</t>
  </si>
  <si>
    <t>20140630-01-185</t>
  </si>
  <si>
    <t>20140630-01-153</t>
  </si>
  <si>
    <t>20140630-01-188</t>
  </si>
  <si>
    <t>20140630-01-245</t>
  </si>
  <si>
    <t>20140630-01-367</t>
  </si>
  <si>
    <t>20140630-01-18</t>
  </si>
  <si>
    <t>20140630-01-25</t>
  </si>
  <si>
    <t>20140630-01-135</t>
  </si>
  <si>
    <t>20140630-01-162</t>
  </si>
  <si>
    <t>20140630-01-282</t>
  </si>
  <si>
    <t>20140630-01-390</t>
  </si>
  <si>
    <t>20140630-01-261</t>
  </si>
  <si>
    <t>20140630-01-311</t>
  </si>
  <si>
    <t>20140630-01-21</t>
  </si>
  <si>
    <t>20140630-01-177</t>
  </si>
  <si>
    <t>20140630-01-344</t>
  </si>
  <si>
    <t>20140630-01-380</t>
  </si>
  <si>
    <t>20140630-01-168</t>
  </si>
  <si>
    <t>20140630-01-303</t>
  </si>
  <si>
    <t>20140630-01-235</t>
  </si>
  <si>
    <t>20140630-01-360</t>
  </si>
  <si>
    <t>20140630-01-310</t>
  </si>
  <si>
    <t>20140630-01-241</t>
  </si>
  <si>
    <t>20140630-01-80</t>
  </si>
  <si>
    <t>20140630-01-02</t>
  </si>
  <si>
    <t>20140630-01-247</t>
  </si>
  <si>
    <t>20140630-01-379</t>
  </si>
  <si>
    <t>20140630-01-120</t>
  </si>
  <si>
    <t>20140630-01-250</t>
  </si>
  <si>
    <t>20140630-01-08</t>
  </si>
  <si>
    <t>20140630-01-341</t>
  </si>
  <si>
    <t>20140630-01-05</t>
  </si>
  <si>
    <t>20140630-01-07</t>
  </si>
  <si>
    <t>20140630-01-04</t>
  </si>
  <si>
    <t>20140630-01-265</t>
  </si>
  <si>
    <t>20140630-01-09</t>
  </si>
  <si>
    <t>20140630-01-10</t>
  </si>
  <si>
    <t>20140630-01-03</t>
  </si>
  <si>
    <t>20140630-01-17</t>
  </si>
  <si>
    <t>20140630-01-262</t>
  </si>
  <si>
    <t>20140630-01-238</t>
  </si>
  <si>
    <t>20140630-01-16</t>
  </si>
  <si>
    <t>20140630-01-376</t>
  </si>
  <si>
    <t>20140630-01-387</t>
  </si>
  <si>
    <t>20140630-01-79</t>
  </si>
  <si>
    <t>20140630-01-31</t>
  </si>
  <si>
    <t>20140630-01-58</t>
  </si>
  <si>
    <t>20140630-01-51</t>
  </si>
  <si>
    <t>20140630-01-100</t>
  </si>
  <si>
    <t>20140630-01-88</t>
  </si>
  <si>
    <t>20140630-01-12</t>
  </si>
  <si>
    <t>20140630-01-116</t>
  </si>
  <si>
    <t>20140630-01-53</t>
  </si>
  <si>
    <t>20140630-01-114</t>
  </si>
  <si>
    <t>20140630-01-389</t>
  </si>
  <si>
    <t>20140630-01-45</t>
  </si>
  <si>
    <t>20140630-01-158</t>
  </si>
  <si>
    <t>20140630-01-399</t>
  </si>
  <si>
    <t>20140630-01-257</t>
  </si>
  <si>
    <t>20140630-01-106</t>
  </si>
  <si>
    <t>20140630-01-38</t>
  </si>
  <si>
    <t>20140630-01-197</t>
  </si>
  <si>
    <t>20140630-01-374</t>
  </si>
  <si>
    <t>20140630-01-369</t>
  </si>
  <si>
    <t>20140630-01-384</t>
  </si>
  <si>
    <t>20140630-01-70</t>
  </si>
  <si>
    <t>20140630-01-71</t>
  </si>
  <si>
    <t>20140630-01-99</t>
  </si>
  <si>
    <t>20140630-01-60</t>
  </si>
  <si>
    <t>20140630-01-368</t>
  </si>
  <si>
    <t>20140630-01-72</t>
  </si>
  <si>
    <t>20140630-01-41</t>
  </si>
  <si>
    <t>20140630-01-27</t>
  </si>
  <si>
    <t>20140630-01-66</t>
  </si>
  <si>
    <t>20140630-01-34</t>
  </si>
  <si>
    <t>20140630-01-336</t>
  </si>
  <si>
    <t>20140630-01-87</t>
  </si>
  <si>
    <t>20140630-01-104</t>
  </si>
  <si>
    <t>20140630-01-113</t>
  </si>
  <si>
    <t>20140630-01-351</t>
  </si>
  <si>
    <t>20140630-01-383</t>
  </si>
  <si>
    <t>20140630-01-283</t>
  </si>
  <si>
    <t>20140630-01-142</t>
  </si>
  <si>
    <t>20140630-01-395</t>
  </si>
  <si>
    <t>20140630-01-77</t>
  </si>
  <si>
    <t>20140630-01-297</t>
  </si>
  <si>
    <t>20140630-01-61</t>
  </si>
  <si>
    <t>20140630-01-111</t>
  </si>
  <si>
    <t>20140630-01-362</t>
  </si>
  <si>
    <t>20140630-01-49</t>
  </si>
  <si>
    <t>20140630-01-67</t>
  </si>
  <si>
    <t>20140630-01-324</t>
  </si>
  <si>
    <t>20140630-01-48</t>
  </si>
  <si>
    <t>20140630-01-122</t>
  </si>
  <si>
    <t>20140630-01-86</t>
  </si>
  <si>
    <t>20140630-01-321</t>
  </si>
  <si>
    <t>20140630-01-322</t>
  </si>
  <si>
    <t>20140630-01-24</t>
  </si>
  <si>
    <t>20140630-01-319</t>
  </si>
  <si>
    <t>20140630-01-140</t>
  </si>
  <si>
    <t>20140630-01-62</t>
  </si>
  <si>
    <t>20140630-01-233</t>
  </si>
  <si>
    <t>20140630-01-378</t>
  </si>
  <si>
    <t>20140630-01-152</t>
  </si>
  <si>
    <t>20140630-01-137</t>
  </si>
  <si>
    <t>20140630-01-64</t>
  </si>
  <si>
    <t>20140630-01-127</t>
  </si>
  <si>
    <t>20140630-01-305</t>
  </si>
  <si>
    <t>20140630-01-225</t>
  </si>
  <si>
    <t>20140630-01-274</t>
  </si>
  <si>
    <t>20140630-01-92</t>
  </si>
  <si>
    <t>20140630-01-191</t>
  </si>
  <si>
    <t>20140630-01-175</t>
  </si>
  <si>
    <t>20140630-01-167</t>
  </si>
  <si>
    <t>20140630-01-316</t>
  </si>
  <si>
    <t>20140630-01-207</t>
  </si>
  <si>
    <t>20140630-01-84</t>
  </si>
  <si>
    <t>20140630-01-284</t>
  </si>
  <si>
    <t>20140630-01-148</t>
  </si>
  <si>
    <t>20140630-01-146</t>
  </si>
  <si>
    <t>20140630-01-141</t>
  </si>
  <si>
    <t>20140630-01-231</t>
  </si>
  <si>
    <t>20140630-01-129</t>
  </si>
  <si>
    <t>20140630-01-117</t>
  </si>
  <si>
    <t>20140630-01-294</t>
  </si>
  <si>
    <t>20140630-01-242</t>
  </si>
  <si>
    <t>20140630-01-223</t>
  </si>
  <si>
    <t>20140630-01-301</t>
  </si>
  <si>
    <t>20140630-01-119</t>
  </si>
  <si>
    <t>20140630-01-189</t>
  </si>
  <si>
    <t>20140630-01-339</t>
  </si>
  <si>
    <t>20140630-01-361</t>
  </si>
  <si>
    <t>20140630-01-292</t>
  </si>
  <si>
    <t>20140630-01-328</t>
  </si>
  <si>
    <t>20140630-01-85</t>
  </si>
  <si>
    <t>20140630-01-193</t>
  </si>
  <si>
    <t>20140630-01-277</t>
  </si>
  <si>
    <t>20140630-01-68</t>
  </si>
  <si>
    <t>20140630-01-358</t>
  </si>
  <si>
    <t>20140630-01-348</t>
  </si>
  <si>
    <t>20140630-01-195</t>
  </si>
  <si>
    <t>20140630-01-290</t>
  </si>
  <si>
    <t>20140630-01-89</t>
  </si>
  <si>
    <t>20140630-01-349</t>
  </si>
  <si>
    <t>20140630-01-266</t>
  </si>
  <si>
    <t>20140630-01-258</t>
  </si>
  <si>
    <t>20140630-01-173</t>
  </si>
  <si>
    <t>20140630-01-278</t>
  </si>
  <si>
    <t>20140630-01-388</t>
  </si>
  <si>
    <t>20140630-01-302</t>
  </si>
  <si>
    <t>20140630-01-192</t>
  </si>
  <si>
    <t>20140630-01-143</t>
  </si>
  <si>
    <t>20140630-01-373</t>
  </si>
  <si>
    <t>20140630-01-55</t>
  </si>
  <si>
    <t>20140630-01-97</t>
  </si>
  <si>
    <t>20140630-01-221</t>
  </si>
  <si>
    <t>20140630-01-203</t>
  </si>
  <si>
    <t>20140630-01-109</t>
  </si>
  <si>
    <t>20140630-01-128</t>
  </si>
  <si>
    <t>20140630-01-180</t>
  </si>
  <si>
    <t>20140630-01-126</t>
  </si>
  <si>
    <t>20140630-01-125</t>
  </si>
  <si>
    <t>20140630-01-275</t>
  </si>
  <si>
    <t>20140630-01-252</t>
  </si>
  <si>
    <t>20140630-01-337</t>
  </si>
  <si>
    <t>20140630-01-105</t>
  </si>
  <si>
    <t>20140630-01-154</t>
  </si>
  <si>
    <t>20140630-01-267</t>
  </si>
  <si>
    <t>20140630-01-240</t>
  </si>
  <si>
    <t>20140630-01-181</t>
  </si>
  <si>
    <t>20140630-01-174</t>
  </si>
  <si>
    <t>20140630-01-166</t>
  </si>
  <si>
    <t>20140630-01-83</t>
  </si>
  <si>
    <t>20140630-01-213</t>
  </si>
  <si>
    <t>20140630-01-365</t>
  </si>
  <si>
    <t>20140630-01-222</t>
  </si>
  <si>
    <t>20140630-01-171</t>
  </si>
  <si>
    <t>20140630-01-216</t>
  </si>
  <si>
    <t>20140630-01-115</t>
  </si>
  <si>
    <t>20140630-01-40</t>
  </si>
  <si>
    <t>20140630-01-304</t>
  </si>
  <si>
    <t>20140630-01-326</t>
  </si>
  <si>
    <t>20140630-01-90</t>
  </si>
  <si>
    <t>20140630-01-190</t>
  </si>
  <si>
    <t>20140630-01-42</t>
  </si>
  <si>
    <t>20140630-01-332</t>
  </si>
  <si>
    <t>20140630-01-255</t>
  </si>
  <si>
    <t>20140630-01-183</t>
  </si>
  <si>
    <t>20140630-01-26</t>
  </si>
  <si>
    <t>20140630-01-289</t>
  </si>
  <si>
    <t>20140630-01-20</t>
  </si>
  <si>
    <t>20140630-01-309</t>
  </si>
  <si>
    <t>20140630-01-234</t>
  </si>
  <si>
    <t>20140630-01-391</t>
  </si>
  <si>
    <t>20140630-01-375</t>
  </si>
  <si>
    <t>20140630-01-300</t>
  </si>
  <si>
    <t>20140630-01-108</t>
  </si>
  <si>
    <t>20140630-01-224</t>
  </si>
  <si>
    <t>20140630-01-172</t>
  </si>
  <si>
    <t>20140630-01-165</t>
  </si>
  <si>
    <t>20140630-01-19</t>
  </si>
  <si>
    <t>20140630-01-163</t>
  </si>
  <si>
    <t>20140630-01-164</t>
  </si>
  <si>
    <t>20140630-01-205</t>
  </si>
  <si>
    <t>20140630-01-330</t>
  </si>
  <si>
    <t>20140630-01-206</t>
  </si>
  <si>
    <t>20140630-01-220</t>
  </si>
  <si>
    <t>20140630-01-01</t>
  </si>
  <si>
    <t>20140630-01-11</t>
  </si>
  <si>
    <t>20140630-01-352</t>
  </si>
  <si>
    <t>20140630-01-323</t>
  </si>
  <si>
    <t>S</t>
  </si>
  <si>
    <t>20140630-01-06</t>
  </si>
  <si>
    <t>20140630-01-209</t>
  </si>
  <si>
    <t>20140630-01-396</t>
  </si>
  <si>
    <t>20140630-01-296</t>
  </si>
  <si>
    <t>20140630-01-14</t>
  </si>
  <si>
    <t>20140630-01-13</t>
  </si>
  <si>
    <t>20140630-01-194</t>
  </si>
  <si>
    <t>20140630-01-335</t>
  </si>
  <si>
    <t>20140630-01-59</t>
  </si>
  <si>
    <t>20140630-01-157</t>
  </si>
  <si>
    <t>20140630-01-15</t>
  </si>
  <si>
    <t>20140630-01-287</t>
  </si>
  <si>
    <t>20140630-01-244</t>
  </si>
  <si>
    <t>20140630-01-56</t>
  </si>
  <si>
    <t>20140630-01-230</t>
  </si>
  <si>
    <t>20140630-01-69</t>
  </si>
  <si>
    <t>20140630-01-139</t>
  </si>
  <si>
    <t>20140630-01-343</t>
  </si>
  <si>
    <t>20140630-01-155</t>
  </si>
  <si>
    <t>20140630-01-138</t>
  </si>
  <si>
    <t>20140630-01-133</t>
  </si>
  <si>
    <t>20140630-01-359</t>
  </si>
  <si>
    <t>20140630-01-342</t>
  </si>
  <si>
    <t>20140630-01-208</t>
  </si>
  <si>
    <t>20140704-03-15</t>
  </si>
  <si>
    <t>20140704-03-146</t>
  </si>
  <si>
    <t>20140704-03-230</t>
  </si>
  <si>
    <t>20140704-03-349</t>
  </si>
  <si>
    <t>20140704-03-32</t>
  </si>
  <si>
    <t>20140704-03-97</t>
  </si>
  <si>
    <t>20140704-03-253</t>
  </si>
  <si>
    <t>20140704-03-245</t>
  </si>
  <si>
    <t>20140704-03-260</t>
  </si>
  <si>
    <t>20140704-03-308</t>
  </si>
  <si>
    <t>20140704-03-108</t>
  </si>
  <si>
    <t>20140704-03-139</t>
  </si>
  <si>
    <t>20140704-03-114</t>
  </si>
  <si>
    <t>20140704-03-365</t>
  </si>
  <si>
    <t>20140704-03-144</t>
  </si>
  <si>
    <t>20140704-03-243</t>
  </si>
  <si>
    <t>20140704-03-63</t>
  </si>
  <si>
    <t>20140704-03-147</t>
  </si>
  <si>
    <t>20140704-03-218</t>
  </si>
  <si>
    <t>20140704-03-16</t>
  </si>
  <si>
    <t>20140704-03-17</t>
  </si>
  <si>
    <t>20140704-03-315</t>
  </si>
  <si>
    <t>20140704-03-319</t>
  </si>
  <si>
    <t>20140704-03-345</t>
  </si>
  <si>
    <t>20140704-03-370</t>
  </si>
  <si>
    <t>20140704-03-154</t>
  </si>
  <si>
    <t>20140704-03-327</t>
  </si>
  <si>
    <t>20140704-03-102</t>
  </si>
  <si>
    <t>20140704-03-202</t>
  </si>
  <si>
    <t>20140704-03-134</t>
  </si>
  <si>
    <t>20140704-03-342</t>
  </si>
  <si>
    <t>20140704-03-354</t>
  </si>
  <si>
    <t>20140704-03-05</t>
  </si>
  <si>
    <t>20140704-03-155</t>
  </si>
  <si>
    <t>20140704-03-195</t>
  </si>
  <si>
    <t>20140704-03-400</t>
  </si>
  <si>
    <t>20140704-03-387</t>
  </si>
  <si>
    <t>20140704-03-59</t>
  </si>
  <si>
    <t>20140704-03-392</t>
  </si>
  <si>
    <t>20140704-03-67</t>
  </si>
  <si>
    <t>20140704-03-149</t>
  </si>
  <si>
    <t>20140704-03-164</t>
  </si>
  <si>
    <t>20140704-03-201</t>
  </si>
  <si>
    <t>20140704-03-266</t>
  </si>
  <si>
    <t>20140704-03-136</t>
  </si>
  <si>
    <t>20140704-03-208</t>
  </si>
  <si>
    <t>20140704-03-212</t>
  </si>
  <si>
    <t>20140704-03-343</t>
  </si>
  <si>
    <t>20140704-03-254</t>
  </si>
  <si>
    <t>20140704-03-99</t>
  </si>
  <si>
    <t>20140704-03-184</t>
  </si>
  <si>
    <t>20140704-03-248</t>
  </si>
  <si>
    <t>20140704-03-88</t>
  </si>
  <si>
    <t>20140704-03-385</t>
  </si>
  <si>
    <t>20140704-03-162</t>
  </si>
  <si>
    <t>20140704-03-08</t>
  </si>
  <si>
    <t>20140704-03-339</t>
  </si>
  <si>
    <t>20140704-03-127</t>
  </si>
  <si>
    <t>20140704-03-187</t>
  </si>
  <si>
    <t>20140704-03-304</t>
  </si>
  <si>
    <t>20140704-03-298</t>
  </si>
  <si>
    <t>20140704-03-170</t>
  </si>
  <si>
    <t>20140704-03-148</t>
  </si>
  <si>
    <t>20140704-03-133</t>
  </si>
  <si>
    <t>20140704-03-258</t>
  </si>
  <si>
    <t>20140704-03-90</t>
  </si>
  <si>
    <t>20140704-03-288</t>
  </si>
  <si>
    <t>20140704-03-295</t>
  </si>
  <si>
    <t>20140704-03-81</t>
  </si>
  <si>
    <t>20140704-03-353</t>
  </si>
  <si>
    <t>20140704-03-221</t>
  </si>
  <si>
    <t>20140704-03-357</t>
  </si>
  <si>
    <t>20140704-03-116</t>
  </si>
  <si>
    <t>20140704-03-125</t>
  </si>
  <si>
    <t>20140704-03-331</t>
  </si>
  <si>
    <t>20140704-03-72</t>
  </si>
  <si>
    <t>20140704-03-249</t>
  </si>
  <si>
    <t>20140704-03-344</t>
  </si>
  <si>
    <t>20140704-03-326</t>
  </si>
  <si>
    <t>20140704-03-23</t>
  </si>
  <si>
    <t>20140704-03-256</t>
  </si>
  <si>
    <t>20140704-03-49</t>
  </si>
  <si>
    <t>20140704-03-278</t>
  </si>
  <si>
    <t>20140704-03-141</t>
  </si>
  <si>
    <t>20140704-03-330</t>
  </si>
  <si>
    <t>20140704-03-321</t>
  </si>
  <si>
    <t>20140704-03-334</t>
  </si>
  <si>
    <t>20140704-03-07</t>
  </si>
  <si>
    <t>20140704-03-123</t>
  </si>
  <si>
    <t>20140704-03-281</t>
  </si>
  <si>
    <t>20140704-03-191</t>
  </si>
  <si>
    <t>20140704-03-64</t>
  </si>
  <si>
    <t>20140704-03-210</t>
  </si>
  <si>
    <t>20140704-03-216</t>
  </si>
  <si>
    <t>20140704-03-103</t>
  </si>
  <si>
    <t>20140704-03-44</t>
  </si>
  <si>
    <t>20140704-03-364</t>
  </si>
  <si>
    <t>20140704-03-234</t>
  </si>
  <si>
    <t>20140704-03-279</t>
  </si>
  <si>
    <t>20140704-03-110</t>
  </si>
  <si>
    <t>20140704-03-377</t>
  </si>
  <si>
    <t>20140704-03-211</t>
  </si>
  <si>
    <t>20140704-03-42</t>
  </si>
  <si>
    <t>20140704-03-153</t>
  </si>
  <si>
    <t>20140704-03-30</t>
  </si>
  <si>
    <t>20140704-03-369</t>
  </si>
  <si>
    <t>20140704-03-40</t>
  </si>
  <si>
    <t>20140704-03-119</t>
  </si>
  <si>
    <t>20140704-03-151</t>
  </si>
  <si>
    <t>20140704-03-48</t>
  </si>
  <si>
    <t>20140704-03-58</t>
  </si>
  <si>
    <t>20140704-03-163</t>
  </si>
  <si>
    <t>20140704-03-69</t>
  </si>
  <si>
    <t>20140704-03-250</t>
  </si>
  <si>
    <t>20140704-03-261</t>
  </si>
  <si>
    <t>20140704-03-190</t>
  </si>
  <si>
    <t>20140704-03-14</t>
  </si>
  <si>
    <t>20140704-03-109</t>
  </si>
  <si>
    <t>20140704-03-138</t>
  </si>
  <si>
    <t>20140704-03-183</t>
  </si>
  <si>
    <t>20140704-03-196</t>
  </si>
  <si>
    <t>20140704-03-200</t>
  </si>
  <si>
    <t>20140704-03-287</t>
  </si>
  <si>
    <t>20140704-03-92</t>
  </si>
  <si>
    <t>20140704-03-340</t>
  </si>
  <si>
    <t>20140704-03-179</t>
  </si>
  <si>
    <t>20140704-03-232</t>
  </si>
  <si>
    <t>20140704-03-13</t>
  </si>
  <si>
    <t>20140704-03-239</t>
  </si>
  <si>
    <t>20140704-03-158</t>
  </si>
  <si>
    <t>20140704-03-255</t>
  </si>
  <si>
    <t>20140704-03-367</t>
  </si>
  <si>
    <t>20140704-03-273</t>
  </si>
  <si>
    <t>20140704-03-100</t>
  </si>
  <si>
    <t>20140704-03-21</t>
  </si>
  <si>
    <t>20140704-03-98</t>
  </si>
  <si>
    <t>20140704-03-206</t>
  </si>
  <si>
    <t>20140704-03-372</t>
  </si>
  <si>
    <t>20140704-03-50</t>
  </si>
  <si>
    <t>20140704-03-135</t>
  </si>
  <si>
    <t>20140704-03-181</t>
  </si>
  <si>
    <t>20140704-03-71</t>
  </si>
  <si>
    <t>20140704-03-186</t>
  </si>
  <si>
    <t>20140704-03-209</t>
  </si>
  <si>
    <t>20140704-03-282</t>
  </si>
  <si>
    <t>20140704-03-77</t>
  </si>
  <si>
    <t>20140704-03-75</t>
  </si>
  <si>
    <t>20140704-03-51</t>
  </si>
  <si>
    <t>20140704-03-167</t>
  </si>
  <si>
    <t>20140704-03-34</t>
  </si>
  <si>
    <t>20140704-03-93</t>
  </si>
  <si>
    <t>20140704-03-02</t>
  </si>
  <si>
    <t>20140704-03-393</t>
  </si>
  <si>
    <t>20140704-03-182</t>
  </si>
  <si>
    <t>20140704-03-95</t>
  </si>
  <si>
    <t>20140704-03-324</t>
  </si>
  <si>
    <t>20140704-03-24</t>
  </si>
  <si>
    <t>20140704-03-320</t>
  </si>
  <si>
    <t>20140704-03-386</t>
  </si>
  <si>
    <t>20140704-03-66</t>
  </si>
  <si>
    <t>20140704-03-286</t>
  </si>
  <si>
    <t>20140704-03-224</t>
  </si>
  <si>
    <t>20140704-03-12</t>
  </si>
  <si>
    <t>20140704-03-104</t>
  </si>
  <si>
    <t>20140704-03-373</t>
  </si>
  <si>
    <t>20140704-03-227</t>
  </si>
  <si>
    <t>20140704-03-91</t>
  </si>
  <si>
    <t>20140704-03-359</t>
  </si>
  <si>
    <t>20140704-03-289</t>
  </si>
  <si>
    <t>20140704-03-29</t>
  </si>
  <si>
    <t>20140704-03-36</t>
  </si>
  <si>
    <t>20140704-03-41</t>
  </si>
  <si>
    <t>20140704-03-09</t>
  </si>
  <si>
    <t>20140704-03-226</t>
  </si>
  <si>
    <t>20140704-03-111</t>
  </si>
  <si>
    <t>20140704-03-335</t>
  </si>
  <si>
    <t>20140704-03-117</t>
  </si>
  <si>
    <t>20140704-03-128</t>
  </si>
  <si>
    <t>20140704-03-348</t>
  </si>
  <si>
    <t>20140704-03-356</t>
  </si>
  <si>
    <t>20140704-03-233</t>
  </si>
  <si>
    <t>20140704-03-341</t>
  </si>
  <si>
    <t>20140704-03-96</t>
  </si>
  <si>
    <t>20140704-03-223</t>
  </si>
  <si>
    <t>20140704-03-303</t>
  </si>
  <si>
    <t>20140704-03-329</t>
  </si>
  <si>
    <t>20140704-03-194</t>
  </si>
  <si>
    <t>20140704-03-33</t>
  </si>
  <si>
    <t>20140704-03-131</t>
  </si>
  <si>
    <t>20140704-03-398</t>
  </si>
  <si>
    <t>20140704-03-346</t>
  </si>
  <si>
    <t>20140704-03-350</t>
  </si>
  <si>
    <t>20140704-03-18</t>
  </si>
  <si>
    <t>20140704-03-235</t>
  </si>
  <si>
    <t>20140704-03-276</t>
  </si>
  <si>
    <t>20140704-03-205</t>
  </si>
  <si>
    <t>20140704-03-80</t>
  </si>
  <si>
    <t>20140704-03-270</t>
  </si>
  <si>
    <t>20140704-03-83</t>
  </si>
  <si>
    <t>20140704-03-198</t>
  </si>
  <si>
    <t>20140704-03-143</t>
  </si>
  <si>
    <t>20140704-03-173</t>
  </si>
  <si>
    <t>20140704-03-399</t>
  </si>
  <si>
    <t>20140704-03-347</t>
  </si>
  <si>
    <t>20140704-03-237</t>
  </si>
  <si>
    <t>20140704-03-219</t>
  </si>
  <si>
    <t>20140704-03-363</t>
  </si>
  <si>
    <t>20140704-03-325</t>
  </si>
  <si>
    <t>20140704-03-129</t>
  </si>
  <si>
    <t>20140704-03-337</t>
  </si>
  <si>
    <t>20140704-03-362</t>
  </si>
  <si>
    <t>20140704-03-361</t>
  </si>
  <si>
    <t>20140704-03-115</t>
  </si>
  <si>
    <t>20140704-03-389</t>
  </si>
  <si>
    <t>20140704-03-222</t>
  </si>
  <si>
    <t>20140704-03-124</t>
  </si>
  <si>
    <t>20140704-03-268</t>
  </si>
  <si>
    <t>20140704-03-152</t>
  </si>
  <si>
    <t>20140704-03-74</t>
  </si>
  <si>
    <t>20140704-03-53</t>
  </si>
  <si>
    <t>20140704-03-280</t>
  </si>
  <si>
    <t>20140704-03-26</t>
  </si>
  <si>
    <t>20140704-03-70</t>
  </si>
  <si>
    <t>20140704-03-351</t>
  </si>
  <si>
    <t>20140704-03-269</t>
  </si>
  <si>
    <t>20140704-03-293</t>
  </si>
  <si>
    <t>20140704-03-82</t>
  </si>
  <si>
    <t>20140704-03-391</t>
  </si>
  <si>
    <t>20140704-03-307</t>
  </si>
  <si>
    <t>20140704-03-322</t>
  </si>
  <si>
    <t>20140704-03-388</t>
  </si>
  <si>
    <t>20140704-03-101</t>
  </si>
  <si>
    <t>20140704-03-397</t>
  </si>
  <si>
    <t>20140704-03-126</t>
  </si>
  <si>
    <t>20140704-03-317</t>
  </si>
  <si>
    <t>20140704-03-185</t>
  </si>
  <si>
    <t>20140704-03-274</t>
  </si>
  <si>
    <t>20140704-03-272</t>
  </si>
  <si>
    <t>20140704-03-78</t>
  </si>
  <si>
    <t>20140704-03-297</t>
  </si>
  <si>
    <t>20140704-03-252</t>
  </si>
  <si>
    <t>20140704-03-159</t>
  </si>
  <si>
    <t>20140704-03-311</t>
  </si>
  <si>
    <t>20140704-03-172</t>
  </si>
  <si>
    <t>20140704-03-214</t>
  </si>
  <si>
    <t>20140704-03-231</t>
  </si>
  <si>
    <t>20140704-03-113</t>
  </si>
  <si>
    <t>20140704-03-106</t>
  </si>
  <si>
    <t>20140704-03-390</t>
  </si>
  <si>
    <t>20140704-03-236</t>
  </si>
  <si>
    <t>20140704-03-76</t>
  </si>
  <si>
    <t>20140704-03-333</t>
  </si>
  <si>
    <t>20140704-03-89</t>
  </si>
  <si>
    <t>20140704-03-165</t>
  </si>
  <si>
    <t>20140704-03-86</t>
  </si>
  <si>
    <t>20140704-03-312</t>
  </si>
  <si>
    <t>20140704-03-79</t>
  </si>
  <si>
    <t>20140704-03-157</t>
  </si>
  <si>
    <t>20140704-03-137</t>
  </si>
  <si>
    <t>20140704-03-189</t>
  </si>
  <si>
    <t>20140704-03-73</t>
  </si>
  <si>
    <t>20140704-03-338</t>
  </si>
  <si>
    <t>20140704-03-60</t>
  </si>
  <si>
    <t>20140704-03-220</t>
  </si>
  <si>
    <t>20140704-03-384</t>
  </si>
  <si>
    <t>20140704-03-292</t>
  </si>
  <si>
    <t>20140704-03-394</t>
  </si>
  <si>
    <t>20140704-03-11</t>
  </si>
  <si>
    <t>20140704-03-381</t>
  </si>
  <si>
    <t>20140704-03-244</t>
  </si>
  <si>
    <t>20140704-03-175</t>
  </si>
  <si>
    <t>20140704-03-176</t>
  </si>
  <si>
    <t>20140704-03-130</t>
  </si>
  <si>
    <t>20140704-03-150</t>
  </si>
  <si>
    <t>20140704-03-299</t>
  </si>
  <si>
    <t>20140704-03-310</t>
  </si>
  <si>
    <t>20140704-03-316</t>
  </si>
  <si>
    <t>20140704-03-55</t>
  </si>
  <si>
    <t>20140704-03-305</t>
  </si>
  <si>
    <t>20140704-03-192</t>
  </si>
  <si>
    <t>20140704-03-360</t>
  </si>
  <si>
    <t>20140704-03-145</t>
  </si>
  <si>
    <t>20140704-03-301</t>
  </si>
  <si>
    <t>20140704-03-251</t>
  </si>
  <si>
    <t>20140704-03-203</t>
  </si>
  <si>
    <t>20140704-03-217</t>
  </si>
  <si>
    <t>20140704-03-395</t>
  </si>
  <si>
    <t>20140704-03-283</t>
  </si>
  <si>
    <t>20140704-03-166</t>
  </si>
  <si>
    <t>20140704-03-302</t>
  </si>
  <si>
    <t>20140704-03-229</t>
  </si>
  <si>
    <t>20140704-03-142</t>
  </si>
  <si>
    <t>20140704-03-122</t>
  </si>
  <si>
    <t>20140704-03-01</t>
  </si>
  <si>
    <t>20140704-03-290</t>
  </si>
  <si>
    <t>20140704-03-178</t>
  </si>
  <si>
    <t>20140704-03-207</t>
  </si>
  <si>
    <t>20140704-03-61</t>
  </si>
  <si>
    <t>20140704-03-199</t>
  </si>
  <si>
    <t>20140704-03-180</t>
  </si>
  <si>
    <t>20140704-03-374</t>
  </si>
  <si>
    <t>20140704-03-105</t>
  </si>
  <si>
    <t>20140704-03-368</t>
  </si>
  <si>
    <t>20140704-03-28</t>
  </si>
  <si>
    <t>20140704-03-215</t>
  </si>
  <si>
    <t>20140704-03-309</t>
  </si>
  <si>
    <t>20140704-03-225</t>
  </si>
  <si>
    <t>20140704-03-56</t>
  </si>
  <si>
    <t>20140704-03-177</t>
  </si>
  <si>
    <t>20140704-03-318</t>
  </si>
  <si>
    <t>20140704-03-264</t>
  </si>
  <si>
    <t>20140704-03-277</t>
  </si>
  <si>
    <t>20140704-03-313</t>
  </si>
  <si>
    <t>20140704-03-46</t>
  </si>
  <si>
    <t>20140704-03-380</t>
  </si>
  <si>
    <t>20140704-03-267</t>
  </si>
  <si>
    <t>20140704-03-107</t>
  </si>
  <si>
    <t>20140704-03-193</t>
  </si>
  <si>
    <t>20140704-03-188</t>
  </si>
  <si>
    <t>20140704-03-39</t>
  </si>
  <si>
    <t>20140704-03-379</t>
  </si>
  <si>
    <t>20140704-03-174</t>
  </si>
  <si>
    <t>20140704-03-54</t>
  </si>
  <si>
    <t>20140704-03-22</t>
  </si>
  <si>
    <t>20140704-03-275</t>
  </si>
  <si>
    <t>20140704-03-240</t>
  </si>
  <si>
    <t>20140704-03-87</t>
  </si>
  <si>
    <t>20140704-03-10</t>
  </si>
  <si>
    <t>20140704-03-20</t>
  </si>
  <si>
    <t>20140704-03-242</t>
  </si>
  <si>
    <t>20140704-03-168</t>
  </si>
  <si>
    <t>20140704-03-291</t>
  </si>
  <si>
    <t>20140704-03-396</t>
  </si>
  <si>
    <t>20140704-03-19</t>
  </si>
  <si>
    <t>20140704-03-241</t>
  </si>
  <si>
    <t>20140704-03-355</t>
  </si>
  <si>
    <t>20140704-03-204</t>
  </si>
  <si>
    <t>20140704-03-45</t>
  </si>
  <si>
    <t>20140704-03-197</t>
  </si>
  <si>
    <t>20140704-03-213</t>
  </si>
  <si>
    <t>20140704-03-332</t>
  </si>
  <si>
    <t>20140704-03-284</t>
  </si>
  <si>
    <t>20140704-03-257</t>
  </si>
  <si>
    <t>20140704-03-118</t>
  </si>
  <si>
    <t>20140704-03-228</t>
  </si>
  <si>
    <t>20140704-03-27</t>
  </si>
  <si>
    <t>20140704-03-120</t>
  </si>
  <si>
    <t>20140704-03-169</t>
  </si>
  <si>
    <t>20140704-03-382</t>
  </si>
  <si>
    <t>20140704-03-52</t>
  </si>
  <si>
    <t>20140704-03-62</t>
  </si>
  <si>
    <t>20140704-03-238</t>
  </si>
  <si>
    <t>20140704-03-300</t>
  </si>
  <si>
    <t>20140704-03-03</t>
  </si>
  <si>
    <t>20140704-03-57</t>
  </si>
  <si>
    <t>20140704-03-352</t>
  </si>
  <si>
    <t>20140704-03-336</t>
  </si>
  <si>
    <t>20140704-03-161</t>
  </si>
  <si>
    <t>20140704-03-94</t>
  </si>
  <si>
    <t>20140704-03-156</t>
  </si>
  <si>
    <t>20140704-03-31</t>
  </si>
  <si>
    <t>20140704-03-04</t>
  </si>
  <si>
    <t>20140704-03-85</t>
  </si>
  <si>
    <t>20140704-03-171</t>
  </si>
  <si>
    <t>20140704-03-25</t>
  </si>
  <si>
    <t>20140704-03-35</t>
  </si>
  <si>
    <t>20140704-03-371</t>
  </si>
  <si>
    <t>20140704-03-06</t>
  </si>
  <si>
    <t>20140704-03-121</t>
  </si>
  <si>
    <t>20140704-03-328</t>
  </si>
  <si>
    <t>20140704-03-375</t>
  </si>
  <si>
    <t>20140704-03-358</t>
  </si>
  <si>
    <t>20140704-03-378</t>
  </si>
  <si>
    <t>20140704-03-376</t>
  </si>
  <si>
    <t>20140704-03-140</t>
  </si>
  <si>
    <t>20140704-03-296</t>
  </si>
  <si>
    <t>20140704-03-262</t>
  </si>
  <si>
    <t>20140704-03-112</t>
  </si>
  <si>
    <t>20140704-03-306</t>
  </si>
  <si>
    <t>20140704-03-246</t>
  </si>
  <si>
    <t>20140704-03-47</t>
  </si>
  <si>
    <t>20140704-03-43</t>
  </si>
  <si>
    <t>20140704-03-314</t>
  </si>
  <si>
    <t>20140704-03-366</t>
  </si>
  <si>
    <t>20140704-03-271</t>
  </si>
  <si>
    <t>20140704-03-37</t>
  </si>
  <si>
    <t>20140704-03-38</t>
  </si>
  <si>
    <t>20140704-03-383</t>
  </si>
  <si>
    <t>20140704-03-263</t>
  </si>
  <si>
    <t>20140704-03-132</t>
  </si>
  <si>
    <t>20140704-03-247</t>
  </si>
  <si>
    <t>20140704-03-160</t>
  </si>
  <si>
    <t>20140704-03-323</t>
  </si>
  <si>
    <t>20140704-03-265</t>
  </si>
  <si>
    <t>20140704-03-68</t>
  </si>
  <si>
    <t>20140704-03-259</t>
  </si>
  <si>
    <t>20140704-03-65</t>
  </si>
  <si>
    <t>20140704-03-84</t>
  </si>
  <si>
    <t>20140704-03-285</t>
  </si>
  <si>
    <t>20140704-03-294</t>
  </si>
  <si>
    <t>MDA</t>
  </si>
  <si>
    <t>1s</t>
  </si>
  <si>
    <t>2s</t>
  </si>
  <si>
    <t>n</t>
  </si>
  <si>
    <t>MSWD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</si>
</sst>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00"/>
    <numFmt numFmtId="168" formatCode="\±0"/>
  </numFmts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12"/>
      <color theme="1"/>
      <name val="MyriadPro-I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2" borderId="0" xfId="1" applyFill="1"/>
    <xf numFmtId="0" fontId="1" fillId="2" borderId="1" xfId="1" applyFill="1" applyBorder="1"/>
    <xf numFmtId="0" fontId="1" fillId="2" borderId="2" xfId="1" applyFill="1" applyBorder="1"/>
    <xf numFmtId="164" fontId="1" fillId="2" borderId="0" xfId="1" applyNumberFormat="1" applyFill="1"/>
    <xf numFmtId="0" fontId="1" fillId="0" borderId="0" xfId="1"/>
    <xf numFmtId="165" fontId="2" fillId="0" borderId="0" xfId="1" applyNumberFormat="1" applyFont="1" applyAlignment="1">
      <alignment horizontal="center"/>
    </xf>
    <xf numFmtId="0" fontId="2" fillId="3" borderId="0" xfId="1" applyFont="1" applyFill="1" applyAlignment="1">
      <alignment horizontal="center"/>
    </xf>
    <xf numFmtId="166" fontId="2" fillId="3" borderId="0" xfId="1" applyNumberFormat="1" applyFont="1" applyFill="1" applyAlignment="1">
      <alignment horizontal="center"/>
    </xf>
    <xf numFmtId="165" fontId="2" fillId="3" borderId="0" xfId="1" applyNumberFormat="1" applyFont="1" applyFill="1" applyAlignment="1">
      <alignment horizontal="center"/>
    </xf>
    <xf numFmtId="2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1" fillId="0" borderId="0" xfId="1" applyNumberFormat="1" applyAlignment="1">
      <alignment horizontal="right"/>
    </xf>
    <xf numFmtId="164" fontId="1" fillId="0" borderId="0" xfId="1" applyNumberFormat="1"/>
    <xf numFmtId="164" fontId="3" fillId="0" borderId="0" xfId="1" applyNumberFormat="1" applyFont="1" applyAlignment="1">
      <alignment horizontal="center"/>
    </xf>
    <xf numFmtId="164" fontId="1" fillId="0" borderId="0" xfId="1" applyNumberFormat="1" applyAlignment="1">
      <alignment horizontal="right"/>
    </xf>
    <xf numFmtId="0" fontId="4" fillId="0" borderId="0" xfId="1" applyFont="1" applyAlignment="1">
      <alignment horizontal="center"/>
    </xf>
    <xf numFmtId="167" fontId="4" fillId="0" borderId="0" xfId="1" applyNumberFormat="1" applyFont="1"/>
    <xf numFmtId="0" fontId="3" fillId="0" borderId="0" xfId="1" applyFont="1" applyAlignment="1">
      <alignment horizontal="center"/>
    </xf>
    <xf numFmtId="166" fontId="3" fillId="0" borderId="0" xfId="1" applyNumberFormat="1" applyFont="1"/>
    <xf numFmtId="0" fontId="3" fillId="3" borderId="0" xfId="1" applyFont="1" applyFill="1" applyAlignment="1">
      <alignment horizontal="center"/>
    </xf>
    <xf numFmtId="166" fontId="3" fillId="3" borderId="0" xfId="1" applyNumberFormat="1" applyFont="1" applyFill="1"/>
    <xf numFmtId="2" fontId="3" fillId="3" borderId="0" xfId="1" applyNumberFormat="1" applyFont="1" applyFill="1"/>
    <xf numFmtId="2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1" fillId="3" borderId="0" xfId="1" applyFill="1"/>
    <xf numFmtId="167" fontId="1" fillId="3" borderId="0" xfId="1" applyNumberFormat="1" applyFill="1"/>
    <xf numFmtId="166" fontId="1" fillId="3" borderId="0" xfId="1" applyNumberFormat="1" applyFill="1"/>
    <xf numFmtId="164" fontId="1" fillId="3" borderId="0" xfId="1" applyNumberFormat="1" applyFill="1"/>
    <xf numFmtId="2" fontId="1" fillId="3" borderId="0" xfId="1" applyNumberFormat="1" applyFill="1"/>
    <xf numFmtId="1" fontId="1" fillId="3" borderId="0" xfId="1" applyNumberFormat="1" applyFill="1" applyAlignment="1">
      <alignment horizontal="right"/>
    </xf>
    <xf numFmtId="168" fontId="1" fillId="3" borderId="0" xfId="1" applyNumberFormat="1" applyFill="1" applyAlignment="1">
      <alignment horizontal="left"/>
    </xf>
    <xf numFmtId="167" fontId="1" fillId="0" borderId="0" xfId="1" applyNumberFormat="1"/>
    <xf numFmtId="166" fontId="1" fillId="0" borderId="0" xfId="1" applyNumberFormat="1"/>
    <xf numFmtId="2" fontId="1" fillId="0" borderId="0" xfId="1" applyNumberFormat="1"/>
    <xf numFmtId="168" fontId="1" fillId="0" borderId="0" xfId="1" applyNumberFormat="1" applyAlignment="1">
      <alignment horizontal="left"/>
    </xf>
    <xf numFmtId="164" fontId="1" fillId="4" borderId="0" xfId="1" applyNumberFormat="1" applyFill="1"/>
    <xf numFmtId="0" fontId="1" fillId="5" borderId="0" xfId="1" applyFill="1"/>
    <xf numFmtId="0" fontId="5" fillId="5" borderId="0" xfId="1" applyFont="1" applyFill="1"/>
    <xf numFmtId="167" fontId="5" fillId="5" borderId="0" xfId="1" applyNumberFormat="1" applyFont="1" applyFill="1"/>
    <xf numFmtId="166" fontId="5" fillId="5" borderId="0" xfId="1" applyNumberFormat="1" applyFont="1" applyFill="1"/>
    <xf numFmtId="2" fontId="6" fillId="5" borderId="0" xfId="1" applyNumberFormat="1" applyFont="1" applyFill="1"/>
    <xf numFmtId="164" fontId="5" fillId="5" borderId="0" xfId="1" applyNumberFormat="1" applyFont="1" applyFill="1"/>
    <xf numFmtId="2" fontId="5" fillId="5" borderId="0" xfId="1" applyNumberFormat="1" applyFont="1" applyFill="1"/>
    <xf numFmtId="1" fontId="5" fillId="5" borderId="0" xfId="1" applyNumberFormat="1" applyFont="1" applyFill="1" applyAlignment="1">
      <alignment horizontal="right"/>
    </xf>
    <xf numFmtId="168" fontId="5" fillId="5" borderId="0" xfId="1" applyNumberFormat="1" applyFont="1" applyFill="1" applyAlignment="1">
      <alignment horizontal="left"/>
    </xf>
    <xf numFmtId="0" fontId="5" fillId="3" borderId="0" xfId="1" applyFont="1" applyFill="1"/>
    <xf numFmtId="0" fontId="5" fillId="6" borderId="0" xfId="1" applyFont="1" applyFill="1"/>
    <xf numFmtId="0" fontId="7" fillId="0" borderId="0" xfId="0" applyFont="1"/>
  </cellXfs>
  <cellStyles count="2">
    <cellStyle name="Normal" xfId="0" builtinId="0"/>
    <cellStyle name="Normal 2" xfId="1" xr:uid="{33FC9B90-032F-2C4D-954D-A2EE96ED097D}"/>
  </cellStyles>
  <dxfs count="12"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D8E4-D731-9F45-A6A4-73C9A65EAD45}">
  <sheetPr codeName="Sheet10">
    <pageSetUpPr autoPageBreaks="0"/>
  </sheetPr>
  <dimension ref="A1:AC421"/>
  <sheetViews>
    <sheetView tabSelected="1" zoomScaleNormal="100" workbookViewId="0">
      <pane ySplit="3" topLeftCell="A4" activePane="bottomLeft" state="frozen"/>
      <selection pane="bottomLeft" activeCell="F21" sqref="F21"/>
    </sheetView>
  </sheetViews>
  <sheetFormatPr baseColWidth="10" defaultColWidth="8.83203125" defaultRowHeight="13"/>
  <cols>
    <col min="1" max="1" width="14.83203125" style="5" bestFit="1" customWidth="1"/>
    <col min="2" max="4" width="8.83203125" style="5"/>
    <col min="5" max="5" width="15.5" style="5" bestFit="1" customWidth="1"/>
    <col min="6" max="6" width="13.5" style="5" customWidth="1"/>
    <col min="7" max="7" width="10.83203125" style="5" bestFit="1" customWidth="1"/>
    <col min="8" max="8" width="9" style="5" bestFit="1" customWidth="1"/>
    <col min="9" max="9" width="11.5" style="5" bestFit="1" customWidth="1"/>
    <col min="10" max="13" width="9" style="5" bestFit="1" customWidth="1"/>
    <col min="14" max="14" width="9.1640625" style="5" bestFit="1" customWidth="1"/>
    <col min="15" max="15" width="9" style="5" bestFit="1" customWidth="1"/>
    <col min="16" max="16" width="8.83203125" style="5"/>
    <col min="17" max="18" width="9" style="5" bestFit="1" customWidth="1"/>
    <col min="19" max="19" width="11.6640625" style="5" bestFit="1" customWidth="1"/>
    <col min="20" max="24" width="9" style="5" bestFit="1" customWidth="1"/>
    <col min="25" max="25" width="8.83203125" style="5"/>
    <col min="26" max="27" width="29.6640625" style="5" bestFit="1" customWidth="1"/>
    <col min="28" max="28" width="13.5" style="15" bestFit="1" customWidth="1"/>
    <col min="29" max="29" width="9" style="15" bestFit="1" customWidth="1"/>
    <col min="30" max="16384" width="8.83203125" style="5"/>
  </cols>
  <sheetData>
    <row r="1" spans="1:29" s="1" customFormat="1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3">
        <v>1000</v>
      </c>
      <c r="G1" s="2" t="s">
        <v>20</v>
      </c>
      <c r="H1" s="3">
        <v>20</v>
      </c>
      <c r="I1" s="2" t="s">
        <v>21</v>
      </c>
      <c r="J1" s="3">
        <v>20</v>
      </c>
      <c r="K1" s="2" t="s">
        <v>22</v>
      </c>
      <c r="L1" s="3">
        <v>20</v>
      </c>
      <c r="M1" s="2" t="s">
        <v>23</v>
      </c>
      <c r="N1" s="3">
        <v>10</v>
      </c>
      <c r="O1" s="2" t="s">
        <v>24</v>
      </c>
      <c r="P1" s="3">
        <v>900</v>
      </c>
      <c r="Q1" s="2" t="s">
        <v>25</v>
      </c>
      <c r="R1" s="3">
        <v>600</v>
      </c>
      <c r="S1" s="1" t="s">
        <v>26</v>
      </c>
      <c r="T1" s="1">
        <v>10</v>
      </c>
      <c r="AB1" s="4"/>
      <c r="AC1" s="4"/>
    </row>
    <row r="2" spans="1:29" ht="15">
      <c r="G2" s="6" t="s">
        <v>27</v>
      </c>
      <c r="H2" s="6"/>
      <c r="I2" s="7" t="s">
        <v>28</v>
      </c>
      <c r="J2" s="8"/>
      <c r="K2" s="9" t="s">
        <v>29</v>
      </c>
      <c r="L2" s="8"/>
      <c r="M2" s="10"/>
      <c r="N2" s="6" t="s">
        <v>30</v>
      </c>
      <c r="O2" s="11"/>
      <c r="Q2" s="6" t="s">
        <v>29</v>
      </c>
      <c r="R2" s="6"/>
      <c r="S2" s="12" t="s">
        <v>28</v>
      </c>
      <c r="T2" s="13"/>
      <c r="U2" s="6" t="s">
        <v>27</v>
      </c>
      <c r="V2" s="14"/>
      <c r="W2" s="6" t="s">
        <v>30</v>
      </c>
      <c r="X2" s="15"/>
      <c r="Z2" s="17"/>
      <c r="AA2" s="17"/>
    </row>
    <row r="3" spans="1:29">
      <c r="E3" s="18" t="s">
        <v>31</v>
      </c>
      <c r="F3" s="19" t="s">
        <v>32</v>
      </c>
      <c r="G3" s="20" t="s">
        <v>33</v>
      </c>
      <c r="H3" s="21" t="s">
        <v>34</v>
      </c>
      <c r="I3" s="22" t="s">
        <v>33</v>
      </c>
      <c r="J3" s="23" t="s">
        <v>34</v>
      </c>
      <c r="K3" s="22" t="s">
        <v>33</v>
      </c>
      <c r="L3" s="23" t="s">
        <v>34</v>
      </c>
      <c r="M3" s="24" t="s">
        <v>35</v>
      </c>
      <c r="N3" s="20" t="s">
        <v>33</v>
      </c>
      <c r="O3" s="21" t="s">
        <v>34</v>
      </c>
      <c r="Q3" s="20" t="s">
        <v>36</v>
      </c>
      <c r="R3" s="20" t="s">
        <v>37</v>
      </c>
      <c r="S3" s="25" t="s">
        <v>36</v>
      </c>
      <c r="T3" s="16" t="s">
        <v>37</v>
      </c>
      <c r="U3" s="20" t="s">
        <v>36</v>
      </c>
      <c r="V3" s="26" t="s">
        <v>37</v>
      </c>
      <c r="W3" s="20" t="s">
        <v>36</v>
      </c>
      <c r="X3" s="26" t="s">
        <v>37</v>
      </c>
      <c r="Z3" s="16" t="s">
        <v>38</v>
      </c>
      <c r="AA3" s="16" t="s">
        <v>39</v>
      </c>
      <c r="AB3" s="27" t="s">
        <v>40</v>
      </c>
      <c r="AC3" s="27" t="s">
        <v>37</v>
      </c>
    </row>
    <row r="4" spans="1:29">
      <c r="A4" s="28" t="str">
        <f t="shared" ref="A4:A67" si="0">IF(AB4&gt;$R$1,IF(OR(Z4&gt;$L$1,Z4&lt;-$N$1),"xx",""),"")</f>
        <v/>
      </c>
      <c r="B4" s="28" t="str">
        <f t="shared" ref="B4:B67" si="1">IF(AB4&lt;$R$1,IF(AND(AA4&gt;J4,AA4&gt;L4),"xx",IF(OR(AA4&lt;J4,AA4&lt;L4),"","xx")),"")</f>
        <v/>
      </c>
      <c r="C4" s="28" t="str">
        <f t="shared" ref="C4:C67" si="2">IF(L4&gt;$T$1,"xx","")</f>
        <v>xx</v>
      </c>
      <c r="D4" s="28" t="str">
        <f t="shared" ref="D4:D67" si="3">IF(OR(A4="xx",B4="xx",C4="xx"),"xx","")</f>
        <v>xx</v>
      </c>
      <c r="E4" s="28" t="s">
        <v>41</v>
      </c>
      <c r="F4" s="28">
        <v>64</v>
      </c>
      <c r="G4" s="29">
        <v>-6.6714755688054485E-3</v>
      </c>
      <c r="H4" s="30">
        <v>957.14987370371705</v>
      </c>
      <c r="I4" s="29">
        <v>-3.1564829134870793E-3</v>
      </c>
      <c r="J4" s="30">
        <v>733.34315163548968</v>
      </c>
      <c r="K4" s="29">
        <v>3.4314704874717282E-3</v>
      </c>
      <c r="L4" s="30">
        <v>12.338513281929373</v>
      </c>
      <c r="M4" s="24">
        <v>0.7</v>
      </c>
      <c r="N4" s="29">
        <v>2.1391216832737426E-3</v>
      </c>
      <c r="O4" s="30">
        <v>66.055583339924993</v>
      </c>
      <c r="P4" s="28"/>
      <c r="Q4" s="31">
        <v>22.082813386371086</v>
      </c>
      <c r="R4" s="31">
        <v>2.7200295028311068</v>
      </c>
      <c r="S4" s="32">
        <v>-3.2101082536862173</v>
      </c>
      <c r="T4" s="31">
        <v>23.582599959789675</v>
      </c>
      <c r="U4" s="33" t="e">
        <v>#NUM!</v>
      </c>
      <c r="V4" s="34" t="e">
        <v>#NUM!</v>
      </c>
      <c r="W4" s="33">
        <v>43.190237898350105</v>
      </c>
      <c r="X4" s="33">
        <v>28.519214452438383</v>
      </c>
      <c r="Y4" s="28"/>
      <c r="Z4" s="31" t="e">
        <v>#NUM!</v>
      </c>
      <c r="AA4" s="31">
        <v>-114.53668152477078</v>
      </c>
      <c r="AB4" s="31">
        <f t="shared" ref="AB4:AB67" si="4">IF(Q4&gt;P$1,S4,Q4)</f>
        <v>22.082813386371086</v>
      </c>
      <c r="AC4" s="31">
        <f t="shared" ref="AC4:AC67" si="5">IF(Q4&gt;P$1,T4,R4)</f>
        <v>2.7200295028311068</v>
      </c>
    </row>
    <row r="5" spans="1:29">
      <c r="A5" s="28" t="str">
        <f t="shared" si="0"/>
        <v/>
      </c>
      <c r="B5" s="28" t="str">
        <f t="shared" si="1"/>
        <v/>
      </c>
      <c r="C5" s="28" t="str">
        <f t="shared" si="2"/>
        <v>xx</v>
      </c>
      <c r="D5" s="28" t="str">
        <f t="shared" si="3"/>
        <v>xx</v>
      </c>
      <c r="E5" s="28" t="s">
        <v>42</v>
      </c>
      <c r="F5" s="28">
        <v>-10</v>
      </c>
      <c r="G5" s="29">
        <v>4.0358577032138243E-2</v>
      </c>
      <c r="H5" s="30">
        <v>165.86066335856174</v>
      </c>
      <c r="I5" s="29">
        <v>2.0455457685058808E-2</v>
      </c>
      <c r="J5" s="30">
        <v>70.420394053344054</v>
      </c>
      <c r="K5" s="29">
        <v>3.6759710376767039E-3</v>
      </c>
      <c r="L5" s="30">
        <v>13.293818207684428</v>
      </c>
      <c r="M5" s="24">
        <v>0.7</v>
      </c>
      <c r="N5" s="29">
        <v>1.1518581444852636E-3</v>
      </c>
      <c r="O5" s="30">
        <v>70.433791347834202</v>
      </c>
      <c r="P5" s="28"/>
      <c r="Q5" s="31">
        <v>23.653383839713715</v>
      </c>
      <c r="R5" s="31">
        <v>3.1386763102185053</v>
      </c>
      <c r="S5" s="32">
        <v>20.560547062818838</v>
      </c>
      <c r="T5" s="31">
        <v>14.334163666137286</v>
      </c>
      <c r="U5" s="33">
        <v>-327.96666244782966</v>
      </c>
      <c r="V5" s="34">
        <v>4263.141049027764</v>
      </c>
      <c r="W5" s="33">
        <v>23.268221624515167</v>
      </c>
      <c r="X5" s="33">
        <v>16.385901165392568</v>
      </c>
      <c r="Y5" s="28"/>
      <c r="Z5" s="31">
        <v>-1486.5528275796971</v>
      </c>
      <c r="AA5" s="31">
        <v>-13.075663075750054</v>
      </c>
      <c r="AB5" s="31">
        <f t="shared" si="4"/>
        <v>23.653383839713715</v>
      </c>
      <c r="AC5" s="31">
        <f t="shared" si="5"/>
        <v>3.1386763102185053</v>
      </c>
    </row>
    <row r="6" spans="1:29">
      <c r="A6" s="28" t="str">
        <f t="shared" si="0"/>
        <v/>
      </c>
      <c r="B6" s="28" t="str">
        <f t="shared" si="1"/>
        <v>xx</v>
      </c>
      <c r="C6" s="28" t="str">
        <f t="shared" si="2"/>
        <v>xx</v>
      </c>
      <c r="D6" s="28" t="str">
        <f t="shared" si="3"/>
        <v>xx</v>
      </c>
      <c r="E6" s="28" t="s">
        <v>43</v>
      </c>
      <c r="F6" s="28">
        <v>21</v>
      </c>
      <c r="G6" s="29">
        <v>0.14302897926374811</v>
      </c>
      <c r="H6" s="30">
        <v>86.744404894582729</v>
      </c>
      <c r="I6" s="29">
        <v>7.4981245654374529E-2</v>
      </c>
      <c r="J6" s="30">
        <v>85.064313523754166</v>
      </c>
      <c r="K6" s="29">
        <v>3.8021332839912425E-3</v>
      </c>
      <c r="L6" s="30">
        <v>18.021004330483379</v>
      </c>
      <c r="M6" s="32">
        <v>1.1775460583402673E-2</v>
      </c>
      <c r="N6" s="29">
        <v>1.8330411368588102E-3</v>
      </c>
      <c r="O6" s="30">
        <v>85.490847197482779</v>
      </c>
      <c r="P6" s="28"/>
      <c r="Q6" s="31">
        <v>24.463648313541245</v>
      </c>
      <c r="R6" s="31">
        <v>4.4002412365369814</v>
      </c>
      <c r="S6" s="32">
        <v>73.415459739592038</v>
      </c>
      <c r="T6" s="31">
        <v>60.316966623168312</v>
      </c>
      <c r="U6" s="33">
        <v>2264.2013144036455</v>
      </c>
      <c r="V6" s="34">
        <v>1496.1825083486251</v>
      </c>
      <c r="W6" s="33">
        <v>37.015930614777901</v>
      </c>
      <c r="X6" s="33">
        <v>31.641026547597669</v>
      </c>
      <c r="Y6" s="28"/>
      <c r="Z6" s="31">
        <v>9155.3706028808174</v>
      </c>
      <c r="AA6" s="31">
        <v>200.10020908841602</v>
      </c>
      <c r="AB6" s="31">
        <f t="shared" si="4"/>
        <v>24.463648313541245</v>
      </c>
      <c r="AC6" s="31">
        <f t="shared" si="5"/>
        <v>4.4002412365369814</v>
      </c>
    </row>
    <row r="7" spans="1:29">
      <c r="A7" s="28" t="str">
        <f t="shared" si="0"/>
        <v/>
      </c>
      <c r="B7" s="28" t="str">
        <f t="shared" si="1"/>
        <v>xx</v>
      </c>
      <c r="C7" s="28" t="str">
        <f t="shared" si="2"/>
        <v/>
      </c>
      <c r="D7" s="28" t="str">
        <f t="shared" si="3"/>
        <v>xx</v>
      </c>
      <c r="E7" s="28" t="s">
        <v>44</v>
      </c>
      <c r="F7" s="28">
        <v>-20</v>
      </c>
      <c r="G7" s="29">
        <v>6.8276333525073771E-2</v>
      </c>
      <c r="H7" s="30">
        <v>37.413564352241039</v>
      </c>
      <c r="I7" s="29">
        <v>3.5991351609985678E-2</v>
      </c>
      <c r="J7" s="30">
        <v>37.616113680505975</v>
      </c>
      <c r="K7" s="29">
        <v>3.823197120167069E-3</v>
      </c>
      <c r="L7" s="30">
        <v>7.6809322587952211</v>
      </c>
      <c r="M7" s="32">
        <v>0.12839571450648046</v>
      </c>
      <c r="N7" s="29">
        <v>1.3669072357509369E-3</v>
      </c>
      <c r="O7" s="30">
        <v>25.212742285290101</v>
      </c>
      <c r="P7" s="28"/>
      <c r="Q7" s="31">
        <v>24.59891878478054</v>
      </c>
      <c r="R7" s="31">
        <v>1.8858259852881716</v>
      </c>
      <c r="S7" s="32">
        <v>35.902722176614191</v>
      </c>
      <c r="T7" s="31">
        <v>13.269989703510101</v>
      </c>
      <c r="U7" s="33">
        <v>876.95406458241382</v>
      </c>
      <c r="V7" s="34">
        <v>774.41459482972539</v>
      </c>
      <c r="W7" s="33">
        <v>27.609375816261046</v>
      </c>
      <c r="X7" s="33">
        <v>6.957525942852012</v>
      </c>
      <c r="Y7" s="28"/>
      <c r="Z7" s="31">
        <v>3465.0106098361903</v>
      </c>
      <c r="AA7" s="31">
        <v>45.952439986213392</v>
      </c>
      <c r="AB7" s="31">
        <f t="shared" si="4"/>
        <v>24.59891878478054</v>
      </c>
      <c r="AC7" s="31">
        <f t="shared" si="5"/>
        <v>1.8858259852881716</v>
      </c>
    </row>
    <row r="8" spans="1:29">
      <c r="A8" s="5" t="str">
        <f t="shared" si="0"/>
        <v/>
      </c>
      <c r="B8" s="5" t="str">
        <f t="shared" si="1"/>
        <v/>
      </c>
      <c r="C8" s="5" t="str">
        <f t="shared" si="2"/>
        <v/>
      </c>
      <c r="D8" s="5" t="str">
        <f t="shared" si="3"/>
        <v/>
      </c>
      <c r="E8" s="5" t="s">
        <v>45</v>
      </c>
      <c r="F8" s="5">
        <v>-4</v>
      </c>
      <c r="G8" s="35">
        <v>7.3216805300017646E-2</v>
      </c>
      <c r="H8" s="36">
        <v>50.134065698630813</v>
      </c>
      <c r="I8" s="29">
        <v>3.9915390503251061E-2</v>
      </c>
      <c r="J8" s="30">
        <v>63.134519704009215</v>
      </c>
      <c r="K8" s="29">
        <v>3.9539241384410973E-3</v>
      </c>
      <c r="L8" s="30">
        <v>9.5959412296127375</v>
      </c>
      <c r="M8" s="24">
        <v>0.7</v>
      </c>
      <c r="N8" s="35">
        <v>7.1104935098501303E-4</v>
      </c>
      <c r="O8" s="36">
        <v>71.462340782673095</v>
      </c>
      <c r="Q8" s="15">
        <v>25.43837501411598</v>
      </c>
      <c r="R8" s="15">
        <v>2.4362416103991062</v>
      </c>
      <c r="S8" s="37">
        <v>39.741437334035631</v>
      </c>
      <c r="T8" s="15">
        <v>24.610713364580377</v>
      </c>
      <c r="U8" s="14">
        <v>1019.9597295375643</v>
      </c>
      <c r="V8" s="38">
        <v>1015.0551811743275</v>
      </c>
      <c r="W8" s="14">
        <v>14.366784743097964</v>
      </c>
      <c r="X8" s="14">
        <v>10.26579927945513</v>
      </c>
      <c r="Z8" s="15">
        <v>3909.5317761908118</v>
      </c>
      <c r="AA8" s="15">
        <v>56.22632071420739</v>
      </c>
      <c r="AB8" s="39">
        <f t="shared" si="4"/>
        <v>25.43837501411598</v>
      </c>
      <c r="AC8" s="39">
        <f t="shared" si="5"/>
        <v>2.4362416103991062</v>
      </c>
    </row>
    <row r="9" spans="1:29">
      <c r="A9" s="28" t="str">
        <f t="shared" si="0"/>
        <v/>
      </c>
      <c r="B9" s="28" t="str">
        <f t="shared" si="1"/>
        <v>xx</v>
      </c>
      <c r="C9" s="28" t="str">
        <f t="shared" si="2"/>
        <v/>
      </c>
      <c r="D9" s="28" t="str">
        <f t="shared" si="3"/>
        <v>xx</v>
      </c>
      <c r="E9" s="28" t="s">
        <v>46</v>
      </c>
      <c r="F9" s="28">
        <v>11</v>
      </c>
      <c r="G9" s="29">
        <v>6.7087151849475307E-2</v>
      </c>
      <c r="H9" s="30">
        <v>27.476070534420415</v>
      </c>
      <c r="I9" s="29">
        <v>3.7255175835308692E-2</v>
      </c>
      <c r="J9" s="30">
        <v>27.035538060125074</v>
      </c>
      <c r="K9" s="29">
        <v>4.0275968103668921E-3</v>
      </c>
      <c r="L9" s="30">
        <v>7.2537481065998604</v>
      </c>
      <c r="M9" s="32">
        <v>7.2925593061450744E-2</v>
      </c>
      <c r="N9" s="29">
        <v>1.8485939573284302E-3</v>
      </c>
      <c r="O9" s="30">
        <v>50.382196030189959</v>
      </c>
      <c r="P9" s="28"/>
      <c r="Q9" s="31">
        <v>25.911411794976985</v>
      </c>
      <c r="R9" s="31">
        <v>1.8757762214956415</v>
      </c>
      <c r="S9" s="32">
        <v>37.140651040985325</v>
      </c>
      <c r="T9" s="31">
        <v>9.8600606332687519</v>
      </c>
      <c r="U9" s="33">
        <v>840.48038412941935</v>
      </c>
      <c r="V9" s="34">
        <v>572.00328863307902</v>
      </c>
      <c r="W9" s="33">
        <v>37.329710163455012</v>
      </c>
      <c r="X9" s="33">
        <v>18.798910244804912</v>
      </c>
      <c r="Y9" s="28"/>
      <c r="Z9" s="31">
        <v>3143.6688158085976</v>
      </c>
      <c r="AA9" s="31">
        <v>43.337041357913073</v>
      </c>
      <c r="AB9" s="31">
        <f t="shared" si="4"/>
        <v>25.911411794976985</v>
      </c>
      <c r="AC9" s="31">
        <f t="shared" si="5"/>
        <v>1.8757762214956415</v>
      </c>
    </row>
    <row r="10" spans="1:29" s="40" customFormat="1">
      <c r="A10" s="5" t="str">
        <f t="shared" si="0"/>
        <v/>
      </c>
      <c r="B10" s="5" t="str">
        <f t="shared" si="1"/>
        <v/>
      </c>
      <c r="C10" s="5" t="str">
        <f t="shared" si="2"/>
        <v/>
      </c>
      <c r="D10" s="5" t="str">
        <f t="shared" si="3"/>
        <v/>
      </c>
      <c r="E10" s="5" t="s">
        <v>47</v>
      </c>
      <c r="F10" s="5">
        <v>7</v>
      </c>
      <c r="G10" s="35">
        <v>3.8650845588159656E-2</v>
      </c>
      <c r="H10" s="36">
        <v>82.609697271359806</v>
      </c>
      <c r="I10" s="29">
        <v>2.1588079621410381E-2</v>
      </c>
      <c r="J10" s="30">
        <v>100.09456645738082</v>
      </c>
      <c r="K10" s="29">
        <v>4.0509206546677353E-3</v>
      </c>
      <c r="L10" s="30">
        <v>8.3162564298576811</v>
      </c>
      <c r="M10" s="24">
        <v>0.7</v>
      </c>
      <c r="N10" s="35">
        <v>1.2560672270970825E-3</v>
      </c>
      <c r="O10" s="36">
        <v>65.901742930832583</v>
      </c>
      <c r="P10" s="5"/>
      <c r="Q10" s="15">
        <v>26.061162075537428</v>
      </c>
      <c r="R10" s="15">
        <v>2.1629381064759077</v>
      </c>
      <c r="S10" s="37">
        <v>21.68691407394309</v>
      </c>
      <c r="T10" s="15">
        <v>21.480450658007484</v>
      </c>
      <c r="U10" s="14">
        <v>-440.36623443901721</v>
      </c>
      <c r="V10" s="38">
        <v>2172.436401344401</v>
      </c>
      <c r="W10" s="14">
        <v>25.371986550859752</v>
      </c>
      <c r="X10" s="14">
        <v>16.717002436387766</v>
      </c>
      <c r="Y10" s="5"/>
      <c r="Z10" s="15">
        <v>-1789.7413598159208</v>
      </c>
      <c r="AA10" s="15">
        <v>-16.784547016421303</v>
      </c>
      <c r="AB10" s="39">
        <f t="shared" si="4"/>
        <v>26.061162075537428</v>
      </c>
      <c r="AC10" s="39">
        <f t="shared" si="5"/>
        <v>2.1629381064759077</v>
      </c>
    </row>
    <row r="11" spans="1:29" s="40" customFormat="1">
      <c r="A11" s="28" t="str">
        <f t="shared" si="0"/>
        <v/>
      </c>
      <c r="B11" s="28" t="str">
        <f t="shared" si="1"/>
        <v>xx</v>
      </c>
      <c r="C11" s="28" t="str">
        <f t="shared" si="2"/>
        <v/>
      </c>
      <c r="D11" s="28" t="str">
        <f t="shared" si="3"/>
        <v>xx</v>
      </c>
      <c r="E11" s="28" t="s">
        <v>48</v>
      </c>
      <c r="F11" s="28">
        <v>40</v>
      </c>
      <c r="G11" s="29">
        <v>6.8891419273539922E-2</v>
      </c>
      <c r="H11" s="30">
        <v>41.155361589244677</v>
      </c>
      <c r="I11" s="29">
        <v>3.8555858365260251E-2</v>
      </c>
      <c r="J11" s="30">
        <v>38.604923937472662</v>
      </c>
      <c r="K11" s="29">
        <v>4.0590459663736658E-3</v>
      </c>
      <c r="L11" s="30">
        <v>8.6153171557212058</v>
      </c>
      <c r="M11" s="24">
        <v>0.7</v>
      </c>
      <c r="N11" s="29">
        <v>1.8389585427563361E-3</v>
      </c>
      <c r="O11" s="30">
        <v>44.649663944836071</v>
      </c>
      <c r="P11" s="28"/>
      <c r="Q11" s="31">
        <v>26.113329661462483</v>
      </c>
      <c r="R11" s="31">
        <v>2.2451957376400706</v>
      </c>
      <c r="S11" s="32">
        <v>38.413109034185801</v>
      </c>
      <c r="T11" s="31">
        <v>14.553346379226859</v>
      </c>
      <c r="U11" s="33">
        <v>895.49063767532448</v>
      </c>
      <c r="V11" s="34">
        <v>849.39369194682422</v>
      </c>
      <c r="W11" s="33">
        <v>37.135315383886386</v>
      </c>
      <c r="X11" s="33">
        <v>16.572363283029819</v>
      </c>
      <c r="Y11" s="28"/>
      <c r="Z11" s="31">
        <v>3329.2472437816732</v>
      </c>
      <c r="AA11" s="31">
        <v>47.101536005479531</v>
      </c>
      <c r="AB11" s="31">
        <f t="shared" si="4"/>
        <v>26.113329661462483</v>
      </c>
      <c r="AC11" s="31">
        <f t="shared" si="5"/>
        <v>2.2451957376400706</v>
      </c>
    </row>
    <row r="12" spans="1:29">
      <c r="A12" s="5" t="str">
        <f t="shared" si="0"/>
        <v/>
      </c>
      <c r="B12" s="5" t="str">
        <f t="shared" si="1"/>
        <v/>
      </c>
      <c r="C12" s="5" t="str">
        <f t="shared" si="2"/>
        <v/>
      </c>
      <c r="D12" s="5" t="str">
        <f t="shared" si="3"/>
        <v/>
      </c>
      <c r="E12" s="5" t="s">
        <v>49</v>
      </c>
      <c r="F12" s="5">
        <v>14</v>
      </c>
      <c r="G12" s="35">
        <v>6.3158204598104395E-2</v>
      </c>
      <c r="H12" s="36">
        <v>45.441585533782124</v>
      </c>
      <c r="I12" s="29">
        <v>3.539165827559005E-2</v>
      </c>
      <c r="J12" s="30">
        <v>50.561563127927414</v>
      </c>
      <c r="K12" s="29">
        <v>4.0641512436083984E-3</v>
      </c>
      <c r="L12" s="30">
        <v>8.7229551187872882</v>
      </c>
      <c r="M12" s="32">
        <v>0.64349704979418865</v>
      </c>
      <c r="N12" s="35">
        <v>1.9476659770332845E-3</v>
      </c>
      <c r="O12" s="36">
        <v>53.41136142070463</v>
      </c>
      <c r="Q12" s="15">
        <v>26.146107263569199</v>
      </c>
      <c r="R12" s="15">
        <v>2.2760943539666663</v>
      </c>
      <c r="S12" s="37">
        <v>35.314787967437788</v>
      </c>
      <c r="T12" s="15">
        <v>17.550516400460126</v>
      </c>
      <c r="U12" s="14">
        <v>713.5620430784345</v>
      </c>
      <c r="V12" s="38">
        <v>965.53144010374115</v>
      </c>
      <c r="W12" s="14">
        <v>39.328382714962899</v>
      </c>
      <c r="X12" s="14">
        <v>20.996303233037921</v>
      </c>
      <c r="Z12" s="15">
        <v>2629.1330058630924</v>
      </c>
      <c r="AA12" s="15">
        <v>35.067096648241062</v>
      </c>
      <c r="AB12" s="39">
        <f t="shared" si="4"/>
        <v>26.146107263569199</v>
      </c>
      <c r="AC12" s="39">
        <f t="shared" si="5"/>
        <v>2.2760943539666663</v>
      </c>
    </row>
    <row r="13" spans="1:29">
      <c r="A13" s="28" t="str">
        <f t="shared" si="0"/>
        <v/>
      </c>
      <c r="B13" s="28" t="str">
        <f t="shared" si="1"/>
        <v/>
      </c>
      <c r="C13" s="28" t="str">
        <f t="shared" si="2"/>
        <v>xx</v>
      </c>
      <c r="D13" s="28" t="str">
        <f t="shared" si="3"/>
        <v>xx</v>
      </c>
      <c r="E13" s="28" t="s">
        <v>50</v>
      </c>
      <c r="F13" s="28">
        <v>-5</v>
      </c>
      <c r="G13" s="29">
        <v>6.4141065975622247E-2</v>
      </c>
      <c r="H13" s="30">
        <v>49.772983012340056</v>
      </c>
      <c r="I13" s="29">
        <v>3.5953079968715863E-2</v>
      </c>
      <c r="J13" s="30">
        <v>39.727266898993044</v>
      </c>
      <c r="K13" s="29">
        <v>4.0653566578835645E-3</v>
      </c>
      <c r="L13" s="30">
        <v>10.989854049629175</v>
      </c>
      <c r="M13" s="24">
        <v>0.7</v>
      </c>
      <c r="N13" s="29">
        <v>1.968240969693925E-3</v>
      </c>
      <c r="O13" s="30">
        <v>50.842759090681881</v>
      </c>
      <c r="P13" s="28"/>
      <c r="Q13" s="31">
        <v>26.153846405540811</v>
      </c>
      <c r="R13" s="31">
        <v>2.8684469931660708</v>
      </c>
      <c r="S13" s="32">
        <v>35.865211155200754</v>
      </c>
      <c r="T13" s="31">
        <v>14.000454512592013</v>
      </c>
      <c r="U13" s="33">
        <v>746.28554859225301</v>
      </c>
      <c r="V13" s="34">
        <v>1051.9482817087785</v>
      </c>
      <c r="W13" s="33">
        <v>39.743436509907575</v>
      </c>
      <c r="X13" s="33">
        <v>20.196893875671545</v>
      </c>
      <c r="Y13" s="28"/>
      <c r="Z13" s="31">
        <v>2753.4447171569723</v>
      </c>
      <c r="AA13" s="31">
        <v>37.131688391358544</v>
      </c>
      <c r="AB13" s="31">
        <f t="shared" si="4"/>
        <v>26.153846405540811</v>
      </c>
      <c r="AC13" s="31">
        <f t="shared" si="5"/>
        <v>2.8684469931660708</v>
      </c>
    </row>
    <row r="14" spans="1:29">
      <c r="A14" s="28" t="str">
        <f t="shared" si="0"/>
        <v/>
      </c>
      <c r="B14" s="28" t="str">
        <f t="shared" si="1"/>
        <v/>
      </c>
      <c r="C14" s="28" t="str">
        <f t="shared" si="2"/>
        <v>xx</v>
      </c>
      <c r="D14" s="28" t="str">
        <f t="shared" si="3"/>
        <v>xx</v>
      </c>
      <c r="E14" s="28" t="s">
        <v>51</v>
      </c>
      <c r="F14" s="28">
        <v>6</v>
      </c>
      <c r="G14" s="29">
        <v>-4.8818489796776991E-2</v>
      </c>
      <c r="H14" s="30">
        <v>200.0504510387432</v>
      </c>
      <c r="I14" s="29">
        <v>-2.7477529771090844E-2</v>
      </c>
      <c r="J14" s="30">
        <v>178.59584852528226</v>
      </c>
      <c r="K14" s="29">
        <v>4.0821792608874627E-3</v>
      </c>
      <c r="L14" s="30">
        <v>13.372528369909558</v>
      </c>
      <c r="M14" s="24">
        <v>0.7</v>
      </c>
      <c r="N14" s="29">
        <v>6.3416910540778652E-4</v>
      </c>
      <c r="O14" s="30">
        <v>78.69545313551626</v>
      </c>
      <c r="P14" s="28"/>
      <c r="Q14" s="31">
        <v>26.261851882873625</v>
      </c>
      <c r="R14" s="31">
        <v>3.5047301851687411</v>
      </c>
      <c r="S14" s="32">
        <v>-28.290702261894708</v>
      </c>
      <c r="T14" s="31">
        <v>51.280036502542195</v>
      </c>
      <c r="U14" s="33" t="e">
        <v>#NUM!</v>
      </c>
      <c r="V14" s="34" t="e">
        <v>#NUM!</v>
      </c>
      <c r="W14" s="33">
        <v>12.813908138551817</v>
      </c>
      <c r="X14" s="33">
        <v>10.083282001055833</v>
      </c>
      <c r="Y14" s="28"/>
      <c r="Z14" s="31" t="e">
        <v>#NUM!</v>
      </c>
      <c r="AA14" s="31">
        <v>-207.7254657747277</v>
      </c>
      <c r="AB14" s="31">
        <f t="shared" si="4"/>
        <v>26.261851882873625</v>
      </c>
      <c r="AC14" s="31">
        <f t="shared" si="5"/>
        <v>3.5047301851687411</v>
      </c>
    </row>
    <row r="15" spans="1:29">
      <c r="A15" s="5" t="str">
        <f t="shared" si="0"/>
        <v/>
      </c>
      <c r="B15" s="5" t="str">
        <f t="shared" si="1"/>
        <v/>
      </c>
      <c r="C15" s="5" t="str">
        <f t="shared" si="2"/>
        <v/>
      </c>
      <c r="D15" s="5" t="str">
        <f t="shared" si="3"/>
        <v/>
      </c>
      <c r="E15" s="5" t="s">
        <v>52</v>
      </c>
      <c r="F15" s="5">
        <v>24</v>
      </c>
      <c r="G15" s="35">
        <v>5.7123999045230869E-2</v>
      </c>
      <c r="H15" s="36">
        <v>37.4823704921032</v>
      </c>
      <c r="I15" s="29">
        <v>3.2170918466153442E-2</v>
      </c>
      <c r="J15" s="30">
        <v>31.52953965445888</v>
      </c>
      <c r="K15" s="29">
        <v>4.0845440307130795E-3</v>
      </c>
      <c r="L15" s="30">
        <v>8.6017635694422587</v>
      </c>
      <c r="M15" s="24">
        <v>0.7</v>
      </c>
      <c r="N15" s="35">
        <v>1.7526738147159904E-3</v>
      </c>
      <c r="O15" s="36">
        <v>43.810696869215832</v>
      </c>
      <c r="Q15" s="15">
        <v>26.27703417383109</v>
      </c>
      <c r="R15" s="15">
        <v>2.2556879758651593</v>
      </c>
      <c r="S15" s="37">
        <v>32.151365197610438</v>
      </c>
      <c r="T15" s="15">
        <v>9.9786861434232001</v>
      </c>
      <c r="U15" s="14">
        <v>496.32351870797169</v>
      </c>
      <c r="V15" s="38">
        <v>825.92117011741698</v>
      </c>
      <c r="W15" s="14">
        <v>35.394435053445697</v>
      </c>
      <c r="X15" s="14">
        <v>15.498920343068939</v>
      </c>
      <c r="Z15" s="15">
        <v>1788.8110257216661</v>
      </c>
      <c r="AA15" s="15">
        <v>22.355380690677439</v>
      </c>
      <c r="AB15" s="39">
        <f t="shared" si="4"/>
        <v>26.27703417383109</v>
      </c>
      <c r="AC15" s="39">
        <f t="shared" si="5"/>
        <v>2.2556879758651593</v>
      </c>
    </row>
    <row r="16" spans="1:29">
      <c r="A16" s="5" t="str">
        <f t="shared" si="0"/>
        <v/>
      </c>
      <c r="B16" s="5" t="str">
        <f t="shared" si="1"/>
        <v/>
      </c>
      <c r="C16" s="5" t="str">
        <f t="shared" si="2"/>
        <v/>
      </c>
      <c r="D16" s="5" t="str">
        <f t="shared" si="3"/>
        <v/>
      </c>
      <c r="E16" s="5" t="s">
        <v>53</v>
      </c>
      <c r="F16" s="5">
        <v>21</v>
      </c>
      <c r="G16" s="35">
        <v>3.9598285385703917E-2</v>
      </c>
      <c r="H16" s="36">
        <v>85.471872882933823</v>
      </c>
      <c r="I16" s="29">
        <v>2.2382308294256401E-2</v>
      </c>
      <c r="J16" s="30">
        <v>100.09456645738082</v>
      </c>
      <c r="K16" s="29">
        <v>4.0994653257685667E-3</v>
      </c>
      <c r="L16" s="30">
        <v>9.1652247689987281</v>
      </c>
      <c r="M16" s="24">
        <v>0.7</v>
      </c>
      <c r="N16" s="35">
        <v>1.9646721789340518E-3</v>
      </c>
      <c r="O16" s="36">
        <v>53.261521958366359</v>
      </c>
      <c r="Q16" s="15">
        <v>26.372831020748592</v>
      </c>
      <c r="R16" s="15">
        <v>2.4121917481786941</v>
      </c>
      <c r="S16" s="37">
        <v>22.476011978858345</v>
      </c>
      <c r="T16" s="15">
        <v>22.253662077479522</v>
      </c>
      <c r="U16" s="14">
        <v>-377.09224489248004</v>
      </c>
      <c r="V16" s="38">
        <v>2218.8437233060008</v>
      </c>
      <c r="W16" s="14">
        <v>39.671444864409686</v>
      </c>
      <c r="X16" s="14">
        <v>21.119923205147138</v>
      </c>
      <c r="Z16" s="15">
        <v>-1529.8512154262319</v>
      </c>
      <c r="AA16" s="15">
        <v>-14.77588446543513</v>
      </c>
      <c r="AB16" s="39">
        <f t="shared" si="4"/>
        <v>26.372831020748592</v>
      </c>
      <c r="AC16" s="39">
        <f t="shared" si="5"/>
        <v>2.4121917481786941</v>
      </c>
    </row>
    <row r="17" spans="1:29">
      <c r="A17" s="28" t="str">
        <f t="shared" si="0"/>
        <v/>
      </c>
      <c r="B17" s="28" t="str">
        <f t="shared" si="1"/>
        <v/>
      </c>
      <c r="C17" s="28" t="str">
        <f t="shared" si="2"/>
        <v>xx</v>
      </c>
      <c r="D17" s="28" t="str">
        <f t="shared" si="3"/>
        <v>xx</v>
      </c>
      <c r="E17" s="28" t="s">
        <v>54</v>
      </c>
      <c r="F17" s="28">
        <v>-51</v>
      </c>
      <c r="G17" s="29">
        <v>8.6789953032297543E-2</v>
      </c>
      <c r="H17" s="30">
        <v>166.79349525058097</v>
      </c>
      <c r="I17" s="29">
        <v>4.9185134210791355E-2</v>
      </c>
      <c r="J17" s="30">
        <v>89.856767063694988</v>
      </c>
      <c r="K17" s="29">
        <v>4.1102016826020504E-3</v>
      </c>
      <c r="L17" s="30">
        <v>24.600067875778514</v>
      </c>
      <c r="M17" s="24">
        <v>0.7</v>
      </c>
      <c r="N17" s="29">
        <v>1.4240315501179337E-3</v>
      </c>
      <c r="O17" s="30">
        <v>159.406344236254</v>
      </c>
      <c r="P17" s="28"/>
      <c r="Q17" s="31">
        <v>26.441759085474509</v>
      </c>
      <c r="R17" s="31">
        <v>6.4913706995732117</v>
      </c>
      <c r="S17" s="32">
        <v>48.752399066383923</v>
      </c>
      <c r="T17" s="31">
        <v>42.797609191239715</v>
      </c>
      <c r="U17" s="33">
        <v>1355.8353013097526</v>
      </c>
      <c r="V17" s="34">
        <v>3216.1638079378413</v>
      </c>
      <c r="W17" s="33">
        <v>28.762376528445483</v>
      </c>
      <c r="X17" s="33">
        <v>45.868452629369884</v>
      </c>
      <c r="Y17" s="28"/>
      <c r="Z17" s="31">
        <v>5027.6289785673371</v>
      </c>
      <c r="AA17" s="31">
        <v>84.376534514171269</v>
      </c>
      <c r="AB17" s="31">
        <f t="shared" si="4"/>
        <v>26.441759085474509</v>
      </c>
      <c r="AC17" s="31">
        <f t="shared" si="5"/>
        <v>6.4913706995732117</v>
      </c>
    </row>
    <row r="18" spans="1:29">
      <c r="A18" s="28" t="str">
        <f t="shared" si="0"/>
        <v/>
      </c>
      <c r="B18" s="28" t="str">
        <f t="shared" si="1"/>
        <v>xx</v>
      </c>
      <c r="C18" s="28" t="str">
        <f t="shared" si="2"/>
        <v>xx</v>
      </c>
      <c r="D18" s="28" t="str">
        <f t="shared" si="3"/>
        <v>xx</v>
      </c>
      <c r="E18" s="28" t="s">
        <v>55</v>
      </c>
      <c r="F18" s="28">
        <v>-4</v>
      </c>
      <c r="G18" s="29">
        <v>7.9817516277949072E-2</v>
      </c>
      <c r="H18" s="30">
        <v>69.160497331637472</v>
      </c>
      <c r="I18" s="29">
        <v>4.5273955403463281E-2</v>
      </c>
      <c r="J18" s="30">
        <v>61.361822116028307</v>
      </c>
      <c r="K18" s="29">
        <v>4.1138547567579203E-3</v>
      </c>
      <c r="L18" s="30">
        <v>12.479506451366728</v>
      </c>
      <c r="M18" s="24">
        <v>0.7</v>
      </c>
      <c r="N18" s="29">
        <v>1.5662603794930874E-3</v>
      </c>
      <c r="O18" s="30">
        <v>41.099190200941422</v>
      </c>
      <c r="P18" s="28"/>
      <c r="Q18" s="31">
        <v>26.465211875984643</v>
      </c>
      <c r="R18" s="31">
        <v>3.2959578429117773</v>
      </c>
      <c r="S18" s="32">
        <v>44.960155698962282</v>
      </c>
      <c r="T18" s="31">
        <v>26.992850940080082</v>
      </c>
      <c r="U18" s="33">
        <v>1192.4824720843133</v>
      </c>
      <c r="V18" s="34">
        <v>1364.8861766646066</v>
      </c>
      <c r="W18" s="33">
        <v>31.632846346047511</v>
      </c>
      <c r="X18" s="33">
        <v>12.994852034749702</v>
      </c>
      <c r="Y18" s="28"/>
      <c r="Z18" s="31">
        <v>4405.8489524748866</v>
      </c>
      <c r="AA18" s="31">
        <v>69.883981695081474</v>
      </c>
      <c r="AB18" s="31">
        <f t="shared" si="4"/>
        <v>26.465211875984643</v>
      </c>
      <c r="AC18" s="31">
        <f t="shared" si="5"/>
        <v>3.2959578429117773</v>
      </c>
    </row>
    <row r="19" spans="1:29">
      <c r="A19" s="28" t="str">
        <f t="shared" si="0"/>
        <v/>
      </c>
      <c r="B19" s="28" t="str">
        <f t="shared" si="1"/>
        <v>xx</v>
      </c>
      <c r="C19" s="28" t="str">
        <f t="shared" si="2"/>
        <v/>
      </c>
      <c r="D19" s="28" t="str">
        <f t="shared" si="3"/>
        <v>xx</v>
      </c>
      <c r="E19" s="28" t="s">
        <v>56</v>
      </c>
      <c r="F19" s="28">
        <v>37</v>
      </c>
      <c r="G19" s="29">
        <v>8.0296974422406617E-2</v>
      </c>
      <c r="H19" s="30">
        <v>42.279201716936988</v>
      </c>
      <c r="I19" s="29">
        <v>4.5657874642499166E-2</v>
      </c>
      <c r="J19" s="30">
        <v>37.850010228406255</v>
      </c>
      <c r="K19" s="29">
        <v>4.1239675108829341E-3</v>
      </c>
      <c r="L19" s="30">
        <v>9.3443543764170389</v>
      </c>
      <c r="M19" s="24">
        <v>0.7</v>
      </c>
      <c r="N19" s="29">
        <v>1.4174418201674099E-3</v>
      </c>
      <c r="O19" s="30">
        <v>48.775508949281893</v>
      </c>
      <c r="P19" s="28"/>
      <c r="Q19" s="31">
        <v>26.530135463110884</v>
      </c>
      <c r="R19" s="31">
        <v>2.47397569633352</v>
      </c>
      <c r="S19" s="32">
        <v>45.333027820296238</v>
      </c>
      <c r="T19" s="31">
        <v>16.782688607394626</v>
      </c>
      <c r="U19" s="33">
        <v>1204.2916001896267</v>
      </c>
      <c r="V19" s="34">
        <v>832.95567749410134</v>
      </c>
      <c r="W19" s="33">
        <v>28.629372365494696</v>
      </c>
      <c r="X19" s="33">
        <v>13.95905621229692</v>
      </c>
      <c r="Y19" s="28"/>
      <c r="Z19" s="31">
        <v>4439.3345309681781</v>
      </c>
      <c r="AA19" s="31">
        <v>70.873714095165624</v>
      </c>
      <c r="AB19" s="31">
        <f t="shared" si="4"/>
        <v>26.530135463110884</v>
      </c>
      <c r="AC19" s="31">
        <f t="shared" si="5"/>
        <v>2.47397569633352</v>
      </c>
    </row>
    <row r="20" spans="1:29">
      <c r="A20" s="28" t="str">
        <f t="shared" si="0"/>
        <v/>
      </c>
      <c r="B20" s="28" t="str">
        <f t="shared" si="1"/>
        <v>xx</v>
      </c>
      <c r="C20" s="28" t="str">
        <f t="shared" si="2"/>
        <v/>
      </c>
      <c r="D20" s="28" t="str">
        <f t="shared" si="3"/>
        <v>xx</v>
      </c>
      <c r="E20" s="28" t="s">
        <v>57</v>
      </c>
      <c r="F20" s="28">
        <v>-9</v>
      </c>
      <c r="G20" s="29">
        <v>5.3440467054535146E-2</v>
      </c>
      <c r="H20" s="30">
        <v>14.660069527278676</v>
      </c>
      <c r="I20" s="29">
        <v>3.0406065906543909E-2</v>
      </c>
      <c r="J20" s="30">
        <v>14.540583098692267</v>
      </c>
      <c r="K20" s="29">
        <v>4.1265652124474446E-3</v>
      </c>
      <c r="L20" s="30">
        <v>4.3151228291080752</v>
      </c>
      <c r="M20" s="32">
        <v>0.12057811401947698</v>
      </c>
      <c r="N20" s="29">
        <v>1.5563624482620071E-3</v>
      </c>
      <c r="O20" s="30">
        <v>39.716669965744615</v>
      </c>
      <c r="P20" s="28"/>
      <c r="Q20" s="31">
        <v>26.546812525990806</v>
      </c>
      <c r="R20" s="31">
        <v>1.143172130293145</v>
      </c>
      <c r="S20" s="32">
        <v>30.413731323639944</v>
      </c>
      <c r="T20" s="31">
        <v>4.3567859608417212</v>
      </c>
      <c r="U20" s="33">
        <v>347.54416376004946</v>
      </c>
      <c r="V20" s="34">
        <v>331.52426023588305</v>
      </c>
      <c r="W20" s="33">
        <v>31.433098967196436</v>
      </c>
      <c r="X20" s="33">
        <v>12.478328855763809</v>
      </c>
      <c r="Y20" s="28"/>
      <c r="Z20" s="31">
        <v>1209.174739603048</v>
      </c>
      <c r="AA20" s="31">
        <v>14.566414682980145</v>
      </c>
      <c r="AB20" s="31">
        <f t="shared" si="4"/>
        <v>26.546812525990806</v>
      </c>
      <c r="AC20" s="31">
        <f t="shared" si="5"/>
        <v>1.143172130293145</v>
      </c>
    </row>
    <row r="21" spans="1:29">
      <c r="A21" s="5" t="str">
        <f t="shared" si="0"/>
        <v/>
      </c>
      <c r="B21" s="5" t="str">
        <f t="shared" si="1"/>
        <v/>
      </c>
      <c r="C21" s="5" t="str">
        <f t="shared" si="2"/>
        <v/>
      </c>
      <c r="D21" s="5" t="str">
        <f t="shared" si="3"/>
        <v/>
      </c>
      <c r="E21" s="5" t="s">
        <v>58</v>
      </c>
      <c r="F21" s="5">
        <v>26</v>
      </c>
      <c r="G21" s="35">
        <v>4.8255995443108449E-2</v>
      </c>
      <c r="H21" s="36">
        <v>47.074609521471949</v>
      </c>
      <c r="I21" s="29">
        <v>2.76410967701545E-2</v>
      </c>
      <c r="J21" s="30">
        <v>35.937785789008061</v>
      </c>
      <c r="K21" s="29">
        <v>4.1543465103043489E-3</v>
      </c>
      <c r="L21" s="30">
        <v>7.0214135576138927</v>
      </c>
      <c r="M21" s="24">
        <v>0.7</v>
      </c>
      <c r="N21" s="35">
        <v>1.5732763674879606E-3</v>
      </c>
      <c r="O21" s="36">
        <v>29.256072415892067</v>
      </c>
      <c r="Q21" s="15">
        <v>26.725163822833149</v>
      </c>
      <c r="R21" s="15">
        <v>1.8725999893638132</v>
      </c>
      <c r="S21" s="37">
        <v>27.685412416340572</v>
      </c>
      <c r="T21" s="15">
        <v>9.8154126199590159</v>
      </c>
      <c r="U21" s="14">
        <v>111.83836403414199</v>
      </c>
      <c r="V21" s="38">
        <v>1111.0992359505676</v>
      </c>
      <c r="W21" s="14">
        <v>31.774432839842223</v>
      </c>
      <c r="X21" s="14">
        <v>9.2907830854312436</v>
      </c>
      <c r="Z21" s="15">
        <v>318.47587829785635</v>
      </c>
      <c r="AA21" s="15">
        <v>3.5930503546137915</v>
      </c>
      <c r="AB21" s="39">
        <f t="shared" si="4"/>
        <v>26.725163822833149</v>
      </c>
      <c r="AC21" s="39">
        <f t="shared" si="5"/>
        <v>1.8725999893638132</v>
      </c>
    </row>
    <row r="22" spans="1:29">
      <c r="A22" s="5" t="str">
        <f t="shared" si="0"/>
        <v/>
      </c>
      <c r="B22" s="5" t="str">
        <f t="shared" si="1"/>
        <v/>
      </c>
      <c r="C22" s="5" t="str">
        <f t="shared" si="2"/>
        <v/>
      </c>
      <c r="D22" s="5" t="str">
        <f t="shared" si="3"/>
        <v/>
      </c>
      <c r="E22" s="5" t="s">
        <v>59</v>
      </c>
      <c r="F22" s="5">
        <v>28</v>
      </c>
      <c r="G22" s="35">
        <v>5.2246993751515022E-2</v>
      </c>
      <c r="H22" s="36">
        <v>35.897133462498395</v>
      </c>
      <c r="I22" s="29">
        <v>3.0213255867028877E-2</v>
      </c>
      <c r="J22" s="30">
        <v>31.322468950125298</v>
      </c>
      <c r="K22" s="29">
        <v>4.1940629758622202E-3</v>
      </c>
      <c r="L22" s="30">
        <v>8.3688412139655579</v>
      </c>
      <c r="M22" s="24">
        <v>0.7</v>
      </c>
      <c r="N22" s="35">
        <v>1.3140433327934078E-3</v>
      </c>
      <c r="O22" s="36">
        <v>17.243842128896574</v>
      </c>
      <c r="Q22" s="15">
        <v>26.980128335622222</v>
      </c>
      <c r="R22" s="15">
        <v>2.2532057401896743</v>
      </c>
      <c r="S22" s="37">
        <v>30.223714618347529</v>
      </c>
      <c r="T22" s="15">
        <v>9.3275698323816716</v>
      </c>
      <c r="U22" s="14">
        <v>296.2347866201585</v>
      </c>
      <c r="V22" s="38">
        <v>819.23541980578045</v>
      </c>
      <c r="W22" s="14">
        <v>26.542308912227007</v>
      </c>
      <c r="X22" s="14">
        <v>4.5744276063884151</v>
      </c>
      <c r="Z22" s="15">
        <v>997.97397156571628</v>
      </c>
      <c r="AA22" s="15">
        <v>12.022130667342878</v>
      </c>
      <c r="AB22" s="39">
        <f t="shared" si="4"/>
        <v>26.980128335622222</v>
      </c>
      <c r="AC22" s="39">
        <f t="shared" si="5"/>
        <v>2.2532057401896743</v>
      </c>
    </row>
    <row r="23" spans="1:29">
      <c r="A23" s="5" t="str">
        <f t="shared" si="0"/>
        <v/>
      </c>
      <c r="B23" s="5" t="str">
        <f t="shared" si="1"/>
        <v/>
      </c>
      <c r="C23" s="5" t="str">
        <f t="shared" si="2"/>
        <v/>
      </c>
      <c r="D23" s="5" t="str">
        <f t="shared" si="3"/>
        <v/>
      </c>
      <c r="E23" s="5" t="s">
        <v>60</v>
      </c>
      <c r="F23" s="5">
        <v>7</v>
      </c>
      <c r="G23" s="35">
        <v>4.2579727761650588E-2</v>
      </c>
      <c r="H23" s="36">
        <v>27.520604917726178</v>
      </c>
      <c r="I23" s="29">
        <v>2.4654612590545005E-2</v>
      </c>
      <c r="J23" s="30">
        <v>28.687381292266899</v>
      </c>
      <c r="K23" s="29">
        <v>4.1994655945205269E-3</v>
      </c>
      <c r="L23" s="30">
        <v>7.9617825009953478</v>
      </c>
      <c r="M23" s="32">
        <v>0.28233496451671258</v>
      </c>
      <c r="N23" s="35">
        <v>1.0538071219980021E-3</v>
      </c>
      <c r="O23" s="36">
        <v>38.95580611988705</v>
      </c>
      <c r="Q23" s="15">
        <v>27.01481030112847</v>
      </c>
      <c r="R23" s="15">
        <v>2.1463600316383502</v>
      </c>
      <c r="S23" s="37">
        <v>24.730255855384652</v>
      </c>
      <c r="T23" s="15">
        <v>7.0088763348372751</v>
      </c>
      <c r="U23" s="14">
        <v>-192.12553298212899</v>
      </c>
      <c r="V23" s="38">
        <v>688.48328168379783</v>
      </c>
      <c r="W23" s="14">
        <v>21.288575180443662</v>
      </c>
      <c r="X23" s="14">
        <v>8.2904702466089759</v>
      </c>
      <c r="Z23" s="15">
        <v>-811.18594149115108</v>
      </c>
      <c r="AA23" s="15">
        <v>-8.4566740253896544</v>
      </c>
      <c r="AB23" s="39">
        <f t="shared" si="4"/>
        <v>27.01481030112847</v>
      </c>
      <c r="AC23" s="39">
        <f t="shared" si="5"/>
        <v>2.1463600316383502</v>
      </c>
    </row>
    <row r="24" spans="1:29">
      <c r="A24" s="5" t="str">
        <f t="shared" si="0"/>
        <v/>
      </c>
      <c r="B24" s="5" t="str">
        <f t="shared" si="1"/>
        <v/>
      </c>
      <c r="C24" s="5" t="str">
        <f t="shared" si="2"/>
        <v/>
      </c>
      <c r="D24" s="5" t="str">
        <f t="shared" si="3"/>
        <v/>
      </c>
      <c r="E24" s="5" t="s">
        <v>61</v>
      </c>
      <c r="F24" s="5">
        <v>3</v>
      </c>
      <c r="G24" s="35">
        <v>2.9473918167127609E-2</v>
      </c>
      <c r="H24" s="36">
        <v>93.660585178498906</v>
      </c>
      <c r="I24" s="29">
        <v>1.7076271094318918E-2</v>
      </c>
      <c r="J24" s="30">
        <v>116.78121293123304</v>
      </c>
      <c r="K24" s="29">
        <v>4.201979145889434E-3</v>
      </c>
      <c r="L24" s="30">
        <v>8.4224810272071586</v>
      </c>
      <c r="M24" s="24">
        <v>0.7</v>
      </c>
      <c r="N24" s="35">
        <v>1.6345285638504174E-3</v>
      </c>
      <c r="O24" s="36">
        <v>54.944140384035208</v>
      </c>
      <c r="Q24" s="15">
        <v>27.030945913093774</v>
      </c>
      <c r="R24" s="15">
        <v>2.2719097981680569</v>
      </c>
      <c r="S24" s="37">
        <v>17.192577970205701</v>
      </c>
      <c r="T24" s="15">
        <v>19.911229280242207</v>
      </c>
      <c r="U24" s="14" t="e">
        <v>#NUM!</v>
      </c>
      <c r="V24" s="38" t="e">
        <v>#NUM!</v>
      </c>
      <c r="W24" s="14">
        <v>33.010493701929221</v>
      </c>
      <c r="X24" s="14">
        <v>18.130658467611877</v>
      </c>
      <c r="Z24" s="15" t="e">
        <v>#NUM!</v>
      </c>
      <c r="AA24" s="15">
        <v>-36.396683913759652</v>
      </c>
      <c r="AB24" s="39">
        <f t="shared" si="4"/>
        <v>27.030945913093774</v>
      </c>
      <c r="AC24" s="39">
        <f t="shared" si="5"/>
        <v>2.2719097981680569</v>
      </c>
    </row>
    <row r="25" spans="1:29" s="40" customFormat="1">
      <c r="A25" s="5" t="str">
        <f t="shared" si="0"/>
        <v/>
      </c>
      <c r="B25" s="5" t="str">
        <f t="shared" si="1"/>
        <v/>
      </c>
      <c r="C25" s="5" t="str">
        <f t="shared" si="2"/>
        <v/>
      </c>
      <c r="D25" s="5" t="str">
        <f t="shared" si="3"/>
        <v/>
      </c>
      <c r="E25" s="5" t="s">
        <v>62</v>
      </c>
      <c r="F25" s="5">
        <v>0</v>
      </c>
      <c r="G25" s="35">
        <v>4.6287171886155276E-2</v>
      </c>
      <c r="H25" s="36">
        <v>59.605849331811655</v>
      </c>
      <c r="I25" s="29">
        <v>2.6838068287587773E-2</v>
      </c>
      <c r="J25" s="30">
        <v>72.287845279755089</v>
      </c>
      <c r="K25" s="29">
        <v>4.2052259172206249E-3</v>
      </c>
      <c r="L25" s="30">
        <v>9.8818145262066999</v>
      </c>
      <c r="M25" s="24">
        <v>0.7</v>
      </c>
      <c r="N25" s="35">
        <v>1.9560956982141988E-3</v>
      </c>
      <c r="O25" s="36">
        <v>20.744525818324149</v>
      </c>
      <c r="P25" s="5"/>
      <c r="Q25" s="15">
        <v>27.051788332602833</v>
      </c>
      <c r="R25" s="15">
        <v>2.6676066032281494</v>
      </c>
      <c r="S25" s="37">
        <v>26.891652549730367</v>
      </c>
      <c r="T25" s="15">
        <v>19.186518087358269</v>
      </c>
      <c r="U25" s="14">
        <v>12.604073754662709</v>
      </c>
      <c r="V25" s="38">
        <v>1433.3291464403826</v>
      </c>
      <c r="W25" s="14">
        <v>39.498434244482738</v>
      </c>
      <c r="X25" s="14">
        <v>8.1874200637527181</v>
      </c>
      <c r="Y25" s="5"/>
      <c r="Z25" s="15">
        <v>-53.407613575505209</v>
      </c>
      <c r="AA25" s="15">
        <v>-0.59196006158110936</v>
      </c>
      <c r="AB25" s="39">
        <f t="shared" si="4"/>
        <v>27.051788332602833</v>
      </c>
      <c r="AC25" s="39">
        <f t="shared" si="5"/>
        <v>2.6676066032281494</v>
      </c>
    </row>
    <row r="26" spans="1:29">
      <c r="A26" s="28" t="str">
        <f t="shared" si="0"/>
        <v/>
      </c>
      <c r="B26" s="28" t="str">
        <f t="shared" si="1"/>
        <v/>
      </c>
      <c r="C26" s="28" t="str">
        <f t="shared" si="2"/>
        <v>xx</v>
      </c>
      <c r="D26" s="28" t="str">
        <f t="shared" si="3"/>
        <v>xx</v>
      </c>
      <c r="E26" s="28" t="s">
        <v>63</v>
      </c>
      <c r="F26" s="28">
        <v>32</v>
      </c>
      <c r="G26" s="29">
        <v>5.9297609947229261E-2</v>
      </c>
      <c r="H26" s="30">
        <v>115.03742610022461</v>
      </c>
      <c r="I26" s="29">
        <v>3.4456869918985347E-2</v>
      </c>
      <c r="J26" s="30">
        <v>111.21237674667212</v>
      </c>
      <c r="K26" s="29">
        <v>4.214415587754085E-3</v>
      </c>
      <c r="L26" s="30">
        <v>13.012426458697986</v>
      </c>
      <c r="M26" s="24">
        <v>0.7</v>
      </c>
      <c r="N26" s="29">
        <v>1.1030655382466192E-3</v>
      </c>
      <c r="O26" s="30">
        <v>61.082296008407731</v>
      </c>
      <c r="P26" s="28"/>
      <c r="Q26" s="31">
        <v>27.110780408991445</v>
      </c>
      <c r="R26" s="31">
        <v>3.5203629766150559</v>
      </c>
      <c r="S26" s="32">
        <v>34.397650015282856</v>
      </c>
      <c r="T26" s="31">
        <v>37.630954993783462</v>
      </c>
      <c r="U26" s="33">
        <v>578.04015308328701</v>
      </c>
      <c r="V26" s="34">
        <v>2499.8647941465406</v>
      </c>
      <c r="W26" s="33">
        <v>22.283124981755808</v>
      </c>
      <c r="X26" s="33">
        <v>13.608124206191171</v>
      </c>
      <c r="Y26" s="28"/>
      <c r="Z26" s="31">
        <v>2032.1413266715726</v>
      </c>
      <c r="AA26" s="31">
        <v>26.878125588279556</v>
      </c>
      <c r="AB26" s="31">
        <f t="shared" si="4"/>
        <v>27.110780408991445</v>
      </c>
      <c r="AC26" s="31">
        <f t="shared" si="5"/>
        <v>3.5203629766150559</v>
      </c>
    </row>
    <row r="27" spans="1:29" s="40" customFormat="1">
      <c r="A27" s="28" t="str">
        <f t="shared" si="0"/>
        <v/>
      </c>
      <c r="B27" s="28" t="str">
        <f t="shared" si="1"/>
        <v>xx</v>
      </c>
      <c r="C27" s="28" t="str">
        <f t="shared" si="2"/>
        <v>xx</v>
      </c>
      <c r="D27" s="28" t="str">
        <f t="shared" si="3"/>
        <v>xx</v>
      </c>
      <c r="E27" s="28" t="s">
        <v>64</v>
      </c>
      <c r="F27" s="28">
        <v>13</v>
      </c>
      <c r="G27" s="29">
        <v>0.12696803500014758</v>
      </c>
      <c r="H27" s="30">
        <v>70.559103207724178</v>
      </c>
      <c r="I27" s="29">
        <v>7.3911464730988183E-2</v>
      </c>
      <c r="J27" s="30">
        <v>78.991960686987468</v>
      </c>
      <c r="K27" s="29">
        <v>4.2219796517234554E-3</v>
      </c>
      <c r="L27" s="30">
        <v>12.410539573125648</v>
      </c>
      <c r="M27" s="32">
        <v>0.72177745258912951</v>
      </c>
      <c r="N27" s="29">
        <v>2.6415709996035729E-3</v>
      </c>
      <c r="O27" s="30">
        <v>33.702808792481406</v>
      </c>
      <c r="P27" s="28"/>
      <c r="Q27" s="31">
        <v>27.1593366782988</v>
      </c>
      <c r="R27" s="31">
        <v>3.3635301257680261</v>
      </c>
      <c r="S27" s="32">
        <v>72.404485571556833</v>
      </c>
      <c r="T27" s="31">
        <v>55.256650699402755</v>
      </c>
      <c r="U27" s="33">
        <v>2056.4109781899251</v>
      </c>
      <c r="V27" s="34">
        <v>1245.2980205320237</v>
      </c>
      <c r="W27" s="33">
        <v>53.321640889078935</v>
      </c>
      <c r="X27" s="33">
        <v>17.955179831827657</v>
      </c>
      <c r="Y27" s="28"/>
      <c r="Z27" s="31">
        <v>7471.6539124207147</v>
      </c>
      <c r="AA27" s="31">
        <v>166.59150931845249</v>
      </c>
      <c r="AB27" s="31">
        <f t="shared" si="4"/>
        <v>27.1593366782988</v>
      </c>
      <c r="AC27" s="31">
        <f t="shared" si="5"/>
        <v>3.3635301257680261</v>
      </c>
    </row>
    <row r="28" spans="1:29">
      <c r="A28" s="28" t="str">
        <f t="shared" si="0"/>
        <v/>
      </c>
      <c r="B28" s="28" t="str">
        <f t="shared" si="1"/>
        <v>xx</v>
      </c>
      <c r="C28" s="28" t="str">
        <f t="shared" si="2"/>
        <v/>
      </c>
      <c r="D28" s="28" t="str">
        <f t="shared" si="3"/>
        <v>xx</v>
      </c>
      <c r="E28" s="28" t="s">
        <v>65</v>
      </c>
      <c r="F28" s="28">
        <v>52</v>
      </c>
      <c r="G28" s="29">
        <v>7.7569169720107689E-2</v>
      </c>
      <c r="H28" s="30">
        <v>33.598570466962528</v>
      </c>
      <c r="I28" s="29">
        <v>4.5166960525469417E-2</v>
      </c>
      <c r="J28" s="30">
        <v>35.772079627691575</v>
      </c>
      <c r="K28" s="29">
        <v>4.2230910838572085E-3</v>
      </c>
      <c r="L28" s="30">
        <v>8.735245652297996</v>
      </c>
      <c r="M28" s="32">
        <v>0.36335730920840259</v>
      </c>
      <c r="N28" s="29">
        <v>1.6878765051804294E-3</v>
      </c>
      <c r="O28" s="30">
        <v>47.387678212009085</v>
      </c>
      <c r="P28" s="28"/>
      <c r="Q28" s="31">
        <v>27.166471303958502</v>
      </c>
      <c r="R28" s="31">
        <v>2.3680648574617962</v>
      </c>
      <c r="S28" s="32">
        <v>44.856215152097391</v>
      </c>
      <c r="T28" s="31">
        <v>15.697984371277645</v>
      </c>
      <c r="U28" s="33">
        <v>1135.8604822039888</v>
      </c>
      <c r="V28" s="34">
        <v>668.58148397523291</v>
      </c>
      <c r="W28" s="33">
        <v>34.086986204845616</v>
      </c>
      <c r="X28" s="33">
        <v>16.145865395893772</v>
      </c>
      <c r="Y28" s="28"/>
      <c r="Z28" s="31">
        <v>4081.1115970681085</v>
      </c>
      <c r="AA28" s="31">
        <v>65.116089793970659</v>
      </c>
      <c r="AB28" s="31">
        <f t="shared" si="4"/>
        <v>27.166471303958502</v>
      </c>
      <c r="AC28" s="31">
        <f t="shared" si="5"/>
        <v>2.3680648574617962</v>
      </c>
    </row>
    <row r="29" spans="1:29">
      <c r="A29" s="5" t="str">
        <f t="shared" si="0"/>
        <v/>
      </c>
      <c r="B29" s="5" t="str">
        <f t="shared" si="1"/>
        <v/>
      </c>
      <c r="C29" s="5" t="str">
        <f t="shared" si="2"/>
        <v/>
      </c>
      <c r="D29" s="5" t="str">
        <f t="shared" si="3"/>
        <v/>
      </c>
      <c r="E29" s="5" t="s">
        <v>66</v>
      </c>
      <c r="F29" s="5">
        <v>-10</v>
      </c>
      <c r="G29" s="35">
        <v>1.9965536584430569E-2</v>
      </c>
      <c r="H29" s="36">
        <v>195.2396593489504</v>
      </c>
      <c r="I29" s="29">
        <v>1.164161739152568E-2</v>
      </c>
      <c r="J29" s="30">
        <v>225.01219127778094</v>
      </c>
      <c r="K29" s="29">
        <v>4.2289354923688424E-3</v>
      </c>
      <c r="L29" s="30">
        <v>9.7983406860415005</v>
      </c>
      <c r="M29" s="24">
        <v>0.7</v>
      </c>
      <c r="N29" s="35">
        <v>1.8341472635406537E-3</v>
      </c>
      <c r="O29" s="36">
        <v>32.527772786015866</v>
      </c>
      <c r="Q29" s="15">
        <v>27.203988234825403</v>
      </c>
      <c r="R29" s="15">
        <v>2.6599231885006915</v>
      </c>
      <c r="S29" s="37">
        <v>11.752424362130585</v>
      </c>
      <c r="T29" s="15">
        <v>26.297816123644505</v>
      </c>
      <c r="U29" s="14" t="e">
        <v>#NUM!</v>
      </c>
      <c r="V29" s="38" t="e">
        <v>#NUM!</v>
      </c>
      <c r="W29" s="14">
        <v>37.038246980748646</v>
      </c>
      <c r="X29" s="14">
        <v>12.040270474661774</v>
      </c>
      <c r="Z29" s="15" t="e">
        <v>#NUM!</v>
      </c>
      <c r="AA29" s="15">
        <v>-56.798891909953021</v>
      </c>
      <c r="AB29" s="39">
        <f t="shared" si="4"/>
        <v>27.203988234825403</v>
      </c>
      <c r="AC29" s="39">
        <f t="shared" si="5"/>
        <v>2.6599231885006915</v>
      </c>
    </row>
    <row r="30" spans="1:29">
      <c r="A30" s="5" t="str">
        <f t="shared" si="0"/>
        <v/>
      </c>
      <c r="B30" s="5" t="str">
        <f t="shared" si="1"/>
        <v/>
      </c>
      <c r="C30" s="5" t="str">
        <f t="shared" si="2"/>
        <v/>
      </c>
      <c r="D30" s="5" t="str">
        <f t="shared" si="3"/>
        <v/>
      </c>
      <c r="E30" s="5" t="s">
        <v>67</v>
      </c>
      <c r="F30" s="5">
        <v>61</v>
      </c>
      <c r="G30" s="35">
        <v>6.1558757067445243E-2</v>
      </c>
      <c r="H30" s="36">
        <v>50.158685918394617</v>
      </c>
      <c r="I30" s="29">
        <v>3.5990573021967412E-2</v>
      </c>
      <c r="J30" s="30">
        <v>53.920393345444701</v>
      </c>
      <c r="K30" s="29">
        <v>4.2403103521107769E-3</v>
      </c>
      <c r="L30" s="30">
        <v>9.1858236228895418</v>
      </c>
      <c r="M30" s="32">
        <v>0.48040713147957653</v>
      </c>
      <c r="N30" s="35">
        <v>1.0919125106387947E-3</v>
      </c>
      <c r="O30" s="36">
        <v>63.300423812422743</v>
      </c>
      <c r="Q30" s="15">
        <v>27.27700608890725</v>
      </c>
      <c r="R30" s="15">
        <v>2.5003241961809817</v>
      </c>
      <c r="S30" s="37">
        <v>35.901959076251366</v>
      </c>
      <c r="T30" s="15">
        <v>19.022461971007942</v>
      </c>
      <c r="U30" s="14">
        <v>658.81513078175249</v>
      </c>
      <c r="V30" s="38">
        <v>1075.3927246645296</v>
      </c>
      <c r="W30" s="14">
        <v>22.057944573437997</v>
      </c>
      <c r="X30" s="14">
        <v>13.959976023319017</v>
      </c>
      <c r="Z30" s="15">
        <v>2315.2765469729211</v>
      </c>
      <c r="AA30" s="15">
        <v>31.619866781683314</v>
      </c>
      <c r="AB30" s="39">
        <f t="shared" si="4"/>
        <v>27.27700608890725</v>
      </c>
      <c r="AC30" s="39">
        <f t="shared" si="5"/>
        <v>2.5003241961809817</v>
      </c>
    </row>
    <row r="31" spans="1:29">
      <c r="A31" s="5" t="str">
        <f t="shared" si="0"/>
        <v/>
      </c>
      <c r="B31" s="5" t="str">
        <f t="shared" si="1"/>
        <v/>
      </c>
      <c r="C31" s="5" t="str">
        <f t="shared" si="2"/>
        <v/>
      </c>
      <c r="D31" s="5" t="str">
        <f t="shared" si="3"/>
        <v/>
      </c>
      <c r="E31" s="5" t="s">
        <v>68</v>
      </c>
      <c r="F31" s="5">
        <v>-19</v>
      </c>
      <c r="G31" s="35">
        <v>3.2752175054693737E-2</v>
      </c>
      <c r="H31" s="36">
        <v>126.51286770404064</v>
      </c>
      <c r="I31" s="29">
        <v>1.9153838107047252E-2</v>
      </c>
      <c r="J31" s="30">
        <v>127.29859753808918</v>
      </c>
      <c r="K31" s="29">
        <v>4.2414503840594924E-3</v>
      </c>
      <c r="L31" s="30">
        <v>9.8778408955708059</v>
      </c>
      <c r="M31" s="32">
        <v>0.11809712314591926</v>
      </c>
      <c r="N31" s="35">
        <v>1.8715090264814535E-3</v>
      </c>
      <c r="O31" s="36">
        <v>47.992495654344694</v>
      </c>
      <c r="Q31" s="15">
        <v>27.284324171915774</v>
      </c>
      <c r="R31" s="15">
        <v>2.6894068412921612</v>
      </c>
      <c r="S31" s="37">
        <v>19.264570776139482</v>
      </c>
      <c r="T31" s="15">
        <v>24.296990161391161</v>
      </c>
      <c r="U31" s="14">
        <v>-897.08793522060944</v>
      </c>
      <c r="V31" s="38">
        <v>3666.2146501626235</v>
      </c>
      <c r="W31" s="14">
        <v>37.792014864404251</v>
      </c>
      <c r="X31" s="14">
        <v>18.128512802681552</v>
      </c>
      <c r="Z31" s="15">
        <v>-3387.9243391485488</v>
      </c>
      <c r="AA31" s="15">
        <v>-29.393263858194306</v>
      </c>
      <c r="AB31" s="39">
        <f t="shared" si="4"/>
        <v>27.284324171915774</v>
      </c>
      <c r="AC31" s="39">
        <f t="shared" si="5"/>
        <v>2.6894068412921612</v>
      </c>
    </row>
    <row r="32" spans="1:29">
      <c r="A32" s="28" t="str">
        <f t="shared" si="0"/>
        <v/>
      </c>
      <c r="B32" s="28" t="str">
        <f t="shared" si="1"/>
        <v>xx</v>
      </c>
      <c r="C32" s="28" t="str">
        <f t="shared" si="2"/>
        <v>xx</v>
      </c>
      <c r="D32" s="28" t="str">
        <f t="shared" si="3"/>
        <v>xx</v>
      </c>
      <c r="E32" s="28" t="s">
        <v>69</v>
      </c>
      <c r="F32" s="28">
        <v>27</v>
      </c>
      <c r="G32" s="29">
        <v>9.8223741580832788E-2</v>
      </c>
      <c r="H32" s="30">
        <v>150.04104348612529</v>
      </c>
      <c r="I32" s="29">
        <v>5.7756431031767461E-2</v>
      </c>
      <c r="J32" s="30">
        <v>51.797634890137353</v>
      </c>
      <c r="K32" s="29">
        <v>4.2646422057517896E-3</v>
      </c>
      <c r="L32" s="30">
        <v>12.779268569667103</v>
      </c>
      <c r="M32" s="24">
        <v>0.7</v>
      </c>
      <c r="N32" s="29">
        <v>1.7069488718421781E-3</v>
      </c>
      <c r="O32" s="30">
        <v>55.025919971229243</v>
      </c>
      <c r="P32" s="28"/>
      <c r="Q32" s="31">
        <v>27.433195105216662</v>
      </c>
      <c r="R32" s="31">
        <v>3.4983130785972794</v>
      </c>
      <c r="S32" s="32">
        <v>57.013850348928209</v>
      </c>
      <c r="T32" s="31">
        <v>28.725682523408551</v>
      </c>
      <c r="U32" s="33">
        <v>1590.6736301131702</v>
      </c>
      <c r="V32" s="34">
        <v>2803.0556409134929</v>
      </c>
      <c r="W32" s="33">
        <v>34.471828000571577</v>
      </c>
      <c r="X32" s="33">
        <v>18.96116539098761</v>
      </c>
      <c r="Y32" s="28"/>
      <c r="Z32" s="31">
        <v>5698.3535057157442</v>
      </c>
      <c r="AA32" s="31">
        <v>107.82796218325488</v>
      </c>
      <c r="AB32" s="31">
        <f t="shared" si="4"/>
        <v>27.433195105216662</v>
      </c>
      <c r="AC32" s="31">
        <f t="shared" si="5"/>
        <v>3.4983130785972794</v>
      </c>
    </row>
    <row r="33" spans="1:29">
      <c r="A33" s="5" t="str">
        <f t="shared" si="0"/>
        <v/>
      </c>
      <c r="B33" s="5" t="str">
        <f t="shared" si="1"/>
        <v/>
      </c>
      <c r="C33" s="5" t="str">
        <f t="shared" si="2"/>
        <v/>
      </c>
      <c r="D33" s="5" t="str">
        <f t="shared" si="3"/>
        <v/>
      </c>
      <c r="E33" s="5" t="s">
        <v>70</v>
      </c>
      <c r="F33" s="5">
        <v>-52</v>
      </c>
      <c r="G33" s="35">
        <v>4.8010281049364639E-2</v>
      </c>
      <c r="H33" s="36">
        <v>55.274412164709858</v>
      </c>
      <c r="I33" s="29">
        <v>2.838630701659604E-2</v>
      </c>
      <c r="J33" s="30">
        <v>57.767848975781114</v>
      </c>
      <c r="K33" s="29">
        <v>4.2881836103345521E-3</v>
      </c>
      <c r="L33" s="30">
        <v>7.0822532145474506</v>
      </c>
      <c r="M33" s="32">
        <v>0.40576938679220159</v>
      </c>
      <c r="N33" s="35">
        <v>1.3483399661276599E-3</v>
      </c>
      <c r="O33" s="36">
        <v>24.349794355888374</v>
      </c>
      <c r="Q33" s="15">
        <v>27.584306534725464</v>
      </c>
      <c r="R33" s="15">
        <v>1.9494167290871527</v>
      </c>
      <c r="S33" s="37">
        <v>28.421466699558117</v>
      </c>
      <c r="T33" s="15">
        <v>16.192187700427809</v>
      </c>
      <c r="U33" s="14">
        <v>99.775767783708901</v>
      </c>
      <c r="V33" s="38">
        <v>1307.5714697797359</v>
      </c>
      <c r="W33" s="14">
        <v>27.23459872811253</v>
      </c>
      <c r="X33" s="14">
        <v>6.6281896679989991</v>
      </c>
      <c r="Z33" s="15">
        <v>261.71207587945958</v>
      </c>
      <c r="AA33" s="15">
        <v>3.034914667072619</v>
      </c>
      <c r="AB33" s="39">
        <f t="shared" si="4"/>
        <v>27.584306534725464</v>
      </c>
      <c r="AC33" s="39">
        <f t="shared" si="5"/>
        <v>1.9494167290871527</v>
      </c>
    </row>
    <row r="34" spans="1:29">
      <c r="A34" s="28" t="str">
        <f t="shared" si="0"/>
        <v/>
      </c>
      <c r="B34" s="28" t="str">
        <f t="shared" si="1"/>
        <v>xx</v>
      </c>
      <c r="C34" s="28" t="str">
        <f t="shared" si="2"/>
        <v/>
      </c>
      <c r="D34" s="28" t="str">
        <f t="shared" si="3"/>
        <v>xx</v>
      </c>
      <c r="E34" s="28" t="s">
        <v>71</v>
      </c>
      <c r="F34" s="28">
        <v>40</v>
      </c>
      <c r="G34" s="29">
        <v>6.3462130272839035E-2</v>
      </c>
      <c r="H34" s="30">
        <v>50.134065698630813</v>
      </c>
      <c r="I34" s="29">
        <v>3.7578048834871459E-2</v>
      </c>
      <c r="J34" s="30">
        <v>35.441650556156233</v>
      </c>
      <c r="K34" s="29">
        <v>4.294556348928928E-3</v>
      </c>
      <c r="L34" s="30">
        <v>7.1231776219025944</v>
      </c>
      <c r="M34" s="24">
        <v>0.7</v>
      </c>
      <c r="N34" s="29">
        <v>1.9257802329391779E-3</v>
      </c>
      <c r="O34" s="30">
        <v>58.438317164318001</v>
      </c>
      <c r="P34" s="28"/>
      <c r="Q34" s="31">
        <v>27.625212305383133</v>
      </c>
      <c r="R34" s="31">
        <v>1.963582666463898</v>
      </c>
      <c r="S34" s="32">
        <v>37.456666584652403</v>
      </c>
      <c r="T34" s="31">
        <v>13.034103180483454</v>
      </c>
      <c r="U34" s="33">
        <v>723.75373980993595</v>
      </c>
      <c r="V34" s="34">
        <v>1063.4665390204323</v>
      </c>
      <c r="W34" s="33">
        <v>38.886878128783849</v>
      </c>
      <c r="X34" s="33">
        <v>22.715750611344749</v>
      </c>
      <c r="Y34" s="28"/>
      <c r="Z34" s="31">
        <v>2519.9029053937916</v>
      </c>
      <c r="AA34" s="31">
        <v>35.588701258065925</v>
      </c>
      <c r="AB34" s="31">
        <f t="shared" si="4"/>
        <v>27.625212305383133</v>
      </c>
      <c r="AC34" s="31">
        <f t="shared" si="5"/>
        <v>1.963582666463898</v>
      </c>
    </row>
    <row r="35" spans="1:29">
      <c r="A35" s="5" t="str">
        <f t="shared" si="0"/>
        <v/>
      </c>
      <c r="B35" s="5" t="str">
        <f t="shared" si="1"/>
        <v/>
      </c>
      <c r="C35" s="5" t="str">
        <f t="shared" si="2"/>
        <v/>
      </c>
      <c r="D35" s="5" t="str">
        <f t="shared" si="3"/>
        <v/>
      </c>
      <c r="E35" s="5" t="s">
        <v>72</v>
      </c>
      <c r="F35" s="5">
        <v>38</v>
      </c>
      <c r="G35" s="35">
        <v>4.6693473099405684E-2</v>
      </c>
      <c r="H35" s="36">
        <v>47.176210527633536</v>
      </c>
      <c r="I35" s="29">
        <v>2.7684614380725749E-2</v>
      </c>
      <c r="J35" s="30">
        <v>44.641095476490861</v>
      </c>
      <c r="K35" s="29">
        <v>4.300124458481029E-3</v>
      </c>
      <c r="L35" s="30">
        <v>8.0798747213085065</v>
      </c>
      <c r="M35" s="24">
        <v>0.7</v>
      </c>
      <c r="N35" s="35">
        <v>1.9595652146972495E-3</v>
      </c>
      <c r="O35" s="36">
        <v>49.06226918666318</v>
      </c>
      <c r="Q35" s="15">
        <v>27.660953055597489</v>
      </c>
      <c r="R35" s="15">
        <v>2.2301822704501184</v>
      </c>
      <c r="S35" s="37">
        <v>27.728410024027749</v>
      </c>
      <c r="T35" s="15">
        <v>12.211367887890546</v>
      </c>
      <c r="U35" s="14">
        <v>33.578157056367488</v>
      </c>
      <c r="V35" s="38">
        <v>1129.9443423302548</v>
      </c>
      <c r="W35" s="14">
        <v>39.568423876240281</v>
      </c>
      <c r="X35" s="14">
        <v>19.403487531207357</v>
      </c>
      <c r="Z35" s="15">
        <v>21.391902111531145</v>
      </c>
      <c r="AA35" s="15">
        <v>0.24387073104341628</v>
      </c>
      <c r="AB35" s="39">
        <f t="shared" si="4"/>
        <v>27.660953055597489</v>
      </c>
      <c r="AC35" s="39">
        <f t="shared" si="5"/>
        <v>2.2301822704501184</v>
      </c>
    </row>
    <row r="36" spans="1:29">
      <c r="A36" s="5" t="str">
        <f t="shared" si="0"/>
        <v/>
      </c>
      <c r="B36" s="5" t="str">
        <f t="shared" si="1"/>
        <v/>
      </c>
      <c r="C36" s="5" t="str">
        <f t="shared" si="2"/>
        <v/>
      </c>
      <c r="D36" s="5" t="str">
        <f t="shared" si="3"/>
        <v/>
      </c>
      <c r="E36" s="5" t="s">
        <v>73</v>
      </c>
      <c r="F36" s="5">
        <v>-14</v>
      </c>
      <c r="G36" s="35">
        <v>5.1889099759912509E-2</v>
      </c>
      <c r="H36" s="36">
        <v>47.183275497180659</v>
      </c>
      <c r="I36" s="29">
        <v>3.0786731750286709E-2</v>
      </c>
      <c r="J36" s="30">
        <v>36.283945808774547</v>
      </c>
      <c r="K36" s="29">
        <v>4.3031469460549825E-3</v>
      </c>
      <c r="L36" s="30">
        <v>6.6966114608893559</v>
      </c>
      <c r="M36" s="24">
        <v>0.7</v>
      </c>
      <c r="N36" s="35">
        <v>1.2310102219421151E-3</v>
      </c>
      <c r="O36" s="36">
        <v>38.793142612983679</v>
      </c>
      <c r="Q36" s="15">
        <v>27.680353807393221</v>
      </c>
      <c r="R36" s="15">
        <v>1.8496717877658018</v>
      </c>
      <c r="S36" s="37">
        <v>30.788777900092228</v>
      </c>
      <c r="T36" s="15">
        <v>11.004142113707996</v>
      </c>
      <c r="U36" s="14">
        <v>280.52590545889348</v>
      </c>
      <c r="V36" s="38">
        <v>1079.8437912554004</v>
      </c>
      <c r="W36" s="14">
        <v>24.866157657483317</v>
      </c>
      <c r="X36" s="14">
        <v>9.6427324838252275</v>
      </c>
      <c r="Z36" s="15">
        <v>913.44768716058479</v>
      </c>
      <c r="AA36" s="15">
        <v>11.229712287379678</v>
      </c>
      <c r="AB36" s="39">
        <f t="shared" si="4"/>
        <v>27.680353807393221</v>
      </c>
      <c r="AC36" s="39">
        <f t="shared" si="5"/>
        <v>1.8496717877658018</v>
      </c>
    </row>
    <row r="37" spans="1:29">
      <c r="A37" s="5" t="str">
        <f t="shared" si="0"/>
        <v/>
      </c>
      <c r="B37" s="5" t="str">
        <f t="shared" si="1"/>
        <v/>
      </c>
      <c r="C37" s="5" t="str">
        <f t="shared" si="2"/>
        <v/>
      </c>
      <c r="D37" s="5" t="str">
        <f t="shared" si="3"/>
        <v/>
      </c>
      <c r="E37" s="5" t="s">
        <v>74</v>
      </c>
      <c r="F37" s="5">
        <v>-9</v>
      </c>
      <c r="G37" s="35">
        <v>3.1411001739865843E-2</v>
      </c>
      <c r="H37" s="36">
        <v>75.851231586534865</v>
      </c>
      <c r="I37" s="29">
        <v>1.8638370696233825E-2</v>
      </c>
      <c r="J37" s="30">
        <v>73.828062439787246</v>
      </c>
      <c r="K37" s="29">
        <v>4.3035304828059678E-3</v>
      </c>
      <c r="L37" s="30">
        <v>8.6176776984620567</v>
      </c>
      <c r="M37" s="24">
        <v>0.7</v>
      </c>
      <c r="N37" s="35">
        <v>1.8562307116436567E-3</v>
      </c>
      <c r="O37" s="36">
        <v>41.337008530639835</v>
      </c>
      <c r="Q37" s="15">
        <v>27.682815650001778</v>
      </c>
      <c r="R37" s="15">
        <v>2.3805009919141504</v>
      </c>
      <c r="S37" s="37">
        <v>18.750880634084414</v>
      </c>
      <c r="T37" s="15">
        <v>13.717207690512879</v>
      </c>
      <c r="U37" s="14">
        <v>-1019.9022086437491</v>
      </c>
      <c r="V37" s="38">
        <v>2258.6570213813957</v>
      </c>
      <c r="W37" s="14">
        <v>37.483780583946931</v>
      </c>
      <c r="X37" s="14">
        <v>15.48624606795844</v>
      </c>
      <c r="Z37" s="15">
        <v>-3784.2430392144147</v>
      </c>
      <c r="AA37" s="15">
        <v>-32.265269287796563</v>
      </c>
      <c r="AB37" s="39">
        <f t="shared" si="4"/>
        <v>27.682815650001778</v>
      </c>
      <c r="AC37" s="39">
        <f t="shared" si="5"/>
        <v>2.3805009919141504</v>
      </c>
    </row>
    <row r="38" spans="1:29">
      <c r="A38" s="28" t="str">
        <f t="shared" si="0"/>
        <v/>
      </c>
      <c r="B38" s="28" t="str">
        <f t="shared" si="1"/>
        <v>xx</v>
      </c>
      <c r="C38" s="28" t="str">
        <f t="shared" si="2"/>
        <v/>
      </c>
      <c r="D38" s="28" t="str">
        <f t="shared" si="3"/>
        <v>xx</v>
      </c>
      <c r="E38" s="28" t="s">
        <v>75</v>
      </c>
      <c r="F38" s="28">
        <v>10</v>
      </c>
      <c r="G38" s="29">
        <v>6.7270252630511312E-2</v>
      </c>
      <c r="H38" s="30">
        <v>15.685945213892591</v>
      </c>
      <c r="I38" s="29">
        <v>3.9919278137576439E-2</v>
      </c>
      <c r="J38" s="30">
        <v>14.57372886525895</v>
      </c>
      <c r="K38" s="29">
        <v>4.3038620827962146E-3</v>
      </c>
      <c r="L38" s="30">
        <v>5.9946722085163842</v>
      </c>
      <c r="M38" s="32">
        <v>1.3053269552821137E-2</v>
      </c>
      <c r="N38" s="29">
        <v>1.3156923788535549E-3</v>
      </c>
      <c r="O38" s="30">
        <v>26.895613547441123</v>
      </c>
      <c r="P38" s="28"/>
      <c r="Q38" s="31">
        <v>27.684944120590004</v>
      </c>
      <c r="R38" s="31">
        <v>1.6560630557858556</v>
      </c>
      <c r="S38" s="32">
        <v>39.745233249230942</v>
      </c>
      <c r="T38" s="31">
        <v>5.6805210968701125</v>
      </c>
      <c r="U38" s="33">
        <v>846.15201092142627</v>
      </c>
      <c r="V38" s="34">
        <v>326.26049276959674</v>
      </c>
      <c r="W38" s="33">
        <v>26.575596039659974</v>
      </c>
      <c r="X38" s="33">
        <v>7.1442351464625027</v>
      </c>
      <c r="Y38" s="28"/>
      <c r="Z38" s="31">
        <v>2956.3616355364838</v>
      </c>
      <c r="AA38" s="31">
        <v>43.562627672675667</v>
      </c>
      <c r="AB38" s="31">
        <f t="shared" si="4"/>
        <v>27.684944120590004</v>
      </c>
      <c r="AC38" s="31">
        <f t="shared" si="5"/>
        <v>1.6560630557858556</v>
      </c>
    </row>
    <row r="39" spans="1:29">
      <c r="A39" s="28" t="str">
        <f t="shared" si="0"/>
        <v/>
      </c>
      <c r="B39" s="28" t="str">
        <f t="shared" si="1"/>
        <v>xx</v>
      </c>
      <c r="C39" s="28" t="str">
        <f t="shared" si="2"/>
        <v/>
      </c>
      <c r="D39" s="28" t="str">
        <f t="shared" si="3"/>
        <v>xx</v>
      </c>
      <c r="E39" s="28" t="s">
        <v>76</v>
      </c>
      <c r="F39" s="28">
        <v>2</v>
      </c>
      <c r="G39" s="29">
        <v>7.2915568986008455E-2</v>
      </c>
      <c r="H39" s="30">
        <v>39.667409902447758</v>
      </c>
      <c r="I39" s="29">
        <v>4.3346330868216397E-2</v>
      </c>
      <c r="J39" s="30">
        <v>31.410140079412404</v>
      </c>
      <c r="K39" s="29">
        <v>4.3115239000012318E-3</v>
      </c>
      <c r="L39" s="30">
        <v>9.9656664963389492</v>
      </c>
      <c r="M39" s="24">
        <v>0.7</v>
      </c>
      <c r="N39" s="29">
        <v>1.4716768053077887E-3</v>
      </c>
      <c r="O39" s="30">
        <v>33.380504420259413</v>
      </c>
      <c r="P39" s="28"/>
      <c r="Q39" s="31">
        <v>27.734123517936858</v>
      </c>
      <c r="R39" s="31">
        <v>2.7579534593200137</v>
      </c>
      <c r="S39" s="32">
        <v>43.085925275444588</v>
      </c>
      <c r="T39" s="31">
        <v>13.250988781266027</v>
      </c>
      <c r="U39" s="33">
        <v>1011.6070955019254</v>
      </c>
      <c r="V39" s="34">
        <v>804.15781001089294</v>
      </c>
      <c r="W39" s="33">
        <v>29.724001016581543</v>
      </c>
      <c r="X39" s="33">
        <v>9.9171619486422102</v>
      </c>
      <c r="Y39" s="28"/>
      <c r="Z39" s="31">
        <v>3547.5178126601882</v>
      </c>
      <c r="AA39" s="31">
        <v>55.353477269902029</v>
      </c>
      <c r="AB39" s="31">
        <f t="shared" si="4"/>
        <v>27.734123517936858</v>
      </c>
      <c r="AC39" s="31">
        <f t="shared" si="5"/>
        <v>2.7579534593200137</v>
      </c>
    </row>
    <row r="40" spans="1:29">
      <c r="A40" s="5" t="str">
        <f t="shared" si="0"/>
        <v/>
      </c>
      <c r="B40" s="5" t="str">
        <f t="shared" si="1"/>
        <v/>
      </c>
      <c r="C40" s="5" t="str">
        <f t="shared" si="2"/>
        <v/>
      </c>
      <c r="D40" s="5" t="str">
        <f t="shared" si="3"/>
        <v/>
      </c>
      <c r="E40" s="5" t="s">
        <v>77</v>
      </c>
      <c r="F40" s="5">
        <v>8</v>
      </c>
      <c r="G40" s="35">
        <v>6.4805284384658823E-2</v>
      </c>
      <c r="H40" s="36">
        <v>59.200918396511447</v>
      </c>
      <c r="I40" s="29">
        <v>3.8555420376873671E-2</v>
      </c>
      <c r="J40" s="30">
        <v>89.503124527196647</v>
      </c>
      <c r="K40" s="29">
        <v>4.3149299256076395E-3</v>
      </c>
      <c r="L40" s="30">
        <v>9.2116547872061307</v>
      </c>
      <c r="M40" s="24">
        <v>0.7</v>
      </c>
      <c r="N40" s="35">
        <v>1.4515294997575986E-3</v>
      </c>
      <c r="O40" s="36">
        <v>27.883983040067957</v>
      </c>
      <c r="Q40" s="15">
        <v>27.755985872413763</v>
      </c>
      <c r="R40" s="15">
        <v>2.5512893174107827</v>
      </c>
      <c r="S40" s="37">
        <v>38.412680818336312</v>
      </c>
      <c r="T40" s="15">
        <v>33.750777134391463</v>
      </c>
      <c r="U40" s="14">
        <v>768.02119284877722</v>
      </c>
      <c r="V40" s="38">
        <v>1246.8181900173968</v>
      </c>
      <c r="W40" s="14">
        <v>29.317373403382383</v>
      </c>
      <c r="X40" s="14">
        <v>8.1705767874193143</v>
      </c>
      <c r="Z40" s="15">
        <v>2667.0470664567583</v>
      </c>
      <c r="AA40" s="15">
        <v>38.394222402721681</v>
      </c>
      <c r="AB40" s="39">
        <f t="shared" si="4"/>
        <v>27.755985872413763</v>
      </c>
      <c r="AC40" s="39">
        <f t="shared" si="5"/>
        <v>2.5512893174107827</v>
      </c>
    </row>
    <row r="41" spans="1:29">
      <c r="A41" s="28" t="str">
        <f t="shared" si="0"/>
        <v/>
      </c>
      <c r="B41" s="28" t="str">
        <f t="shared" si="1"/>
        <v>xx</v>
      </c>
      <c r="C41" s="28" t="str">
        <f t="shared" si="2"/>
        <v>xx</v>
      </c>
      <c r="D41" s="28" t="str">
        <f t="shared" si="3"/>
        <v>xx</v>
      </c>
      <c r="E41" s="28" t="s">
        <v>78</v>
      </c>
      <c r="F41" s="28">
        <v>54</v>
      </c>
      <c r="G41" s="29">
        <v>6.9176592518814736E-2</v>
      </c>
      <c r="H41" s="30">
        <v>42.042466503620325</v>
      </c>
      <c r="I41" s="29">
        <v>4.1157314420696436E-2</v>
      </c>
      <c r="J41" s="30">
        <v>36.497133627957112</v>
      </c>
      <c r="K41" s="29">
        <v>4.315057507777352E-3</v>
      </c>
      <c r="L41" s="30">
        <v>10.441666784591458</v>
      </c>
      <c r="M41" s="24">
        <v>0.7</v>
      </c>
      <c r="N41" s="29">
        <v>1.5998675366789667E-3</v>
      </c>
      <c r="O41" s="30">
        <v>32.551531402624192</v>
      </c>
      <c r="P41" s="28"/>
      <c r="Q41" s="31">
        <v>27.756804786313683</v>
      </c>
      <c r="R41" s="31">
        <v>2.8920425508417367</v>
      </c>
      <c r="S41" s="32">
        <v>40.953339874416777</v>
      </c>
      <c r="T41" s="31">
        <v>14.650399858424901</v>
      </c>
      <c r="U41" s="33">
        <v>904.01064093739842</v>
      </c>
      <c r="V41" s="34">
        <v>866.54819717637781</v>
      </c>
      <c r="W41" s="33">
        <v>32.311048245984814</v>
      </c>
      <c r="X41" s="33">
        <v>10.512071831352529</v>
      </c>
      <c r="Y41" s="28"/>
      <c r="Z41" s="31">
        <v>3156.897355070018</v>
      </c>
      <c r="AA41" s="31">
        <v>47.543422918080381</v>
      </c>
      <c r="AB41" s="31">
        <f t="shared" si="4"/>
        <v>27.756804786313683</v>
      </c>
      <c r="AC41" s="31">
        <f t="shared" si="5"/>
        <v>2.8920425508417367</v>
      </c>
    </row>
    <row r="42" spans="1:29">
      <c r="A42" s="5" t="str">
        <f t="shared" si="0"/>
        <v/>
      </c>
      <c r="B42" s="5" t="str">
        <f t="shared" si="1"/>
        <v/>
      </c>
      <c r="C42" s="5" t="str">
        <f t="shared" si="2"/>
        <v/>
      </c>
      <c r="D42" s="5" t="str">
        <f t="shared" si="3"/>
        <v/>
      </c>
      <c r="E42" s="5" t="s">
        <v>79</v>
      </c>
      <c r="F42" s="5">
        <v>26</v>
      </c>
      <c r="G42" s="35">
        <v>6.2102481475249847E-2</v>
      </c>
      <c r="H42" s="36">
        <v>52.464373345192492</v>
      </c>
      <c r="I42" s="29">
        <v>3.6968435354952811E-2</v>
      </c>
      <c r="J42" s="30">
        <v>46.980413788113836</v>
      </c>
      <c r="K42" s="29">
        <v>4.3173856259476669E-3</v>
      </c>
      <c r="L42" s="30">
        <v>8.2116391407675131</v>
      </c>
      <c r="M42" s="24">
        <v>0.7</v>
      </c>
      <c r="N42" s="35">
        <v>1.4105674563259845E-3</v>
      </c>
      <c r="O42" s="36">
        <v>22.680214820101941</v>
      </c>
      <c r="Q42" s="15">
        <v>27.771748300785983</v>
      </c>
      <c r="R42" s="15">
        <v>2.2756105583853223</v>
      </c>
      <c r="S42" s="37">
        <v>36.859918120272191</v>
      </c>
      <c r="T42" s="15">
        <v>17.007986239335288</v>
      </c>
      <c r="U42" s="14">
        <v>677.63963908493554</v>
      </c>
      <c r="V42" s="38">
        <v>1121.3368424925957</v>
      </c>
      <c r="W42" s="14">
        <v>28.490622346612248</v>
      </c>
      <c r="X42" s="14">
        <v>6.4582140007937632</v>
      </c>
      <c r="Z42" s="15">
        <v>2340.0323369838306</v>
      </c>
      <c r="AA42" s="15">
        <v>32.724514571626727</v>
      </c>
      <c r="AB42" s="39">
        <f t="shared" si="4"/>
        <v>27.771748300785983</v>
      </c>
      <c r="AC42" s="39">
        <f t="shared" si="5"/>
        <v>2.2756105583853223</v>
      </c>
    </row>
    <row r="43" spans="1:29">
      <c r="A43" s="28" t="str">
        <f t="shared" si="0"/>
        <v/>
      </c>
      <c r="B43" s="28" t="str">
        <f t="shared" si="1"/>
        <v>xx</v>
      </c>
      <c r="C43" s="28" t="str">
        <f t="shared" si="2"/>
        <v/>
      </c>
      <c r="D43" s="28" t="str">
        <f t="shared" si="3"/>
        <v>xx</v>
      </c>
      <c r="E43" s="28" t="s">
        <v>80</v>
      </c>
      <c r="F43" s="28">
        <v>39</v>
      </c>
      <c r="G43" s="29">
        <v>6.4364833681827494E-2</v>
      </c>
      <c r="H43" s="30">
        <v>22.101664306577675</v>
      </c>
      <c r="I43" s="29">
        <v>3.844070421668145E-2</v>
      </c>
      <c r="J43" s="30">
        <v>22.140876095029562</v>
      </c>
      <c r="K43" s="29">
        <v>4.3315308217163695E-3</v>
      </c>
      <c r="L43" s="30">
        <v>5.8804866206981989</v>
      </c>
      <c r="M43" s="32">
        <v>0.13945927766585348</v>
      </c>
      <c r="N43" s="29">
        <v>1.4360896711339956E-3</v>
      </c>
      <c r="O43" s="30">
        <v>32.881701690009614</v>
      </c>
      <c r="P43" s="28"/>
      <c r="Q43" s="31">
        <v>27.862541460174793</v>
      </c>
      <c r="R43" s="31">
        <v>1.6349173119033082</v>
      </c>
      <c r="S43" s="32">
        <v>38.300518023487477</v>
      </c>
      <c r="T43" s="31">
        <v>8.3223134568521182</v>
      </c>
      <c r="U43" s="33">
        <v>753.64163340862274</v>
      </c>
      <c r="V43" s="34">
        <v>466.56092124575952</v>
      </c>
      <c r="W43" s="33">
        <v>29.005749985684339</v>
      </c>
      <c r="X43" s="33">
        <v>9.5329916947970013</v>
      </c>
      <c r="Y43" s="28"/>
      <c r="Z43" s="31">
        <v>2604.8560321959044</v>
      </c>
      <c r="AA43" s="31">
        <v>37.462399394657389</v>
      </c>
      <c r="AB43" s="31">
        <f t="shared" si="4"/>
        <v>27.862541460174793</v>
      </c>
      <c r="AC43" s="31">
        <f t="shared" si="5"/>
        <v>1.6349173119033082</v>
      </c>
    </row>
    <row r="44" spans="1:29">
      <c r="A44" s="28" t="str">
        <f t="shared" si="0"/>
        <v/>
      </c>
      <c r="B44" s="28" t="str">
        <f t="shared" si="1"/>
        <v>xx</v>
      </c>
      <c r="C44" s="28" t="str">
        <f t="shared" si="2"/>
        <v/>
      </c>
      <c r="D44" s="28" t="str">
        <f t="shared" si="3"/>
        <v>xx</v>
      </c>
      <c r="E44" s="28" t="s">
        <v>81</v>
      </c>
      <c r="F44" s="28">
        <v>39</v>
      </c>
      <c r="G44" s="29">
        <v>6.2790565699801223E-2</v>
      </c>
      <c r="H44" s="30">
        <v>27.724429864318633</v>
      </c>
      <c r="I44" s="29">
        <v>3.7505606141771744E-2</v>
      </c>
      <c r="J44" s="30">
        <v>23.633447319442045</v>
      </c>
      <c r="K44" s="29">
        <v>4.3321203993582072E-3</v>
      </c>
      <c r="L44" s="30">
        <v>6.9817273593020559</v>
      </c>
      <c r="M44" s="24">
        <v>0.7</v>
      </c>
      <c r="N44" s="29">
        <v>1.5406854728841062E-3</v>
      </c>
      <c r="O44" s="30">
        <v>40.164089375334733</v>
      </c>
      <c r="P44" s="28"/>
      <c r="Q44" s="31">
        <v>27.866325729053621</v>
      </c>
      <c r="R44" s="31">
        <v>1.9413519203381604</v>
      </c>
      <c r="S44" s="32">
        <v>37.385771049661251</v>
      </c>
      <c r="T44" s="31">
        <v>8.6750760194442655</v>
      </c>
      <c r="U44" s="33">
        <v>701.14516508767156</v>
      </c>
      <c r="V44" s="34">
        <v>590.2793291179529</v>
      </c>
      <c r="W44" s="33">
        <v>31.116722277145232</v>
      </c>
      <c r="X44" s="33">
        <v>12.49199242893058</v>
      </c>
      <c r="Y44" s="28"/>
      <c r="Z44" s="31">
        <v>2416.1019500918733</v>
      </c>
      <c r="AA44" s="31">
        <v>34.161106897141423</v>
      </c>
      <c r="AB44" s="31">
        <f t="shared" si="4"/>
        <v>27.866325729053621</v>
      </c>
      <c r="AC44" s="31">
        <f t="shared" si="5"/>
        <v>1.9413519203381604</v>
      </c>
    </row>
    <row r="45" spans="1:29">
      <c r="A45" s="28" t="str">
        <f t="shared" si="0"/>
        <v/>
      </c>
      <c r="B45" s="28" t="str">
        <f t="shared" si="1"/>
        <v>xx</v>
      </c>
      <c r="C45" s="28" t="str">
        <f t="shared" si="2"/>
        <v/>
      </c>
      <c r="D45" s="28" t="str">
        <f t="shared" si="3"/>
        <v>xx</v>
      </c>
      <c r="E45" s="28" t="s">
        <v>82</v>
      </c>
      <c r="F45" s="28">
        <v>49</v>
      </c>
      <c r="G45" s="29">
        <v>7.4079822004701187E-2</v>
      </c>
      <c r="H45" s="30">
        <v>34.290059750915958</v>
      </c>
      <c r="I45" s="29">
        <v>4.4253767551189233E-2</v>
      </c>
      <c r="J45" s="30">
        <v>34.246471891321001</v>
      </c>
      <c r="K45" s="29">
        <v>4.3326044897413199E-3</v>
      </c>
      <c r="L45" s="30">
        <v>8.7146656110265965</v>
      </c>
      <c r="M45" s="32">
        <v>0.12222965180201309</v>
      </c>
      <c r="N45" s="29">
        <v>1.8584292584055858E-3</v>
      </c>
      <c r="O45" s="30">
        <v>38.205089951441792</v>
      </c>
      <c r="P45" s="28"/>
      <c r="Q45" s="31">
        <v>27.869432914710295</v>
      </c>
      <c r="R45" s="31">
        <v>2.4234855640870823</v>
      </c>
      <c r="S45" s="32">
        <v>43.968657450560947</v>
      </c>
      <c r="T45" s="31">
        <v>14.737385417441528</v>
      </c>
      <c r="U45" s="33">
        <v>1043.6428794847996</v>
      </c>
      <c r="V45" s="34">
        <v>691.78273612662804</v>
      </c>
      <c r="W45" s="33">
        <v>37.528135731099333</v>
      </c>
      <c r="X45" s="33">
        <v>14.329434067033908</v>
      </c>
      <c r="Y45" s="28"/>
      <c r="Z45" s="31">
        <v>3644.7582183630821</v>
      </c>
      <c r="AA45" s="31">
        <v>57.766602517961594</v>
      </c>
      <c r="AB45" s="31">
        <f t="shared" si="4"/>
        <v>27.869432914710295</v>
      </c>
      <c r="AC45" s="31">
        <f t="shared" si="5"/>
        <v>2.4234855640870823</v>
      </c>
    </row>
    <row r="46" spans="1:29">
      <c r="A46" s="28" t="str">
        <f t="shared" si="0"/>
        <v/>
      </c>
      <c r="B46" s="28" t="str">
        <f t="shared" si="1"/>
        <v>xx</v>
      </c>
      <c r="C46" s="28" t="str">
        <f t="shared" si="2"/>
        <v/>
      </c>
      <c r="D46" s="28" t="str">
        <f t="shared" si="3"/>
        <v>xx</v>
      </c>
      <c r="E46" s="28" t="s">
        <v>83</v>
      </c>
      <c r="F46" s="28">
        <v>-2</v>
      </c>
      <c r="G46" s="29">
        <v>7.7828332970050276E-2</v>
      </c>
      <c r="H46" s="30">
        <v>32.418631239540922</v>
      </c>
      <c r="I46" s="29">
        <v>4.6504233891122723E-2</v>
      </c>
      <c r="J46" s="30">
        <v>38.576853658403792</v>
      </c>
      <c r="K46" s="29">
        <v>4.3336465862829571E-3</v>
      </c>
      <c r="L46" s="30">
        <v>8.6762992849972029</v>
      </c>
      <c r="M46" s="32">
        <v>0.76557742674966267</v>
      </c>
      <c r="N46" s="29">
        <v>2.4087023571336252E-3</v>
      </c>
      <c r="O46" s="30">
        <v>51.91023093502411</v>
      </c>
      <c r="P46" s="28"/>
      <c r="Q46" s="31">
        <v>27.876121717213632</v>
      </c>
      <c r="R46" s="31">
        <v>2.4133940016890971</v>
      </c>
      <c r="S46" s="32">
        <v>46.154550092775764</v>
      </c>
      <c r="T46" s="31">
        <v>17.408075692354174</v>
      </c>
      <c r="U46" s="33">
        <v>1142.4945709193887</v>
      </c>
      <c r="V46" s="34">
        <v>644.4723251046297</v>
      </c>
      <c r="W46" s="33">
        <v>48.626702041824693</v>
      </c>
      <c r="X46" s="33">
        <v>25.227630924251766</v>
      </c>
      <c r="Y46" s="28"/>
      <c r="Z46" s="31">
        <v>3998.4703055514829</v>
      </c>
      <c r="AA46" s="31">
        <v>65.570198612940914</v>
      </c>
      <c r="AB46" s="31">
        <f t="shared" si="4"/>
        <v>27.876121717213632</v>
      </c>
      <c r="AC46" s="31">
        <f t="shared" si="5"/>
        <v>2.4133940016890971</v>
      </c>
    </row>
    <row r="47" spans="1:29">
      <c r="A47" s="5" t="str">
        <f t="shared" si="0"/>
        <v/>
      </c>
      <c r="B47" s="5" t="str">
        <f t="shared" si="1"/>
        <v/>
      </c>
      <c r="C47" s="5" t="str">
        <f t="shared" si="2"/>
        <v/>
      </c>
      <c r="D47" s="5" t="str">
        <f t="shared" si="3"/>
        <v/>
      </c>
      <c r="E47" s="5" t="s">
        <v>84</v>
      </c>
      <c r="F47" s="5">
        <v>74</v>
      </c>
      <c r="G47" s="35">
        <v>4.8557281401884325E-2</v>
      </c>
      <c r="H47" s="36">
        <v>29.648223531390794</v>
      </c>
      <c r="I47" s="29">
        <v>2.903664270610232E-2</v>
      </c>
      <c r="J47" s="30">
        <v>27.849386869751811</v>
      </c>
      <c r="K47" s="29">
        <v>4.3370133822069699E-3</v>
      </c>
      <c r="L47" s="30">
        <v>5.5415481219982192</v>
      </c>
      <c r="M47" s="24">
        <v>0.7</v>
      </c>
      <c r="N47" s="35">
        <v>1.2258678862431633E-3</v>
      </c>
      <c r="O47" s="36">
        <v>41.818375369229905</v>
      </c>
      <c r="Q47" s="15">
        <v>27.897731791404144</v>
      </c>
      <c r="R47" s="15">
        <v>1.5426258926969076</v>
      </c>
      <c r="S47" s="37">
        <v>29.06337638578422</v>
      </c>
      <c r="T47" s="15">
        <v>7.9793965731282217</v>
      </c>
      <c r="U47" s="14">
        <v>126.50902295251775</v>
      </c>
      <c r="V47" s="38">
        <v>697.88183455582657</v>
      </c>
      <c r="W47" s="14">
        <v>24.762347118754015</v>
      </c>
      <c r="X47" s="14">
        <v>10.351520953886624</v>
      </c>
      <c r="Z47" s="15">
        <v>353.47422470918497</v>
      </c>
      <c r="AA47" s="15">
        <v>4.1782772990140993</v>
      </c>
      <c r="AB47" s="39">
        <f t="shared" si="4"/>
        <v>27.897731791404144</v>
      </c>
      <c r="AC47" s="39">
        <f t="shared" si="5"/>
        <v>1.5426258926969076</v>
      </c>
    </row>
    <row r="48" spans="1:29">
      <c r="A48" s="5" t="str">
        <f t="shared" si="0"/>
        <v/>
      </c>
      <c r="B48" s="5" t="str">
        <f t="shared" si="1"/>
        <v/>
      </c>
      <c r="C48" s="5" t="str">
        <f t="shared" si="2"/>
        <v/>
      </c>
      <c r="D48" s="5" t="str">
        <f t="shared" si="3"/>
        <v/>
      </c>
      <c r="E48" s="5" t="s">
        <v>85</v>
      </c>
      <c r="F48" s="5">
        <v>-17</v>
      </c>
      <c r="G48" s="35">
        <v>4.8872432167247841E-2</v>
      </c>
      <c r="H48" s="36">
        <v>30.146630632104685</v>
      </c>
      <c r="I48" s="29">
        <v>2.9388644926949568E-2</v>
      </c>
      <c r="J48" s="30">
        <v>24.017145834536159</v>
      </c>
      <c r="K48" s="29">
        <v>4.3612836621420223E-3</v>
      </c>
      <c r="L48" s="30">
        <v>6.6502348799718494</v>
      </c>
      <c r="M48" s="24">
        <v>0.7</v>
      </c>
      <c r="N48" s="35">
        <v>1.839711604962513E-3</v>
      </c>
      <c r="O48" s="36">
        <v>44.222798094135356</v>
      </c>
      <c r="Q48" s="15">
        <v>28.053510563174314</v>
      </c>
      <c r="R48" s="15">
        <v>1.8615708656781305</v>
      </c>
      <c r="S48" s="37">
        <v>29.410648735563765</v>
      </c>
      <c r="T48" s="15">
        <v>6.9623892627833133</v>
      </c>
      <c r="U48" s="14">
        <v>141.71554766037377</v>
      </c>
      <c r="V48" s="38">
        <v>707.61903362377268</v>
      </c>
      <c r="W48" s="14">
        <v>37.15050850395648</v>
      </c>
      <c r="X48" s="14">
        <v>16.420573486804287</v>
      </c>
      <c r="Z48" s="15">
        <v>405.16154597208589</v>
      </c>
      <c r="AA48" s="15">
        <v>4.8376768010309545</v>
      </c>
      <c r="AB48" s="39">
        <f t="shared" si="4"/>
        <v>28.053510563174314</v>
      </c>
      <c r="AC48" s="39">
        <f t="shared" si="5"/>
        <v>1.8615708656781305</v>
      </c>
    </row>
    <row r="49" spans="1:29">
      <c r="A49" s="28" t="str">
        <f t="shared" si="0"/>
        <v/>
      </c>
      <c r="B49" s="28" t="str">
        <f t="shared" si="1"/>
        <v>xx</v>
      </c>
      <c r="C49" s="28" t="str">
        <f t="shared" si="2"/>
        <v/>
      </c>
      <c r="D49" s="28" t="str">
        <f t="shared" si="3"/>
        <v>xx</v>
      </c>
      <c r="E49" s="28" t="s">
        <v>86</v>
      </c>
      <c r="F49" s="28">
        <v>39</v>
      </c>
      <c r="G49" s="29">
        <v>6.5788193253083174E-2</v>
      </c>
      <c r="H49" s="30">
        <v>27.779053580394187</v>
      </c>
      <c r="I49" s="29">
        <v>3.9605783315519248E-2</v>
      </c>
      <c r="J49" s="30">
        <v>26.143540642761366</v>
      </c>
      <c r="K49" s="29">
        <v>4.3662577838323082E-3</v>
      </c>
      <c r="L49" s="30">
        <v>5.7999296909827054</v>
      </c>
      <c r="M49" s="24">
        <v>0.7</v>
      </c>
      <c r="N49" s="29">
        <v>1.3379947210110596E-3</v>
      </c>
      <c r="O49" s="30">
        <v>23.093451605015904</v>
      </c>
      <c r="P49" s="28"/>
      <c r="Q49" s="31">
        <v>28.085436494338655</v>
      </c>
      <c r="R49" s="31">
        <v>1.6253923168927873</v>
      </c>
      <c r="S49" s="32">
        <v>39.439088987820078</v>
      </c>
      <c r="T49" s="31">
        <v>10.113432875986645</v>
      </c>
      <c r="U49" s="33">
        <v>799.64394667292038</v>
      </c>
      <c r="V49" s="34">
        <v>582.0843208254181</v>
      </c>
      <c r="W49" s="33">
        <v>27.025778751153315</v>
      </c>
      <c r="X49" s="33">
        <v>6.2379769456716723</v>
      </c>
      <c r="Y49" s="28"/>
      <c r="Z49" s="31">
        <v>2747.1836171537134</v>
      </c>
      <c r="AA49" s="31">
        <v>40.425408719462297</v>
      </c>
      <c r="AB49" s="31">
        <f t="shared" si="4"/>
        <v>28.085436494338655</v>
      </c>
      <c r="AC49" s="31">
        <f t="shared" si="5"/>
        <v>1.6253923168927873</v>
      </c>
    </row>
    <row r="50" spans="1:29">
      <c r="A50" s="28" t="str">
        <f t="shared" si="0"/>
        <v/>
      </c>
      <c r="B50" s="28" t="str">
        <f t="shared" si="1"/>
        <v>xx</v>
      </c>
      <c r="C50" s="28" t="str">
        <f t="shared" si="2"/>
        <v/>
      </c>
      <c r="D50" s="28" t="str">
        <f t="shared" si="3"/>
        <v>xx</v>
      </c>
      <c r="E50" s="28" t="s">
        <v>87</v>
      </c>
      <c r="F50" s="28">
        <v>39</v>
      </c>
      <c r="G50" s="29">
        <v>7.9542283335535674E-2</v>
      </c>
      <c r="H50" s="30">
        <v>31.351112341195744</v>
      </c>
      <c r="I50" s="29">
        <v>4.8013831284669704E-2</v>
      </c>
      <c r="J50" s="30">
        <v>38.305481821317315</v>
      </c>
      <c r="K50" s="29">
        <v>4.3779120611850877E-3</v>
      </c>
      <c r="L50" s="30">
        <v>7.5897393627684995</v>
      </c>
      <c r="M50" s="32">
        <v>0.93217831492165748</v>
      </c>
      <c r="N50" s="29">
        <v>1.8921449789058306E-3</v>
      </c>
      <c r="O50" s="30">
        <v>41.065982783679345</v>
      </c>
      <c r="P50" s="28"/>
      <c r="Q50" s="31">
        <v>28.160237755681454</v>
      </c>
      <c r="R50" s="31">
        <v>2.1326272976698206</v>
      </c>
      <c r="S50" s="32">
        <v>47.618199322207083</v>
      </c>
      <c r="T50" s="31">
        <v>17.821111127317611</v>
      </c>
      <c r="U50" s="33">
        <v>1185.6621410909859</v>
      </c>
      <c r="V50" s="34">
        <v>619.32920635642756</v>
      </c>
      <c r="W50" s="33">
        <v>38.208330014943215</v>
      </c>
      <c r="X50" s="33">
        <v>15.681887034939908</v>
      </c>
      <c r="Y50" s="28"/>
      <c r="Z50" s="31">
        <v>4110.4123955834621</v>
      </c>
      <c r="AA50" s="31">
        <v>69.097291490729333</v>
      </c>
      <c r="AB50" s="31">
        <f t="shared" si="4"/>
        <v>28.160237755681454</v>
      </c>
      <c r="AC50" s="31">
        <f t="shared" si="5"/>
        <v>2.1326272976698206</v>
      </c>
    </row>
    <row r="51" spans="1:29">
      <c r="A51" s="5" t="str">
        <f t="shared" si="0"/>
        <v/>
      </c>
      <c r="B51" s="5" t="str">
        <f t="shared" si="1"/>
        <v/>
      </c>
      <c r="C51" s="5" t="str">
        <f t="shared" si="2"/>
        <v/>
      </c>
      <c r="D51" s="5" t="str">
        <f t="shared" si="3"/>
        <v/>
      </c>
      <c r="E51" s="5" t="s">
        <v>88</v>
      </c>
      <c r="F51" s="5">
        <v>-62</v>
      </c>
      <c r="G51" s="35">
        <v>5.128969171780548E-2</v>
      </c>
      <c r="H51" s="36">
        <v>54.849531136526643</v>
      </c>
      <c r="I51" s="29">
        <v>3.0987350345525997E-2</v>
      </c>
      <c r="J51" s="30">
        <v>43.950106607630602</v>
      </c>
      <c r="K51" s="29">
        <v>4.3818053260290691E-3</v>
      </c>
      <c r="L51" s="30">
        <v>7.1995134434838191</v>
      </c>
      <c r="M51" s="24">
        <v>0.7</v>
      </c>
      <c r="N51" s="35">
        <v>1.4305728069576437E-3</v>
      </c>
      <c r="O51" s="36">
        <v>51.822631257132997</v>
      </c>
      <c r="Q51" s="15">
        <v>28.185225908807297</v>
      </c>
      <c r="R51" s="15">
        <v>2.024769587207448</v>
      </c>
      <c r="S51" s="37">
        <v>30.98637929996038</v>
      </c>
      <c r="T51" s="15">
        <v>13.413626576230076</v>
      </c>
      <c r="U51" s="14">
        <v>253.87073757078494</v>
      </c>
      <c r="V51" s="38">
        <v>1261.3384796188784</v>
      </c>
      <c r="W51" s="14">
        <v>28.894401466220685</v>
      </c>
      <c r="X51" s="14">
        <v>14.968682646758863</v>
      </c>
      <c r="Z51" s="15">
        <v>800.72273464182388</v>
      </c>
      <c r="AA51" s="15">
        <v>9.9383748074830294</v>
      </c>
      <c r="AB51" s="39">
        <f t="shared" si="4"/>
        <v>28.185225908807297</v>
      </c>
      <c r="AC51" s="39">
        <f t="shared" si="5"/>
        <v>2.024769587207448</v>
      </c>
    </row>
    <row r="52" spans="1:29">
      <c r="A52" s="28" t="str">
        <f t="shared" si="0"/>
        <v/>
      </c>
      <c r="B52" s="28" t="str">
        <f t="shared" si="1"/>
        <v>xx</v>
      </c>
      <c r="C52" s="28" t="str">
        <f t="shared" si="2"/>
        <v/>
      </c>
      <c r="D52" s="28" t="str">
        <f t="shared" si="3"/>
        <v>xx</v>
      </c>
      <c r="E52" s="28" t="s">
        <v>89</v>
      </c>
      <c r="F52" s="28">
        <v>35</v>
      </c>
      <c r="G52" s="29">
        <v>0.10213618226617288</v>
      </c>
      <c r="H52" s="30">
        <v>54.394008802487349</v>
      </c>
      <c r="I52" s="29">
        <v>6.1774252000357188E-2</v>
      </c>
      <c r="J52" s="30">
        <v>58.202756049399561</v>
      </c>
      <c r="K52" s="29">
        <v>4.3865855158084326E-3</v>
      </c>
      <c r="L52" s="30">
        <v>9.2333238848497903</v>
      </c>
      <c r="M52" s="32">
        <v>0.4783235977231638</v>
      </c>
      <c r="N52" s="29">
        <v>1.5126437749959679E-3</v>
      </c>
      <c r="O52" s="30">
        <v>43.868897688803592</v>
      </c>
      <c r="P52" s="28"/>
      <c r="Q52" s="31">
        <v>28.215906482363984</v>
      </c>
      <c r="R52" s="31">
        <v>2.5995728680882344</v>
      </c>
      <c r="S52" s="32">
        <v>60.863412180451213</v>
      </c>
      <c r="T52" s="31">
        <v>34.396546974811294</v>
      </c>
      <c r="U52" s="33">
        <v>1663.3008634094015</v>
      </c>
      <c r="V52" s="34">
        <v>1006.702551131576</v>
      </c>
      <c r="W52" s="33">
        <v>30.550801046642263</v>
      </c>
      <c r="X52" s="33">
        <v>13.396614602376061</v>
      </c>
      <c r="Y52" s="28"/>
      <c r="Z52" s="31">
        <v>5794.9049340272932</v>
      </c>
      <c r="AA52" s="31">
        <v>115.70603169702581</v>
      </c>
      <c r="AB52" s="31">
        <f t="shared" si="4"/>
        <v>28.215906482363984</v>
      </c>
      <c r="AC52" s="31">
        <f t="shared" si="5"/>
        <v>2.5995728680882344</v>
      </c>
    </row>
    <row r="53" spans="1:29">
      <c r="A53" s="28" t="str">
        <f t="shared" si="0"/>
        <v/>
      </c>
      <c r="B53" s="28" t="str">
        <f t="shared" si="1"/>
        <v>xx</v>
      </c>
      <c r="C53" s="28" t="str">
        <f t="shared" si="2"/>
        <v/>
      </c>
      <c r="D53" s="28" t="str">
        <f t="shared" si="3"/>
        <v>xx</v>
      </c>
      <c r="E53" s="28" t="s">
        <v>90</v>
      </c>
      <c r="F53" s="28">
        <v>48</v>
      </c>
      <c r="G53" s="29">
        <v>0.10830894554681407</v>
      </c>
      <c r="H53" s="30">
        <v>65.552023125628097</v>
      </c>
      <c r="I53" s="29">
        <v>6.5783622183595722E-2</v>
      </c>
      <c r="J53" s="30">
        <v>55.407859224424222</v>
      </c>
      <c r="K53" s="29">
        <v>4.4050635735107778E-3</v>
      </c>
      <c r="L53" s="30">
        <v>9.1810441032843819</v>
      </c>
      <c r="M53" s="24">
        <v>0.7</v>
      </c>
      <c r="N53" s="29">
        <v>2.9454926689140891E-3</v>
      </c>
      <c r="O53" s="30">
        <v>36.957148120297823</v>
      </c>
      <c r="P53" s="28"/>
      <c r="Q53" s="31">
        <v>28.33450236888757</v>
      </c>
      <c r="R53" s="31">
        <v>2.5956945760007244</v>
      </c>
      <c r="S53" s="32">
        <v>64.69038338240621</v>
      </c>
      <c r="T53" s="31">
        <v>34.739169066828964</v>
      </c>
      <c r="U53" s="33">
        <v>1771.1655935413976</v>
      </c>
      <c r="V53" s="34">
        <v>1196.8534437626536</v>
      </c>
      <c r="W53" s="33">
        <v>59.447462453810289</v>
      </c>
      <c r="X53" s="33">
        <v>21.949723575362846</v>
      </c>
      <c r="Y53" s="28"/>
      <c r="Z53" s="31">
        <v>6150.9147698539045</v>
      </c>
      <c r="AA53" s="31">
        <v>128.30958010202735</v>
      </c>
      <c r="AB53" s="31">
        <f t="shared" si="4"/>
        <v>28.33450236888757</v>
      </c>
      <c r="AC53" s="31">
        <f t="shared" si="5"/>
        <v>2.5956945760007244</v>
      </c>
    </row>
    <row r="54" spans="1:29">
      <c r="A54" s="5" t="str">
        <f t="shared" si="0"/>
        <v/>
      </c>
      <c r="B54" s="5" t="str">
        <f t="shared" si="1"/>
        <v/>
      </c>
      <c r="C54" s="5" t="str">
        <f t="shared" si="2"/>
        <v/>
      </c>
      <c r="D54" s="5" t="str">
        <f t="shared" si="3"/>
        <v/>
      </c>
      <c r="E54" s="5" t="s">
        <v>91</v>
      </c>
      <c r="F54" s="5">
        <v>-35</v>
      </c>
      <c r="G54" s="35">
        <v>5.0968423151613422E-2</v>
      </c>
      <c r="H54" s="36">
        <v>48.405439038448797</v>
      </c>
      <c r="I54" s="29">
        <v>3.0986720531904113E-2</v>
      </c>
      <c r="J54" s="30">
        <v>49.584472960457475</v>
      </c>
      <c r="K54" s="29">
        <v>4.409335478794304E-3</v>
      </c>
      <c r="L54" s="30">
        <v>7.8809930544916478</v>
      </c>
      <c r="M54" s="32">
        <v>0.22729644059861109</v>
      </c>
      <c r="N54" s="35">
        <v>1.1628926807311746E-3</v>
      </c>
      <c r="O54" s="36">
        <v>40.859676672655972</v>
      </c>
      <c r="Q54" s="15">
        <v>28.361920004701762</v>
      </c>
      <c r="R54" s="15">
        <v>2.2302911949115778</v>
      </c>
      <c r="S54" s="37">
        <v>30.985759018563598</v>
      </c>
      <c r="T54" s="15">
        <v>15.133183926841024</v>
      </c>
      <c r="U54" s="14">
        <v>239.40206402903809</v>
      </c>
      <c r="V54" s="38">
        <v>1116.0661340390889</v>
      </c>
      <c r="W54" s="14">
        <v>23.490996357388099</v>
      </c>
      <c r="X54" s="14">
        <v>9.5950467345057859</v>
      </c>
      <c r="Z54" s="15">
        <v>744.09681710318159</v>
      </c>
      <c r="AA54" s="15">
        <v>9.2512742911159194</v>
      </c>
      <c r="AB54" s="39">
        <f t="shared" si="4"/>
        <v>28.361920004701762</v>
      </c>
      <c r="AC54" s="39">
        <f t="shared" si="5"/>
        <v>2.2302911949115778</v>
      </c>
    </row>
    <row r="55" spans="1:29">
      <c r="A55" s="5" t="str">
        <f t="shared" si="0"/>
        <v/>
      </c>
      <c r="B55" s="5" t="str">
        <f t="shared" si="1"/>
        <v/>
      </c>
      <c r="C55" s="5" t="str">
        <f t="shared" si="2"/>
        <v/>
      </c>
      <c r="D55" s="5" t="str">
        <f t="shared" si="3"/>
        <v/>
      </c>
      <c r="E55" s="5" t="s">
        <v>92</v>
      </c>
      <c r="F55" s="5">
        <v>14</v>
      </c>
      <c r="G55" s="35">
        <v>4.0561371102290848E-2</v>
      </c>
      <c r="H55" s="36">
        <v>39.764812904328835</v>
      </c>
      <c r="I55" s="29">
        <v>2.4674685158411924E-2</v>
      </c>
      <c r="J55" s="30">
        <v>37.966116632606699</v>
      </c>
      <c r="K55" s="29">
        <v>4.4120224952312638E-3</v>
      </c>
      <c r="L55" s="30">
        <v>7.8927164776332255</v>
      </c>
      <c r="M55" s="24">
        <v>0.7</v>
      </c>
      <c r="N55" s="35">
        <v>1.1618742324174217E-3</v>
      </c>
      <c r="O55" s="36">
        <v>37.541466437058482</v>
      </c>
      <c r="Q55" s="15">
        <v>28.379165560955641</v>
      </c>
      <c r="R55" s="15">
        <v>2.2349640453603712</v>
      </c>
      <c r="S55" s="37">
        <v>24.750146602343175</v>
      </c>
      <c r="T55" s="15">
        <v>9.2833302750137996</v>
      </c>
      <c r="U55" s="14">
        <v>-315.10034890909793</v>
      </c>
      <c r="V55" s="38">
        <v>1019.4370896630465</v>
      </c>
      <c r="W55" s="14">
        <v>23.470435147465963</v>
      </c>
      <c r="X55" s="14">
        <v>8.8079506193180457</v>
      </c>
      <c r="Z55" s="15">
        <v>-1210.3228114029412</v>
      </c>
      <c r="AA55" s="15">
        <v>-12.787616855110462</v>
      </c>
      <c r="AB55" s="39">
        <f t="shared" si="4"/>
        <v>28.379165560955641</v>
      </c>
      <c r="AC55" s="39">
        <f t="shared" si="5"/>
        <v>2.2349640453603712</v>
      </c>
    </row>
    <row r="56" spans="1:29">
      <c r="A56" s="5" t="str">
        <f t="shared" si="0"/>
        <v/>
      </c>
      <c r="B56" s="5" t="str">
        <f t="shared" si="1"/>
        <v/>
      </c>
      <c r="C56" s="5" t="str">
        <f t="shared" si="2"/>
        <v/>
      </c>
      <c r="D56" s="5" t="str">
        <f t="shared" si="3"/>
        <v/>
      </c>
      <c r="E56" s="5" t="s">
        <v>93</v>
      </c>
      <c r="F56" s="5">
        <v>-2</v>
      </c>
      <c r="G56" s="35">
        <v>2.2987412701047788E-2</v>
      </c>
      <c r="H56" s="36">
        <v>146.09686350484452</v>
      </c>
      <c r="I56" s="29">
        <v>1.3988256362815725E-2</v>
      </c>
      <c r="J56" s="30">
        <v>94.897926348426637</v>
      </c>
      <c r="K56" s="29">
        <v>4.4133890723733332E-3</v>
      </c>
      <c r="L56" s="30">
        <v>9.9487164420824108</v>
      </c>
      <c r="M56" s="24">
        <v>0.7</v>
      </c>
      <c r="N56" s="35">
        <v>1.4105716320537386E-3</v>
      </c>
      <c r="O56" s="36">
        <v>61.326000394451896</v>
      </c>
      <c r="Q56" s="15">
        <v>28.38793638018079</v>
      </c>
      <c r="R56" s="15">
        <v>2.8180260794903695</v>
      </c>
      <c r="S56" s="37">
        <v>14.105014576522766</v>
      </c>
      <c r="T56" s="15">
        <v>13.293584597273355</v>
      </c>
      <c r="U56" s="14" t="e">
        <v>#NUM!</v>
      </c>
      <c r="V56" s="38" t="e">
        <v>#NUM!</v>
      </c>
      <c r="W56" s="14">
        <v>28.490706628490088</v>
      </c>
      <c r="X56" s="14">
        <v>17.467447951633737</v>
      </c>
      <c r="Z56" s="15" t="e">
        <v>#NUM!</v>
      </c>
      <c r="AA56" s="15">
        <v>-50.313350052558704</v>
      </c>
      <c r="AB56" s="39">
        <f t="shared" si="4"/>
        <v>28.38793638018079</v>
      </c>
      <c r="AC56" s="39">
        <f t="shared" si="5"/>
        <v>2.8180260794903695</v>
      </c>
    </row>
    <row r="57" spans="1:29">
      <c r="A57" s="5" t="str">
        <f t="shared" si="0"/>
        <v/>
      </c>
      <c r="B57" s="5" t="str">
        <f t="shared" si="1"/>
        <v/>
      </c>
      <c r="C57" s="5" t="str">
        <f t="shared" si="2"/>
        <v/>
      </c>
      <c r="D57" s="5" t="str">
        <f t="shared" si="3"/>
        <v/>
      </c>
      <c r="E57" s="5" t="s">
        <v>94</v>
      </c>
      <c r="F57" s="5">
        <v>-12</v>
      </c>
      <c r="G57" s="35">
        <v>5.4825323250503204E-2</v>
      </c>
      <c r="H57" s="36">
        <v>19.691468888736576</v>
      </c>
      <c r="I57" s="29">
        <v>3.3393035363205377E-2</v>
      </c>
      <c r="J57" s="30">
        <v>19.659863418002232</v>
      </c>
      <c r="K57" s="29">
        <v>4.4174680968081283E-3</v>
      </c>
      <c r="L57" s="30">
        <v>6.5260333263650949</v>
      </c>
      <c r="M57" s="32">
        <v>0.16112664021467415</v>
      </c>
      <c r="N57" s="35">
        <v>1.4019689994812098E-3</v>
      </c>
      <c r="O57" s="36">
        <v>34.37228548852039</v>
      </c>
      <c r="Q57" s="15">
        <v>28.414115867489052</v>
      </c>
      <c r="R57" s="15">
        <v>1.8502340512067068</v>
      </c>
      <c r="S57" s="37">
        <v>33.352893650762788</v>
      </c>
      <c r="T57" s="15">
        <v>6.4506966151109495</v>
      </c>
      <c r="U57" s="14">
        <v>405.1065545321772</v>
      </c>
      <c r="V57" s="38">
        <v>440.81359893118196</v>
      </c>
      <c r="W57" s="14">
        <v>28.317072430725759</v>
      </c>
      <c r="X57" s="14">
        <v>9.7287510932486043</v>
      </c>
      <c r="Z57" s="15">
        <v>1325.7228921759036</v>
      </c>
      <c r="AA57" s="15">
        <v>17.381423396406291</v>
      </c>
      <c r="AB57" s="39">
        <f t="shared" si="4"/>
        <v>28.414115867489052</v>
      </c>
      <c r="AC57" s="39">
        <f t="shared" si="5"/>
        <v>1.8502340512067068</v>
      </c>
    </row>
    <row r="58" spans="1:29">
      <c r="A58" s="5" t="str">
        <f t="shared" si="0"/>
        <v/>
      </c>
      <c r="B58" s="5" t="str">
        <f t="shared" si="1"/>
        <v/>
      </c>
      <c r="C58" s="5" t="str">
        <f t="shared" si="2"/>
        <v/>
      </c>
      <c r="D58" s="5" t="str">
        <f t="shared" si="3"/>
        <v/>
      </c>
      <c r="E58" s="5" t="s">
        <v>95</v>
      </c>
      <c r="F58" s="5">
        <v>-14</v>
      </c>
      <c r="G58" s="35">
        <v>3.3598754017751135E-2</v>
      </c>
      <c r="H58" s="36">
        <v>43.008437929319655</v>
      </c>
      <c r="I58" s="29">
        <v>2.0464759759280693E-2</v>
      </c>
      <c r="J58" s="30">
        <v>36.321052793488619</v>
      </c>
      <c r="K58" s="29">
        <v>4.4175574253059041E-3</v>
      </c>
      <c r="L58" s="30">
        <v>7.8483006185781941</v>
      </c>
      <c r="M58" s="24">
        <v>0.7</v>
      </c>
      <c r="N58" s="35">
        <v>1.3179182964619758E-3</v>
      </c>
      <c r="O58" s="36">
        <v>43.380342997540971</v>
      </c>
      <c r="Q58" s="15">
        <v>28.41468918335341</v>
      </c>
      <c r="R58" s="15">
        <v>2.2251626449606352</v>
      </c>
      <c r="S58" s="37">
        <v>20.569802856792823</v>
      </c>
      <c r="T58" s="15">
        <v>7.3961320954431615</v>
      </c>
      <c r="U58" s="14">
        <v>-823.72674734097166</v>
      </c>
      <c r="V58" s="38">
        <v>1226.5235544608477</v>
      </c>
      <c r="W58" s="14">
        <v>26.62052762860149</v>
      </c>
      <c r="X58" s="14">
        <v>11.543770688339499</v>
      </c>
      <c r="Z58" s="15">
        <v>-2998.9468863292986</v>
      </c>
      <c r="AA58" s="15">
        <v>-27.608559347383157</v>
      </c>
      <c r="AB58" s="39">
        <f t="shared" si="4"/>
        <v>28.41468918335341</v>
      </c>
      <c r="AC58" s="39">
        <f t="shared" si="5"/>
        <v>2.2251626449606352</v>
      </c>
    </row>
    <row r="59" spans="1:29">
      <c r="A59" s="28" t="str">
        <f t="shared" si="0"/>
        <v/>
      </c>
      <c r="B59" s="28" t="str">
        <f t="shared" si="1"/>
        <v>xx</v>
      </c>
      <c r="C59" s="28" t="str">
        <f t="shared" si="2"/>
        <v/>
      </c>
      <c r="D59" s="28" t="str">
        <f t="shared" si="3"/>
        <v>xx</v>
      </c>
      <c r="E59" s="28" t="s">
        <v>96</v>
      </c>
      <c r="F59" s="28">
        <v>-6</v>
      </c>
      <c r="G59" s="29">
        <v>7.56306268983057E-2</v>
      </c>
      <c r="H59" s="30">
        <v>33.536445149361356</v>
      </c>
      <c r="I59" s="29">
        <v>4.6153257211753861E-2</v>
      </c>
      <c r="J59" s="30">
        <v>34.404758312385319</v>
      </c>
      <c r="K59" s="29">
        <v>4.4259181822331531E-3</v>
      </c>
      <c r="L59" s="30">
        <v>7.874192525500308</v>
      </c>
      <c r="M59" s="32">
        <v>0.22331639166065714</v>
      </c>
      <c r="N59" s="29">
        <v>1.9121577764545782E-3</v>
      </c>
      <c r="O59" s="30">
        <v>39.705717983374207</v>
      </c>
      <c r="P59" s="28"/>
      <c r="Q59" s="31">
        <v>28.468348816555352</v>
      </c>
      <c r="R59" s="31">
        <v>2.236710222658008</v>
      </c>
      <c r="S59" s="32">
        <v>45.813953719813298</v>
      </c>
      <c r="T59" s="31">
        <v>15.41305831408325</v>
      </c>
      <c r="U59" s="33">
        <v>1085.3098631930327</v>
      </c>
      <c r="V59" s="34">
        <v>672.36436270159004</v>
      </c>
      <c r="W59" s="33">
        <v>38.612065284298872</v>
      </c>
      <c r="X59" s="33">
        <v>15.322369510917074</v>
      </c>
      <c r="Y59" s="28"/>
      <c r="Z59" s="31">
        <v>3712.3386438270936</v>
      </c>
      <c r="AA59" s="31">
        <v>60.929437864590398</v>
      </c>
      <c r="AB59" s="31">
        <f t="shared" si="4"/>
        <v>28.468348816555352</v>
      </c>
      <c r="AC59" s="31">
        <f t="shared" si="5"/>
        <v>2.236710222658008</v>
      </c>
    </row>
    <row r="60" spans="1:29">
      <c r="A60" s="5" t="str">
        <f t="shared" si="0"/>
        <v/>
      </c>
      <c r="B60" s="5" t="str">
        <f t="shared" si="1"/>
        <v/>
      </c>
      <c r="C60" s="5" t="str">
        <f t="shared" si="2"/>
        <v/>
      </c>
      <c r="D60" s="5" t="str">
        <f t="shared" si="3"/>
        <v/>
      </c>
      <c r="E60" s="5" t="s">
        <v>97</v>
      </c>
      <c r="F60" s="5">
        <v>33</v>
      </c>
      <c r="G60" s="35">
        <v>5.2498935913357483E-2</v>
      </c>
      <c r="H60" s="36">
        <v>67.372846934910939</v>
      </c>
      <c r="I60" s="29">
        <v>3.2209064691131037E-2</v>
      </c>
      <c r="J60" s="30">
        <v>50.109254986155477</v>
      </c>
      <c r="K60" s="29">
        <v>4.4496549833390499E-3</v>
      </c>
      <c r="L60" s="30">
        <v>9.0674178698820533</v>
      </c>
      <c r="M60" s="24">
        <v>0.7</v>
      </c>
      <c r="N60" s="35">
        <v>1.9919682900701808E-3</v>
      </c>
      <c r="O60" s="36">
        <v>50.094126517509054</v>
      </c>
      <c r="Q60" s="15">
        <v>28.620690010143875</v>
      </c>
      <c r="R60" s="15">
        <v>2.5894052458909727</v>
      </c>
      <c r="S60" s="37">
        <v>32.188890295420407</v>
      </c>
      <c r="T60" s="15">
        <v>15.877923256040971</v>
      </c>
      <c r="U60" s="14">
        <v>307.20252743889591</v>
      </c>
      <c r="V60" s="38">
        <v>1534.5523644090692</v>
      </c>
      <c r="W60" s="14">
        <v>40.222070782712052</v>
      </c>
      <c r="X60" s="14">
        <v>20.138889875964995</v>
      </c>
      <c r="Z60" s="15">
        <v>973.35821508851041</v>
      </c>
      <c r="AA60" s="15">
        <v>12.467205661400449</v>
      </c>
      <c r="AB60" s="39">
        <f t="shared" si="4"/>
        <v>28.620690010143875</v>
      </c>
      <c r="AC60" s="39">
        <f t="shared" si="5"/>
        <v>2.5894052458909727</v>
      </c>
    </row>
    <row r="61" spans="1:29">
      <c r="A61" s="5" t="str">
        <f t="shared" si="0"/>
        <v/>
      </c>
      <c r="B61" s="5" t="str">
        <f t="shared" si="1"/>
        <v/>
      </c>
      <c r="C61" s="5" t="str">
        <f t="shared" si="2"/>
        <v/>
      </c>
      <c r="D61" s="5" t="str">
        <f t="shared" si="3"/>
        <v/>
      </c>
      <c r="E61" s="5" t="s">
        <v>98</v>
      </c>
      <c r="F61" s="5">
        <v>-10</v>
      </c>
      <c r="G61" s="35">
        <v>4.6590824826336676E-2</v>
      </c>
      <c r="H61" s="36">
        <v>42.864267687342988</v>
      </c>
      <c r="I61" s="29">
        <v>2.8601499680288574E-2</v>
      </c>
      <c r="J61" s="30">
        <v>45.893144020355869</v>
      </c>
      <c r="K61" s="29">
        <v>4.4523278000851325E-3</v>
      </c>
      <c r="L61" s="30">
        <v>7.6817547653711555</v>
      </c>
      <c r="M61" s="32">
        <v>0.46497517109869124</v>
      </c>
      <c r="N61" s="35">
        <v>1.7639331778402493E-3</v>
      </c>
      <c r="O61" s="36">
        <v>23.348734329794148</v>
      </c>
      <c r="Q61" s="15">
        <v>28.637843742806051</v>
      </c>
      <c r="R61" s="15">
        <v>2.1950097957900656</v>
      </c>
      <c r="S61" s="37">
        <v>28.633916169588471</v>
      </c>
      <c r="T61" s="15">
        <v>12.958148426464192</v>
      </c>
      <c r="U61" s="14">
        <v>28.304358764899405</v>
      </c>
      <c r="V61" s="38">
        <v>1027.6897067585955</v>
      </c>
      <c r="W61" s="14">
        <v>35.621612425766351</v>
      </c>
      <c r="X61" s="14">
        <v>8.3115796168277853</v>
      </c>
      <c r="Z61" s="15">
        <v>-1.1644905283430096</v>
      </c>
      <c r="AA61" s="15">
        <v>-1.3714626187832923E-2</v>
      </c>
      <c r="AB61" s="39">
        <f t="shared" si="4"/>
        <v>28.637843742806051</v>
      </c>
      <c r="AC61" s="39">
        <f t="shared" si="5"/>
        <v>2.1950097957900656</v>
      </c>
    </row>
    <row r="62" spans="1:29">
      <c r="A62" s="5" t="str">
        <f t="shared" si="0"/>
        <v/>
      </c>
      <c r="B62" s="5" t="str">
        <f t="shared" si="1"/>
        <v/>
      </c>
      <c r="C62" s="5" t="str">
        <f t="shared" si="2"/>
        <v/>
      </c>
      <c r="D62" s="5" t="str">
        <f t="shared" si="3"/>
        <v/>
      </c>
      <c r="E62" s="5" t="s">
        <v>99</v>
      </c>
      <c r="F62" s="5">
        <v>19</v>
      </c>
      <c r="G62" s="35">
        <v>5.3915531701973551E-2</v>
      </c>
      <c r="H62" s="36">
        <v>36.374214052738459</v>
      </c>
      <c r="I62" s="29">
        <v>3.3101996722990329E-2</v>
      </c>
      <c r="J62" s="30">
        <v>35.051623943557239</v>
      </c>
      <c r="K62" s="29">
        <v>4.4528598278818672E-3</v>
      </c>
      <c r="L62" s="30">
        <v>6.8699607574961998</v>
      </c>
      <c r="M62" s="24">
        <v>0.7</v>
      </c>
      <c r="N62" s="35">
        <v>1.5270116946547432E-3</v>
      </c>
      <c r="O62" s="36">
        <v>25.942585411189448</v>
      </c>
      <c r="Q62" s="15">
        <v>28.641258211099618</v>
      </c>
      <c r="R62" s="15">
        <v>1.9632786316775732</v>
      </c>
      <c r="S62" s="37">
        <v>33.066886957804208</v>
      </c>
      <c r="T62" s="15">
        <v>11.404265142590697</v>
      </c>
      <c r="U62" s="14">
        <v>367.52302276738317</v>
      </c>
      <c r="V62" s="38">
        <v>819.66950831793042</v>
      </c>
      <c r="W62" s="14">
        <v>30.840768020546435</v>
      </c>
      <c r="X62" s="14">
        <v>7.9963731759276513</v>
      </c>
      <c r="Z62" s="15">
        <v>1183.19440458434</v>
      </c>
      <c r="AA62" s="15">
        <v>15.451935505366453</v>
      </c>
      <c r="AB62" s="39">
        <f t="shared" si="4"/>
        <v>28.641258211099618</v>
      </c>
      <c r="AC62" s="39">
        <f t="shared" si="5"/>
        <v>1.9632786316775732</v>
      </c>
    </row>
    <row r="63" spans="1:29">
      <c r="A63" s="5" t="str">
        <f t="shared" si="0"/>
        <v/>
      </c>
      <c r="B63" s="5" t="str">
        <f t="shared" si="1"/>
        <v/>
      </c>
      <c r="C63" s="5" t="str">
        <f t="shared" si="2"/>
        <v/>
      </c>
      <c r="D63" s="5" t="str">
        <f t="shared" si="3"/>
        <v/>
      </c>
      <c r="E63" s="5" t="s">
        <v>100</v>
      </c>
      <c r="F63" s="5">
        <v>-14</v>
      </c>
      <c r="G63" s="35">
        <v>5.8430567594497801E-2</v>
      </c>
      <c r="H63" s="36">
        <v>53.349456983627576</v>
      </c>
      <c r="I63" s="29">
        <v>3.5880499036558947E-2</v>
      </c>
      <c r="J63" s="30">
        <v>46.721324974205515</v>
      </c>
      <c r="K63" s="29">
        <v>4.4536603663541448E-3</v>
      </c>
      <c r="L63" s="30">
        <v>9.8617993552301808</v>
      </c>
      <c r="M63" s="24">
        <v>0.7</v>
      </c>
      <c r="N63" s="35">
        <v>2.3060006365920346E-3</v>
      </c>
      <c r="O63" s="36">
        <v>53.268439286176061</v>
      </c>
      <c r="Q63" s="15">
        <v>28.646395934043419</v>
      </c>
      <c r="R63" s="15">
        <v>2.8187826171305748</v>
      </c>
      <c r="S63" s="37">
        <v>35.794068907793765</v>
      </c>
      <c r="T63" s="15">
        <v>16.433565349312342</v>
      </c>
      <c r="U63" s="14">
        <v>545.94410004062695</v>
      </c>
      <c r="V63" s="38">
        <v>1165.6396594839098</v>
      </c>
      <c r="W63" s="14">
        <v>46.555753361509232</v>
      </c>
      <c r="X63" s="14">
        <v>24.786175573610848</v>
      </c>
      <c r="Z63" s="15">
        <v>1805.8037922034937</v>
      </c>
      <c r="AA63" s="15">
        <v>24.951386520689823</v>
      </c>
      <c r="AB63" s="39">
        <f t="shared" si="4"/>
        <v>28.646395934043419</v>
      </c>
      <c r="AC63" s="39">
        <f t="shared" si="5"/>
        <v>2.8187826171305748</v>
      </c>
    </row>
    <row r="64" spans="1:29">
      <c r="A64" s="28" t="str">
        <f t="shared" si="0"/>
        <v/>
      </c>
      <c r="B64" s="28" t="str">
        <f t="shared" si="1"/>
        <v>xx</v>
      </c>
      <c r="C64" s="28" t="str">
        <f t="shared" si="2"/>
        <v>xx</v>
      </c>
      <c r="D64" s="28" t="str">
        <f t="shared" si="3"/>
        <v>xx</v>
      </c>
      <c r="E64" s="28" t="s">
        <v>101</v>
      </c>
      <c r="F64" s="28">
        <v>8</v>
      </c>
      <c r="G64" s="29">
        <v>0.12487420315078936</v>
      </c>
      <c r="H64" s="30">
        <v>84.914675849174756</v>
      </c>
      <c r="I64" s="29">
        <v>7.6830598284006082E-2</v>
      </c>
      <c r="J64" s="30">
        <v>58.203442480570814</v>
      </c>
      <c r="K64" s="29">
        <v>4.4623148565807961E-3</v>
      </c>
      <c r="L64" s="30">
        <v>17.19984866794692</v>
      </c>
      <c r="M64" s="24">
        <v>0.7</v>
      </c>
      <c r="N64" s="29">
        <v>1.7659213854298288E-3</v>
      </c>
      <c r="O64" s="30">
        <v>70.016539381769661</v>
      </c>
      <c r="P64" s="28"/>
      <c r="Q64" s="31">
        <v>28.70193875337953</v>
      </c>
      <c r="R64" s="31">
        <v>4.9257172511255209</v>
      </c>
      <c r="S64" s="32">
        <v>75.160781280833078</v>
      </c>
      <c r="T64" s="31">
        <v>42.190555979080962</v>
      </c>
      <c r="U64" s="33">
        <v>2027.0139565197587</v>
      </c>
      <c r="V64" s="34">
        <v>1503.7139962208655</v>
      </c>
      <c r="W64" s="33">
        <v>35.661727731070656</v>
      </c>
      <c r="X64" s="33">
        <v>24.962501540552921</v>
      </c>
      <c r="Y64" s="28"/>
      <c r="Z64" s="31">
        <v>6962.2893245533332</v>
      </c>
      <c r="AA64" s="31">
        <v>161.86656562349197</v>
      </c>
      <c r="AB64" s="31">
        <f t="shared" si="4"/>
        <v>28.70193875337953</v>
      </c>
      <c r="AC64" s="31">
        <f t="shared" si="5"/>
        <v>4.9257172511255209</v>
      </c>
    </row>
    <row r="65" spans="1:29">
      <c r="A65" s="28" t="str">
        <f t="shared" si="0"/>
        <v/>
      </c>
      <c r="B65" s="28" t="str">
        <f t="shared" si="1"/>
        <v>xx</v>
      </c>
      <c r="C65" s="28" t="str">
        <f t="shared" si="2"/>
        <v/>
      </c>
      <c r="D65" s="28" t="str">
        <f t="shared" si="3"/>
        <v>xx</v>
      </c>
      <c r="E65" s="28" t="s">
        <v>102</v>
      </c>
      <c r="F65" s="28">
        <v>-40</v>
      </c>
      <c r="G65" s="29">
        <v>6.0142393299081963E-2</v>
      </c>
      <c r="H65" s="30">
        <v>18.90531681693162</v>
      </c>
      <c r="I65" s="29">
        <v>3.7142643412098428E-2</v>
      </c>
      <c r="J65" s="30">
        <v>18.725620021899402</v>
      </c>
      <c r="K65" s="29">
        <v>4.4791007138291882E-3</v>
      </c>
      <c r="L65" s="30">
        <v>5.345525921011717</v>
      </c>
      <c r="M65" s="32">
        <v>0.10895535395905555</v>
      </c>
      <c r="N65" s="29">
        <v>1.5874498300455344E-3</v>
      </c>
      <c r="O65" s="30">
        <v>46.093743890247595</v>
      </c>
      <c r="P65" s="28"/>
      <c r="Q65" s="31">
        <v>28.809665725792801</v>
      </c>
      <c r="R65" s="31">
        <v>1.536592029530631</v>
      </c>
      <c r="S65" s="32">
        <v>37.030485561132281</v>
      </c>
      <c r="T65" s="31">
        <v>6.8093701942080074</v>
      </c>
      <c r="U65" s="33">
        <v>608.70144924982685</v>
      </c>
      <c r="V65" s="34">
        <v>408.7197317994524</v>
      </c>
      <c r="W65" s="33">
        <v>32.060458078517463</v>
      </c>
      <c r="X65" s="33">
        <v>14.771547745122756</v>
      </c>
      <c r="Y65" s="28"/>
      <c r="Z65" s="31">
        <v>2012.8375977818682</v>
      </c>
      <c r="AA65" s="31">
        <v>28.53493655075463</v>
      </c>
      <c r="AB65" s="31">
        <f t="shared" si="4"/>
        <v>28.809665725792801</v>
      </c>
      <c r="AC65" s="31">
        <f t="shared" si="5"/>
        <v>1.536592029530631</v>
      </c>
    </row>
    <row r="66" spans="1:29">
      <c r="A66" s="28" t="str">
        <f t="shared" si="0"/>
        <v/>
      </c>
      <c r="B66" s="28" t="str">
        <f t="shared" si="1"/>
        <v>xx</v>
      </c>
      <c r="C66" s="28" t="str">
        <f t="shared" si="2"/>
        <v/>
      </c>
      <c r="D66" s="28" t="str">
        <f t="shared" si="3"/>
        <v>xx</v>
      </c>
      <c r="E66" s="28" t="s">
        <v>103</v>
      </c>
      <c r="F66" s="28">
        <v>25</v>
      </c>
      <c r="G66" s="29">
        <v>7.0469350071962103E-2</v>
      </c>
      <c r="H66" s="30">
        <v>50.917691729308871</v>
      </c>
      <c r="I66" s="29">
        <v>4.3539172338680196E-2</v>
      </c>
      <c r="J66" s="30">
        <v>34.670402818623522</v>
      </c>
      <c r="K66" s="29">
        <v>4.4810380142924133E-3</v>
      </c>
      <c r="L66" s="30">
        <v>8.7210175219351029</v>
      </c>
      <c r="M66" s="24">
        <v>0.7</v>
      </c>
      <c r="N66" s="29">
        <v>1.26776291494034E-3</v>
      </c>
      <c r="O66" s="30">
        <v>41.118593953400385</v>
      </c>
      <c r="P66" s="28"/>
      <c r="Q66" s="31">
        <v>28.822098666536611</v>
      </c>
      <c r="R66" s="31">
        <v>2.5079696225655166</v>
      </c>
      <c r="S66" s="32">
        <v>43.27358095787703</v>
      </c>
      <c r="T66" s="31">
        <v>14.688941645994422</v>
      </c>
      <c r="U66" s="33">
        <v>942.06019631002994</v>
      </c>
      <c r="V66" s="34">
        <v>1043.2929369638766</v>
      </c>
      <c r="W66" s="33">
        <v>25.608084529223753</v>
      </c>
      <c r="X66" s="33">
        <v>10.52575699916139</v>
      </c>
      <c r="Y66" s="28"/>
      <c r="Z66" s="31">
        <v>3168.5343534813178</v>
      </c>
      <c r="AA66" s="31">
        <v>50.140284573097581</v>
      </c>
      <c r="AB66" s="31">
        <f t="shared" si="4"/>
        <v>28.822098666536611</v>
      </c>
      <c r="AC66" s="31">
        <f t="shared" si="5"/>
        <v>2.5079696225655166</v>
      </c>
    </row>
    <row r="67" spans="1:29">
      <c r="A67" s="28" t="str">
        <f t="shared" si="0"/>
        <v/>
      </c>
      <c r="B67" s="28" t="str">
        <f t="shared" si="1"/>
        <v/>
      </c>
      <c r="C67" s="28" t="str">
        <f t="shared" si="2"/>
        <v>xx</v>
      </c>
      <c r="D67" s="28" t="str">
        <f t="shared" si="3"/>
        <v>xx</v>
      </c>
      <c r="E67" s="28" t="s">
        <v>104</v>
      </c>
      <c r="F67" s="28">
        <v>19</v>
      </c>
      <c r="G67" s="29">
        <v>4.9190285229924774E-2</v>
      </c>
      <c r="H67" s="30">
        <v>80.053790689539696</v>
      </c>
      <c r="I67" s="29">
        <v>3.0499911649554134E-2</v>
      </c>
      <c r="J67" s="30">
        <v>59.564287574838502</v>
      </c>
      <c r="K67" s="29">
        <v>4.4969490362057668E-3</v>
      </c>
      <c r="L67" s="30">
        <v>10.997000714878425</v>
      </c>
      <c r="M67" s="24">
        <v>0.7</v>
      </c>
      <c r="N67" s="29">
        <v>1.73908438645547E-3</v>
      </c>
      <c r="O67" s="30">
        <v>26.072702037983618</v>
      </c>
      <c r="P67" s="28"/>
      <c r="Q67" s="31">
        <v>28.92420932974678</v>
      </c>
      <c r="R67" s="31">
        <v>3.1736705190881036</v>
      </c>
      <c r="S67" s="32">
        <v>30.506204612743318</v>
      </c>
      <c r="T67" s="31">
        <v>17.902409339053094</v>
      </c>
      <c r="U67" s="33">
        <v>156.91070931791739</v>
      </c>
      <c r="V67" s="34">
        <v>1873.8064849741813</v>
      </c>
      <c r="W67" s="33">
        <v>35.1202411350719</v>
      </c>
      <c r="X67" s="33">
        <v>9.1509163145523864</v>
      </c>
      <c r="Y67" s="28"/>
      <c r="Z67" s="31">
        <v>442.48919142119581</v>
      </c>
      <c r="AA67" s="31">
        <v>5.4694504003936606</v>
      </c>
      <c r="AB67" s="31">
        <f t="shared" si="4"/>
        <v>28.92420932974678</v>
      </c>
      <c r="AC67" s="31">
        <f t="shared" si="5"/>
        <v>3.1736705190881036</v>
      </c>
    </row>
    <row r="68" spans="1:29">
      <c r="A68" s="28" t="str">
        <f t="shared" ref="A68:A131" si="6">IF(AB68&gt;$R$1,IF(OR(Z68&gt;$L$1,Z68&lt;-$N$1),"xx",""),"")</f>
        <v/>
      </c>
      <c r="B68" s="28" t="str">
        <f t="shared" ref="B68:B131" si="7">IF(AB68&lt;$R$1,IF(AND(AA68&gt;J68,AA68&gt;L68),"xx",IF(OR(AA68&lt;J68,AA68&lt;L68),"","xx")),"")</f>
        <v>xx</v>
      </c>
      <c r="C68" s="28" t="str">
        <f t="shared" ref="C68:C131" si="8">IF(L68&gt;$T$1,"xx","")</f>
        <v>xx</v>
      </c>
      <c r="D68" s="28" t="str">
        <f t="shared" ref="D68:D131" si="9">IF(OR(A68="xx",B68="xx",C68="xx"),"xx","")</f>
        <v>xx</v>
      </c>
      <c r="E68" s="28" t="s">
        <v>105</v>
      </c>
      <c r="F68" s="28">
        <v>-20</v>
      </c>
      <c r="G68" s="29">
        <v>8.8810084210298609E-2</v>
      </c>
      <c r="H68" s="30">
        <v>63.401265877549669</v>
      </c>
      <c r="I68" s="29">
        <v>5.5098756088865254E-2</v>
      </c>
      <c r="J68" s="30">
        <v>50.224632694506198</v>
      </c>
      <c r="K68" s="29">
        <v>4.4996448581035792E-3</v>
      </c>
      <c r="L68" s="30">
        <v>10.308972450253776</v>
      </c>
      <c r="M68" s="24">
        <v>0.7</v>
      </c>
      <c r="N68" s="29">
        <v>1.4891922514031284E-3</v>
      </c>
      <c r="O68" s="30">
        <v>49.097890962722346</v>
      </c>
      <c r="P68" s="28"/>
      <c r="Q68" s="31">
        <v>28.94150989119932</v>
      </c>
      <c r="R68" s="31">
        <v>2.9768850535520262</v>
      </c>
      <c r="S68" s="32">
        <v>54.459430587679655</v>
      </c>
      <c r="T68" s="31">
        <v>26.63759294475523</v>
      </c>
      <c r="U68" s="33">
        <v>1400.0668798728752</v>
      </c>
      <c r="V68" s="34">
        <v>1215.0722827279776</v>
      </c>
      <c r="W68" s="33">
        <v>30.077503875726148</v>
      </c>
      <c r="X68" s="33">
        <v>14.761827195550127</v>
      </c>
      <c r="Y68" s="28"/>
      <c r="Z68" s="31">
        <v>4737.573731074116</v>
      </c>
      <c r="AA68" s="31">
        <v>88.170661421641825</v>
      </c>
      <c r="AB68" s="31">
        <f t="shared" ref="AB68:AB131" si="10">IF(Q68&gt;P$1,S68,Q68)</f>
        <v>28.94150989119932</v>
      </c>
      <c r="AC68" s="31">
        <f t="shared" ref="AC68:AC131" si="11">IF(Q68&gt;P$1,T68,R68)</f>
        <v>2.9768850535520262</v>
      </c>
    </row>
    <row r="69" spans="1:29">
      <c r="A69" s="5" t="str">
        <f t="shared" si="6"/>
        <v/>
      </c>
      <c r="B69" s="5" t="str">
        <f t="shared" si="7"/>
        <v/>
      </c>
      <c r="C69" s="5" t="str">
        <f t="shared" si="8"/>
        <v/>
      </c>
      <c r="D69" s="5" t="str">
        <f t="shared" si="9"/>
        <v/>
      </c>
      <c r="E69" s="5" t="s">
        <v>106</v>
      </c>
      <c r="F69" s="5">
        <v>29</v>
      </c>
      <c r="G69" s="35">
        <v>4.3437969078803033E-2</v>
      </c>
      <c r="H69" s="36">
        <v>42.720116216022923</v>
      </c>
      <c r="I69" s="29">
        <v>2.6951414023288496E-2</v>
      </c>
      <c r="J69" s="30">
        <v>38.929148300734475</v>
      </c>
      <c r="K69" s="29">
        <v>4.4999819223177813E-3</v>
      </c>
      <c r="L69" s="30">
        <v>7.3775592862587498</v>
      </c>
      <c r="M69" s="24">
        <v>0.7</v>
      </c>
      <c r="N69" s="35">
        <v>1.3012414088722835E-3</v>
      </c>
      <c r="O69" s="36">
        <v>48.328336844766973</v>
      </c>
      <c r="Q69" s="15">
        <v>28.943673013084521</v>
      </c>
      <c r="R69" s="15">
        <v>2.1305501696997204</v>
      </c>
      <c r="S69" s="37">
        <v>27.003727658009566</v>
      </c>
      <c r="T69" s="15">
        <v>10.374127530336592</v>
      </c>
      <c r="U69" s="14">
        <v>-142.44541423086298</v>
      </c>
      <c r="V69" s="38">
        <v>1058.3758678520287</v>
      </c>
      <c r="W69" s="14">
        <v>26.28389141965534</v>
      </c>
      <c r="X69" s="14">
        <v>12.698299987146928</v>
      </c>
      <c r="Z69" s="15">
        <v>-592.14698551378706</v>
      </c>
      <c r="AA69" s="15">
        <v>-6.7024850446519508</v>
      </c>
      <c r="AB69" s="39">
        <f t="shared" si="10"/>
        <v>28.943673013084521</v>
      </c>
      <c r="AC69" s="39">
        <f t="shared" si="11"/>
        <v>2.1305501696997204</v>
      </c>
    </row>
    <row r="70" spans="1:29">
      <c r="A70" s="28" t="str">
        <f t="shared" si="6"/>
        <v/>
      </c>
      <c r="B70" s="28" t="str">
        <f t="shared" si="7"/>
        <v/>
      </c>
      <c r="C70" s="28" t="str">
        <f t="shared" si="8"/>
        <v>xx</v>
      </c>
      <c r="D70" s="28" t="str">
        <f t="shared" si="9"/>
        <v>xx</v>
      </c>
      <c r="E70" s="28" t="s">
        <v>107</v>
      </c>
      <c r="F70" s="28">
        <v>-8</v>
      </c>
      <c r="G70" s="29">
        <v>7.4822890707503129E-2</v>
      </c>
      <c r="H70" s="30">
        <v>150.09725705841385</v>
      </c>
      <c r="I70" s="29">
        <v>4.6477665009833039E-2</v>
      </c>
      <c r="J70" s="30">
        <v>64.570799289525169</v>
      </c>
      <c r="K70" s="29">
        <v>4.5051426190246711E-3</v>
      </c>
      <c r="L70" s="30">
        <v>11.783614752194984</v>
      </c>
      <c r="M70" s="24">
        <v>0.7</v>
      </c>
      <c r="N70" s="29">
        <v>2.0717554645799468E-3</v>
      </c>
      <c r="O70" s="30">
        <v>47.088665735625668</v>
      </c>
      <c r="P70" s="28"/>
      <c r="Q70" s="31">
        <v>28.97679188175676</v>
      </c>
      <c r="R70" s="31">
        <v>3.4068511641218517</v>
      </c>
      <c r="S70" s="32">
        <v>46.128770995669221</v>
      </c>
      <c r="T70" s="31">
        <v>29.127251977001016</v>
      </c>
      <c r="U70" s="33">
        <v>1063.7478853935631</v>
      </c>
      <c r="V70" s="34">
        <v>3018.9867460879682</v>
      </c>
      <c r="W70" s="33">
        <v>41.831477286280723</v>
      </c>
      <c r="X70" s="33">
        <v>19.687099768937024</v>
      </c>
      <c r="Y70" s="28"/>
      <c r="Z70" s="31">
        <v>3571.0340114057922</v>
      </c>
      <c r="AA70" s="31">
        <v>59.192125836093744</v>
      </c>
      <c r="AB70" s="31">
        <f t="shared" si="10"/>
        <v>28.97679188175676</v>
      </c>
      <c r="AC70" s="31">
        <f t="shared" si="11"/>
        <v>3.4068511641218517</v>
      </c>
    </row>
    <row r="71" spans="1:29">
      <c r="A71" s="28" t="str">
        <f t="shared" si="6"/>
        <v/>
      </c>
      <c r="B71" s="28" t="str">
        <f t="shared" si="7"/>
        <v>xx</v>
      </c>
      <c r="C71" s="28" t="str">
        <f t="shared" si="8"/>
        <v/>
      </c>
      <c r="D71" s="28" t="str">
        <f t="shared" si="9"/>
        <v>xx</v>
      </c>
      <c r="E71" s="28" t="s">
        <v>108</v>
      </c>
      <c r="F71" s="28">
        <v>27</v>
      </c>
      <c r="G71" s="29">
        <v>6.1797920526487506E-2</v>
      </c>
      <c r="H71" s="30">
        <v>25.038403450185285</v>
      </c>
      <c r="I71" s="29">
        <v>3.8395102499076857E-2</v>
      </c>
      <c r="J71" s="30">
        <v>25.467546671772173</v>
      </c>
      <c r="K71" s="29">
        <v>4.5060986475040045E-3</v>
      </c>
      <c r="L71" s="30">
        <v>6.3299044469073733</v>
      </c>
      <c r="M71" s="32">
        <v>0.1914988927525996</v>
      </c>
      <c r="N71" s="29">
        <v>1.5197543487863367E-3</v>
      </c>
      <c r="O71" s="30">
        <v>41.722138723838682</v>
      </c>
      <c r="P71" s="28"/>
      <c r="Q71" s="31">
        <v>28.98292719391641</v>
      </c>
      <c r="R71" s="31">
        <v>1.8304736797979366</v>
      </c>
      <c r="S71" s="32">
        <v>38.25592787234244</v>
      </c>
      <c r="T71" s="31">
        <v>9.5618749374920196</v>
      </c>
      <c r="U71" s="33">
        <v>667.12291875354049</v>
      </c>
      <c r="V71" s="34">
        <v>536.08215623615115</v>
      </c>
      <c r="W71" s="33">
        <v>30.694304009080263</v>
      </c>
      <c r="X71" s="33">
        <v>12.800653726501761</v>
      </c>
      <c r="Y71" s="28"/>
      <c r="Z71" s="31">
        <v>2201.7789552104705</v>
      </c>
      <c r="AA71" s="31">
        <v>31.994700246745467</v>
      </c>
      <c r="AB71" s="31">
        <f t="shared" si="10"/>
        <v>28.98292719391641</v>
      </c>
      <c r="AC71" s="31">
        <f t="shared" si="11"/>
        <v>1.8304736797979366</v>
      </c>
    </row>
    <row r="72" spans="1:29">
      <c r="A72" s="28" t="str">
        <f t="shared" si="6"/>
        <v/>
      </c>
      <c r="B72" s="28" t="str">
        <f t="shared" si="7"/>
        <v>xx</v>
      </c>
      <c r="C72" s="28" t="str">
        <f t="shared" si="8"/>
        <v/>
      </c>
      <c r="D72" s="28" t="str">
        <f t="shared" si="9"/>
        <v>xx</v>
      </c>
      <c r="E72" s="28" t="s">
        <v>109</v>
      </c>
      <c r="F72" s="28">
        <v>34</v>
      </c>
      <c r="G72" s="29">
        <v>6.7132885314493893E-2</v>
      </c>
      <c r="H72" s="30">
        <v>46.488362632105556</v>
      </c>
      <c r="I72" s="29">
        <v>4.194995047276423E-2</v>
      </c>
      <c r="J72" s="30">
        <v>40.740446529448342</v>
      </c>
      <c r="K72" s="29">
        <v>4.5320517939332868E-3</v>
      </c>
      <c r="L72" s="30">
        <v>7.4225196111596174</v>
      </c>
      <c r="M72" s="24">
        <v>0.7</v>
      </c>
      <c r="N72" s="29">
        <v>1.8422084964726309E-3</v>
      </c>
      <c r="O72" s="30">
        <v>73.405083489241505</v>
      </c>
      <c r="P72" s="28"/>
      <c r="Q72" s="31">
        <v>29.149479263805841</v>
      </c>
      <c r="R72" s="31">
        <v>2.1587415048376624</v>
      </c>
      <c r="S72" s="32">
        <v>41.726059807831916</v>
      </c>
      <c r="T72" s="31">
        <v>16.656327136453598</v>
      </c>
      <c r="U72" s="33">
        <v>841.89892500271446</v>
      </c>
      <c r="V72" s="34">
        <v>967.58813104906039</v>
      </c>
      <c r="W72" s="33">
        <v>37.200883507078203</v>
      </c>
      <c r="X72" s="33">
        <v>27.300654437708246</v>
      </c>
      <c r="Y72" s="28"/>
      <c r="Z72" s="31">
        <v>2788.2125727991261</v>
      </c>
      <c r="AA72" s="31">
        <v>43.145129387069673</v>
      </c>
      <c r="AB72" s="31">
        <f t="shared" si="10"/>
        <v>29.149479263805841</v>
      </c>
      <c r="AC72" s="31">
        <f t="shared" si="11"/>
        <v>2.1587415048376624</v>
      </c>
    </row>
    <row r="73" spans="1:29">
      <c r="A73" s="5" t="str">
        <f t="shared" si="6"/>
        <v/>
      </c>
      <c r="B73" s="5" t="str">
        <f t="shared" si="7"/>
        <v/>
      </c>
      <c r="C73" s="5" t="str">
        <f t="shared" si="8"/>
        <v/>
      </c>
      <c r="D73" s="5" t="str">
        <f t="shared" si="9"/>
        <v/>
      </c>
      <c r="E73" s="5" t="s">
        <v>110</v>
      </c>
      <c r="F73" s="5">
        <v>71</v>
      </c>
      <c r="G73" s="35">
        <v>6.0698547210016558E-2</v>
      </c>
      <c r="H73" s="36">
        <v>30.788719508586876</v>
      </c>
      <c r="I73" s="29">
        <v>3.7962692714346963E-2</v>
      </c>
      <c r="J73" s="30">
        <v>31.623578574904005</v>
      </c>
      <c r="K73" s="29">
        <v>4.536045876723291E-3</v>
      </c>
      <c r="L73" s="30">
        <v>7.4624386391897639</v>
      </c>
      <c r="M73" s="32">
        <v>0.22838661261531765</v>
      </c>
      <c r="N73" s="35">
        <v>2.0693842069866605E-3</v>
      </c>
      <c r="O73" s="36">
        <v>46.98139934141544</v>
      </c>
      <c r="Q73" s="15">
        <v>29.175110562188234</v>
      </c>
      <c r="R73" s="15">
        <v>2.172255513128361</v>
      </c>
      <c r="S73" s="37">
        <v>37.833012732344244</v>
      </c>
      <c r="T73" s="15">
        <v>11.744527714571143</v>
      </c>
      <c r="U73" s="14">
        <v>628.56855872527512</v>
      </c>
      <c r="V73" s="38">
        <v>663.4266521827866</v>
      </c>
      <c r="W73" s="14">
        <v>41.783647920259185</v>
      </c>
      <c r="X73" s="14">
        <v>19.61978515666453</v>
      </c>
      <c r="Z73" s="15">
        <v>2054.4684719718516</v>
      </c>
      <c r="AA73" s="15">
        <v>29.675644764743048</v>
      </c>
      <c r="AB73" s="39">
        <f t="shared" si="10"/>
        <v>29.175110562188234</v>
      </c>
      <c r="AC73" s="39">
        <f t="shared" si="11"/>
        <v>2.172255513128361</v>
      </c>
    </row>
    <row r="74" spans="1:29">
      <c r="A74" s="5" t="str">
        <f t="shared" si="6"/>
        <v/>
      </c>
      <c r="B74" s="5" t="str">
        <f t="shared" si="7"/>
        <v/>
      </c>
      <c r="C74" s="5" t="str">
        <f t="shared" si="8"/>
        <v/>
      </c>
      <c r="D74" s="5" t="str">
        <f t="shared" si="9"/>
        <v/>
      </c>
      <c r="E74" s="5" t="s">
        <v>111</v>
      </c>
      <c r="F74" s="5">
        <v>-15</v>
      </c>
      <c r="G74" s="35">
        <v>3.7082439720582526E-2</v>
      </c>
      <c r="H74" s="36">
        <v>71.941004327247299</v>
      </c>
      <c r="I74" s="29">
        <v>2.319617782834937E-2</v>
      </c>
      <c r="J74" s="30">
        <v>100.13361364985727</v>
      </c>
      <c r="K74" s="29">
        <v>4.5367709703438763E-3</v>
      </c>
      <c r="L74" s="30">
        <v>7.8764090217438394</v>
      </c>
      <c r="M74" s="24">
        <v>0.7</v>
      </c>
      <c r="N74" s="35">
        <v>1.7266662762627585E-3</v>
      </c>
      <c r="O74" s="36">
        <v>55.862072517223609</v>
      </c>
      <c r="Q74" s="15">
        <v>29.179763707420857</v>
      </c>
      <c r="R74" s="15">
        <v>2.2931237978711252</v>
      </c>
      <c r="S74" s="37">
        <v>23.283988188709721</v>
      </c>
      <c r="T74" s="15">
        <v>23.053768989689463</v>
      </c>
      <c r="U74" s="14">
        <v>-550.54840583457622</v>
      </c>
      <c r="V74" s="38">
        <v>1935.5448293714505</v>
      </c>
      <c r="W74" s="14">
        <v>34.869677650858499</v>
      </c>
      <c r="X74" s="14">
        <v>19.471507930040445</v>
      </c>
      <c r="Z74" s="15">
        <v>-1986.7473066430741</v>
      </c>
      <c r="AA74" s="15">
        <v>-20.205014604733595</v>
      </c>
      <c r="AB74" s="39">
        <f t="shared" si="10"/>
        <v>29.179763707420857</v>
      </c>
      <c r="AC74" s="39">
        <f t="shared" si="11"/>
        <v>2.2931237978711252</v>
      </c>
    </row>
    <row r="75" spans="1:29">
      <c r="A75" s="28" t="str">
        <f t="shared" si="6"/>
        <v/>
      </c>
      <c r="B75" s="28" t="str">
        <f t="shared" si="7"/>
        <v/>
      </c>
      <c r="C75" s="28" t="str">
        <f t="shared" si="8"/>
        <v>xx</v>
      </c>
      <c r="D75" s="28" t="str">
        <f t="shared" si="9"/>
        <v>xx</v>
      </c>
      <c r="E75" s="28" t="s">
        <v>112</v>
      </c>
      <c r="F75" s="28">
        <v>20</v>
      </c>
      <c r="G75" s="29">
        <v>5.6300476430328102E-2</v>
      </c>
      <c r="H75" s="30">
        <v>67.030547462347712</v>
      </c>
      <c r="I75" s="29">
        <v>3.5238332666509123E-2</v>
      </c>
      <c r="J75" s="30">
        <v>58.851056957688513</v>
      </c>
      <c r="K75" s="29">
        <v>4.5394371389327745E-3</v>
      </c>
      <c r="L75" s="30">
        <v>10.553171555180624</v>
      </c>
      <c r="M75" s="24">
        <v>0.7</v>
      </c>
      <c r="N75" s="29">
        <v>2.0204319702089289E-3</v>
      </c>
      <c r="O75" s="30">
        <v>48.404597438642661</v>
      </c>
      <c r="P75" s="28"/>
      <c r="Q75" s="31">
        <v>29.196873289360397</v>
      </c>
      <c r="R75" s="31">
        <v>3.0742292595961018</v>
      </c>
      <c r="S75" s="32">
        <v>35.164414191285999</v>
      </c>
      <c r="T75" s="31">
        <v>20.343107181232696</v>
      </c>
      <c r="U75" s="33">
        <v>464.23751413442682</v>
      </c>
      <c r="V75" s="34">
        <v>1485.1956452267643</v>
      </c>
      <c r="W75" s="33">
        <v>40.796233301845213</v>
      </c>
      <c r="X75" s="33">
        <v>19.73697034452745</v>
      </c>
      <c r="Y75" s="28"/>
      <c r="Z75" s="31">
        <v>1490.024758930605</v>
      </c>
      <c r="AA75" s="31">
        <v>20.438972498127828</v>
      </c>
      <c r="AB75" s="31">
        <f t="shared" si="10"/>
        <v>29.196873289360397</v>
      </c>
      <c r="AC75" s="31">
        <f t="shared" si="11"/>
        <v>3.0742292595961018</v>
      </c>
    </row>
    <row r="76" spans="1:29">
      <c r="A76" s="28" t="str">
        <f t="shared" si="6"/>
        <v/>
      </c>
      <c r="B76" s="28" t="str">
        <f t="shared" si="7"/>
        <v>xx</v>
      </c>
      <c r="C76" s="28" t="str">
        <f t="shared" si="8"/>
        <v/>
      </c>
      <c r="D76" s="28" t="str">
        <f t="shared" si="9"/>
        <v>xx</v>
      </c>
      <c r="E76" s="28" t="s">
        <v>113</v>
      </c>
      <c r="F76" s="28">
        <v>10</v>
      </c>
      <c r="G76" s="29">
        <v>6.6373153170363783E-2</v>
      </c>
      <c r="H76" s="30">
        <v>23.553180543760082</v>
      </c>
      <c r="I76" s="29">
        <v>4.1594496036536498E-2</v>
      </c>
      <c r="J76" s="30">
        <v>24.432973321460008</v>
      </c>
      <c r="K76" s="29">
        <v>4.5450863849280636E-3</v>
      </c>
      <c r="L76" s="30">
        <v>6.2147204151726507</v>
      </c>
      <c r="M76" s="32">
        <v>0.26619612631727668</v>
      </c>
      <c r="N76" s="29">
        <v>1.5121019765126811E-3</v>
      </c>
      <c r="O76" s="30">
        <v>73.911186311617527</v>
      </c>
      <c r="P76" s="28"/>
      <c r="Q76" s="31">
        <v>29.233125999564422</v>
      </c>
      <c r="R76" s="31">
        <v>1.8126440122909226</v>
      </c>
      <c r="S76" s="32">
        <v>41.379609397468052</v>
      </c>
      <c r="T76" s="31">
        <v>9.9073431116388004</v>
      </c>
      <c r="U76" s="33">
        <v>818.16561279496398</v>
      </c>
      <c r="V76" s="34">
        <v>492.07749111431627</v>
      </c>
      <c r="W76" s="33">
        <v>30.539866628871106</v>
      </c>
      <c r="X76" s="33">
        <v>22.567927732083977</v>
      </c>
      <c r="Y76" s="28"/>
      <c r="Z76" s="31">
        <v>2698.7619688949953</v>
      </c>
      <c r="AA76" s="31">
        <v>41.550408937055217</v>
      </c>
      <c r="AB76" s="31">
        <f t="shared" si="10"/>
        <v>29.233125999564422</v>
      </c>
      <c r="AC76" s="31">
        <f t="shared" si="11"/>
        <v>1.8126440122909226</v>
      </c>
    </row>
    <row r="77" spans="1:29">
      <c r="A77" s="5" t="str">
        <f t="shared" si="6"/>
        <v/>
      </c>
      <c r="B77" s="5" t="str">
        <f t="shared" si="7"/>
        <v/>
      </c>
      <c r="C77" s="5" t="str">
        <f t="shared" si="8"/>
        <v/>
      </c>
      <c r="D77" s="5" t="str">
        <f t="shared" si="9"/>
        <v/>
      </c>
      <c r="E77" s="5" t="s">
        <v>114</v>
      </c>
      <c r="F77" s="5">
        <v>66</v>
      </c>
      <c r="G77" s="35">
        <v>2.3468725358763012E-2</v>
      </c>
      <c r="H77" s="36">
        <v>100.2429541097907</v>
      </c>
      <c r="I77" s="29">
        <v>1.473409194918777E-2</v>
      </c>
      <c r="J77" s="30">
        <v>158.81181415103171</v>
      </c>
      <c r="K77" s="29">
        <v>4.5533663984325123E-3</v>
      </c>
      <c r="L77" s="30">
        <v>7.1846779388310935</v>
      </c>
      <c r="M77" s="24">
        <v>0.7</v>
      </c>
      <c r="N77" s="35">
        <v>1.1231692220275364E-3</v>
      </c>
      <c r="O77" s="36">
        <v>54.134433937177491</v>
      </c>
      <c r="Q77" s="15">
        <v>29.286260674382508</v>
      </c>
      <c r="R77" s="15">
        <v>2.0993512643017613</v>
      </c>
      <c r="S77" s="37">
        <v>14.851601559869149</v>
      </c>
      <c r="T77" s="15">
        <v>23.418595124063639</v>
      </c>
      <c r="U77" s="14" t="e">
        <v>#NUM!</v>
      </c>
      <c r="V77" s="38" t="e">
        <v>#NUM!</v>
      </c>
      <c r="W77" s="14">
        <v>22.689013428507391</v>
      </c>
      <c r="X77" s="14">
        <v>12.279406993180173</v>
      </c>
      <c r="Z77" s="15" t="e">
        <v>#NUM!</v>
      </c>
      <c r="AA77" s="15">
        <v>-49.288160325431193</v>
      </c>
      <c r="AB77" s="39">
        <f t="shared" si="10"/>
        <v>29.286260674382508</v>
      </c>
      <c r="AC77" s="39">
        <f t="shared" si="11"/>
        <v>2.0993512643017613</v>
      </c>
    </row>
    <row r="78" spans="1:29">
      <c r="A78" s="28" t="str">
        <f t="shared" si="6"/>
        <v/>
      </c>
      <c r="B78" s="28" t="str">
        <f t="shared" si="7"/>
        <v>xx</v>
      </c>
      <c r="C78" s="28" t="str">
        <f t="shared" si="8"/>
        <v/>
      </c>
      <c r="D78" s="28" t="str">
        <f t="shared" si="9"/>
        <v>xx</v>
      </c>
      <c r="E78" s="28" t="s">
        <v>115</v>
      </c>
      <c r="F78" s="28">
        <v>-4</v>
      </c>
      <c r="G78" s="29">
        <v>7.4214831392134584E-2</v>
      </c>
      <c r="H78" s="30">
        <v>28.886651136432494</v>
      </c>
      <c r="I78" s="29">
        <v>4.6762048180913333E-2</v>
      </c>
      <c r="J78" s="30">
        <v>29.863960196004598</v>
      </c>
      <c r="K78" s="29">
        <v>4.5698457919220109E-3</v>
      </c>
      <c r="L78" s="30">
        <v>8.0450469017371109</v>
      </c>
      <c r="M78" s="32">
        <v>0.25418677597050932</v>
      </c>
      <c r="N78" s="29">
        <v>1.5898886205207054E-3</v>
      </c>
      <c r="O78" s="30">
        <v>51.767170598997346</v>
      </c>
      <c r="P78" s="28"/>
      <c r="Q78" s="31">
        <v>29.392011277692131</v>
      </c>
      <c r="R78" s="31">
        <v>2.3592187580093054</v>
      </c>
      <c r="S78" s="32">
        <v>46.404666634857755</v>
      </c>
      <c r="T78" s="31">
        <v>13.547171652435026</v>
      </c>
      <c r="U78" s="33">
        <v>1047.3152786095097</v>
      </c>
      <c r="V78" s="34">
        <v>582.44958327197651</v>
      </c>
      <c r="W78" s="33">
        <v>32.109673281941383</v>
      </c>
      <c r="X78" s="33">
        <v>16.615900910027996</v>
      </c>
      <c r="Y78" s="28"/>
      <c r="Z78" s="31">
        <v>3463.2650951124197</v>
      </c>
      <c r="AA78" s="31">
        <v>57.881902658624249</v>
      </c>
      <c r="AB78" s="31">
        <f t="shared" si="10"/>
        <v>29.392011277692131</v>
      </c>
      <c r="AC78" s="31">
        <f t="shared" si="11"/>
        <v>2.3592187580093054</v>
      </c>
    </row>
    <row r="79" spans="1:29">
      <c r="A79" s="5" t="str">
        <f t="shared" si="6"/>
        <v/>
      </c>
      <c r="B79" s="5" t="str">
        <f t="shared" si="7"/>
        <v/>
      </c>
      <c r="C79" s="5" t="str">
        <f t="shared" si="8"/>
        <v/>
      </c>
      <c r="D79" s="5" t="str">
        <f t="shared" si="9"/>
        <v/>
      </c>
      <c r="E79" s="5" t="s">
        <v>116</v>
      </c>
      <c r="F79" s="5">
        <v>3</v>
      </c>
      <c r="G79" s="35">
        <v>5.4179082748114379E-2</v>
      </c>
      <c r="H79" s="36">
        <v>54.576751640953475</v>
      </c>
      <c r="I79" s="29">
        <v>3.4235196100630923E-2</v>
      </c>
      <c r="J79" s="30">
        <v>45.550908595097169</v>
      </c>
      <c r="K79" s="29">
        <v>4.5828948930225427E-3</v>
      </c>
      <c r="L79" s="30">
        <v>8.6049982446955102</v>
      </c>
      <c r="M79" s="24">
        <v>0.7</v>
      </c>
      <c r="N79" s="35">
        <v>2.3057873486152765E-3</v>
      </c>
      <c r="O79" s="36">
        <v>21.718851361090543</v>
      </c>
      <c r="Q79" s="15">
        <v>29.475747977938749</v>
      </c>
      <c r="R79" s="15">
        <v>2.5305978325430427</v>
      </c>
      <c r="S79" s="37">
        <v>34.180040209486613</v>
      </c>
      <c r="T79" s="15">
        <v>15.311346246453393</v>
      </c>
      <c r="U79" s="14">
        <v>378.50084970503036</v>
      </c>
      <c r="V79" s="38">
        <v>1227.4750045268431</v>
      </c>
      <c r="W79" s="14">
        <v>46.551452254104568</v>
      </c>
      <c r="X79" s="14">
        <v>10.101330526193131</v>
      </c>
      <c r="Z79" s="15">
        <v>1184.1093972859348</v>
      </c>
      <c r="AA79" s="15">
        <v>15.959873978664806</v>
      </c>
      <c r="AB79" s="39">
        <f t="shared" si="10"/>
        <v>29.475747977938749</v>
      </c>
      <c r="AC79" s="39">
        <f t="shared" si="11"/>
        <v>2.5305978325430427</v>
      </c>
    </row>
    <row r="80" spans="1:29">
      <c r="A80" s="28" t="str">
        <f t="shared" si="6"/>
        <v/>
      </c>
      <c r="B80" s="28" t="str">
        <f t="shared" si="7"/>
        <v>xx</v>
      </c>
      <c r="C80" s="28" t="str">
        <f t="shared" si="8"/>
        <v/>
      </c>
      <c r="D80" s="28" t="str">
        <f t="shared" si="9"/>
        <v>xx</v>
      </c>
      <c r="E80" s="28" t="s">
        <v>117</v>
      </c>
      <c r="F80" s="28">
        <v>12</v>
      </c>
      <c r="G80" s="29">
        <v>6.9920972682669572E-2</v>
      </c>
      <c r="H80" s="30">
        <v>49.093856360558824</v>
      </c>
      <c r="I80" s="29">
        <v>4.4287571609454693E-2</v>
      </c>
      <c r="J80" s="30">
        <v>46.094101079821982</v>
      </c>
      <c r="K80" s="29">
        <v>4.593811087410595E-3</v>
      </c>
      <c r="L80" s="30">
        <v>7.1751913968790344</v>
      </c>
      <c r="M80" s="24">
        <v>0.7</v>
      </c>
      <c r="N80" s="29">
        <v>2.0467216370840015E-3</v>
      </c>
      <c r="O80" s="30">
        <v>47.486057218540942</v>
      </c>
      <c r="P80" s="28"/>
      <c r="Q80" s="31">
        <v>29.54579687917278</v>
      </c>
      <c r="R80" s="31">
        <v>2.1151167507116035</v>
      </c>
      <c r="S80" s="32">
        <v>44.001526388564223</v>
      </c>
      <c r="T80" s="31">
        <v>19.851455170653747</v>
      </c>
      <c r="U80" s="33">
        <v>926.03324826616574</v>
      </c>
      <c r="V80" s="34">
        <v>1008.4236749654497</v>
      </c>
      <c r="W80" s="33">
        <v>41.326527658966278</v>
      </c>
      <c r="X80" s="33">
        <v>19.613803452174196</v>
      </c>
      <c r="Y80" s="28"/>
      <c r="Z80" s="31">
        <v>3034.2300634271901</v>
      </c>
      <c r="AA80" s="31">
        <v>48.926517597436934</v>
      </c>
      <c r="AB80" s="31">
        <f t="shared" si="10"/>
        <v>29.54579687917278</v>
      </c>
      <c r="AC80" s="31">
        <f t="shared" si="11"/>
        <v>2.1151167507116035</v>
      </c>
    </row>
    <row r="81" spans="1:29">
      <c r="A81" s="5" t="str">
        <f t="shared" si="6"/>
        <v/>
      </c>
      <c r="B81" s="5" t="str">
        <f t="shared" si="7"/>
        <v/>
      </c>
      <c r="C81" s="5" t="str">
        <f t="shared" si="8"/>
        <v/>
      </c>
      <c r="D81" s="5" t="str">
        <f t="shared" si="9"/>
        <v/>
      </c>
      <c r="E81" s="5" t="s">
        <v>118</v>
      </c>
      <c r="F81" s="5">
        <v>-10</v>
      </c>
      <c r="G81" s="35">
        <v>5.1250729364227594E-2</v>
      </c>
      <c r="H81" s="36">
        <v>44.294392606325054</v>
      </c>
      <c r="I81" s="29">
        <v>3.2550161329176493E-2</v>
      </c>
      <c r="J81" s="30">
        <v>37.678001253202062</v>
      </c>
      <c r="K81" s="29">
        <v>4.6062957677218972E-3</v>
      </c>
      <c r="L81" s="30">
        <v>7.0621865431129871</v>
      </c>
      <c r="M81" s="24">
        <v>0.7</v>
      </c>
      <c r="N81" s="35">
        <v>1.3022521809938235E-3</v>
      </c>
      <c r="O81" s="36">
        <v>35.647844219277978</v>
      </c>
      <c r="Q81" s="15">
        <v>29.625909775787314</v>
      </c>
      <c r="R81" s="15">
        <v>2.087436775898146</v>
      </c>
      <c r="S81" s="37">
        <v>32.524371299287857</v>
      </c>
      <c r="T81" s="15">
        <v>12.060912810386826</v>
      </c>
      <c r="U81" s="14">
        <v>252.12287447770871</v>
      </c>
      <c r="V81" s="38">
        <v>1018.9307173345198</v>
      </c>
      <c r="W81" s="14">
        <v>26.304294816578214</v>
      </c>
      <c r="X81" s="14">
        <v>9.3729880291958736</v>
      </c>
      <c r="Z81" s="15">
        <v>751.02154291904276</v>
      </c>
      <c r="AA81" s="15">
        <v>9.7835359164882174</v>
      </c>
      <c r="AB81" s="39">
        <f t="shared" si="10"/>
        <v>29.625909775787314</v>
      </c>
      <c r="AC81" s="39">
        <f t="shared" si="11"/>
        <v>2.087436775898146</v>
      </c>
    </row>
    <row r="82" spans="1:29">
      <c r="A82" s="28" t="str">
        <f t="shared" si="6"/>
        <v/>
      </c>
      <c r="B82" s="28" t="str">
        <f t="shared" si="7"/>
        <v>xx</v>
      </c>
      <c r="C82" s="28" t="str">
        <f t="shared" si="8"/>
        <v/>
      </c>
      <c r="D82" s="28" t="str">
        <f t="shared" si="9"/>
        <v>xx</v>
      </c>
      <c r="E82" s="28" t="s">
        <v>119</v>
      </c>
      <c r="F82" s="28">
        <v>43</v>
      </c>
      <c r="G82" s="29">
        <v>7.7760508985373775E-2</v>
      </c>
      <c r="H82" s="30">
        <v>70.088041936374239</v>
      </c>
      <c r="I82" s="29">
        <v>4.9577513251155524E-2</v>
      </c>
      <c r="J82" s="30">
        <v>52.622932987363804</v>
      </c>
      <c r="K82" s="29">
        <v>4.624069680960307E-3</v>
      </c>
      <c r="L82" s="30">
        <v>9.3715986140688088</v>
      </c>
      <c r="M82" s="24">
        <v>0.7</v>
      </c>
      <c r="N82" s="29">
        <v>1.8122184229543744E-3</v>
      </c>
      <c r="O82" s="30">
        <v>62.262853201005548</v>
      </c>
      <c r="P82" s="28"/>
      <c r="Q82" s="31">
        <v>29.739961413015578</v>
      </c>
      <c r="R82" s="31">
        <v>2.7806908170373497</v>
      </c>
      <c r="S82" s="32">
        <v>49.132065660091122</v>
      </c>
      <c r="T82" s="31">
        <v>25.244376642074208</v>
      </c>
      <c r="U82" s="33">
        <v>1140.7611668168563</v>
      </c>
      <c r="V82" s="34">
        <v>1393.6837228377667</v>
      </c>
      <c r="W82" s="33">
        <v>36.59582286634874</v>
      </c>
      <c r="X82" s="33">
        <v>22.77781806502734</v>
      </c>
      <c r="Y82" s="28"/>
      <c r="Z82" s="31">
        <v>3735.7856319127791</v>
      </c>
      <c r="AA82" s="31">
        <v>65.205546092567104</v>
      </c>
      <c r="AB82" s="31">
        <f t="shared" si="10"/>
        <v>29.739961413015578</v>
      </c>
      <c r="AC82" s="31">
        <f t="shared" si="11"/>
        <v>2.7806908170373497</v>
      </c>
    </row>
    <row r="83" spans="1:29">
      <c r="A83" s="5" t="str">
        <f t="shared" si="6"/>
        <v/>
      </c>
      <c r="B83" s="5" t="str">
        <f t="shared" si="7"/>
        <v/>
      </c>
      <c r="C83" s="5" t="str">
        <f t="shared" si="8"/>
        <v/>
      </c>
      <c r="D83" s="5" t="str">
        <f t="shared" si="9"/>
        <v/>
      </c>
      <c r="E83" s="5" t="s">
        <v>120</v>
      </c>
      <c r="F83" s="5">
        <v>36</v>
      </c>
      <c r="G83" s="35">
        <v>4.0332332257915562E-2</v>
      </c>
      <c r="H83" s="36">
        <v>40.145446559791537</v>
      </c>
      <c r="I83" s="29">
        <v>2.5798406781412778E-2</v>
      </c>
      <c r="J83" s="30">
        <v>37.321831777919471</v>
      </c>
      <c r="K83" s="29">
        <v>4.6391485077026152E-3</v>
      </c>
      <c r="L83" s="30">
        <v>7.063693716152998</v>
      </c>
      <c r="M83" s="24">
        <v>0.7</v>
      </c>
      <c r="N83" s="35">
        <v>1.4277487686606037E-3</v>
      </c>
      <c r="O83" s="36">
        <v>50.527081028795543</v>
      </c>
      <c r="Q83" s="15">
        <v>29.836717638564654</v>
      </c>
      <c r="R83" s="15">
        <v>2.1027045691537101</v>
      </c>
      <c r="S83" s="37">
        <v>25.863068309326472</v>
      </c>
      <c r="T83" s="15">
        <v>9.5309563922467735</v>
      </c>
      <c r="U83" s="14">
        <v>-329.63893756928286</v>
      </c>
      <c r="V83" s="38">
        <v>1032.2121646504104</v>
      </c>
      <c r="W83" s="14">
        <v>28.837402819387705</v>
      </c>
      <c r="X83" s="14">
        <v>14.565555535033097</v>
      </c>
      <c r="Z83" s="15">
        <v>-1204.8096562177363</v>
      </c>
      <c r="AA83" s="15">
        <v>-13.317984160905649</v>
      </c>
      <c r="AB83" s="39">
        <f t="shared" si="10"/>
        <v>29.836717638564654</v>
      </c>
      <c r="AC83" s="39">
        <f t="shared" si="11"/>
        <v>2.1027045691537101</v>
      </c>
    </row>
    <row r="84" spans="1:29">
      <c r="A84" s="5" t="str">
        <f t="shared" si="6"/>
        <v/>
      </c>
      <c r="B84" s="5" t="str">
        <f t="shared" si="7"/>
        <v/>
      </c>
      <c r="C84" s="5" t="str">
        <f t="shared" si="8"/>
        <v/>
      </c>
      <c r="D84" s="5" t="str">
        <f t="shared" si="9"/>
        <v/>
      </c>
      <c r="E84" s="5" t="s">
        <v>121</v>
      </c>
      <c r="F84" s="5">
        <v>19</v>
      </c>
      <c r="G84" s="35">
        <v>4.6032401611504528E-2</v>
      </c>
      <c r="H84" s="36">
        <v>69.429885942937773</v>
      </c>
      <c r="I84" s="29">
        <v>2.9494852730606973E-2</v>
      </c>
      <c r="J84" s="30">
        <v>59.151661173835691</v>
      </c>
      <c r="K84" s="29">
        <v>4.6470925703581377E-3</v>
      </c>
      <c r="L84" s="30">
        <v>9.021001260654911</v>
      </c>
      <c r="M84" s="24">
        <v>0.7</v>
      </c>
      <c r="N84" s="35">
        <v>1.4242209694327356E-3</v>
      </c>
      <c r="O84" s="36">
        <v>105.34395352695333</v>
      </c>
      <c r="Q84" s="15">
        <v>29.887691678120728</v>
      </c>
      <c r="R84" s="15">
        <v>2.6899286850232382</v>
      </c>
      <c r="S84" s="37">
        <v>29.515406099616307</v>
      </c>
      <c r="T84" s="15">
        <v>17.209192390198162</v>
      </c>
      <c r="U84" s="14">
        <v>-0.68486840618108613</v>
      </c>
      <c r="V84" s="38">
        <v>1673.7815916010074</v>
      </c>
      <c r="W84" s="14">
        <v>28.766199670264605</v>
      </c>
      <c r="X84" s="14">
        <v>30.304604990492066</v>
      </c>
      <c r="Z84" s="15">
        <v>-102.29147307044273</v>
      </c>
      <c r="AA84" s="15">
        <v>-1.2456150261244581</v>
      </c>
      <c r="AB84" s="39">
        <f t="shared" si="10"/>
        <v>29.887691678120728</v>
      </c>
      <c r="AC84" s="39">
        <f t="shared" si="11"/>
        <v>2.6899286850232382</v>
      </c>
    </row>
    <row r="85" spans="1:29">
      <c r="A85" s="28" t="str">
        <f t="shared" si="6"/>
        <v/>
      </c>
      <c r="B85" s="28" t="str">
        <f t="shared" si="7"/>
        <v/>
      </c>
      <c r="C85" s="28" t="str">
        <f t="shared" si="8"/>
        <v>xx</v>
      </c>
      <c r="D85" s="28" t="str">
        <f t="shared" si="9"/>
        <v>xx</v>
      </c>
      <c r="E85" s="28" t="s">
        <v>122</v>
      </c>
      <c r="F85" s="28">
        <v>18</v>
      </c>
      <c r="G85" s="29">
        <v>6.2960411101748437E-2</v>
      </c>
      <c r="H85" s="30">
        <v>101.55246485684204</v>
      </c>
      <c r="I85" s="29">
        <v>4.0512001116441869E-2</v>
      </c>
      <c r="J85" s="30">
        <v>36.565444265502471</v>
      </c>
      <c r="K85" s="29">
        <v>4.6667535459134846E-3</v>
      </c>
      <c r="L85" s="30">
        <v>10.314556823185299</v>
      </c>
      <c r="M85" s="24">
        <v>0.7</v>
      </c>
      <c r="N85" s="29">
        <v>2.2692584118920423E-3</v>
      </c>
      <c r="O85" s="30">
        <v>33.140558076281643</v>
      </c>
      <c r="P85" s="28"/>
      <c r="Q85" s="31">
        <v>30.01384697427164</v>
      </c>
      <c r="R85" s="31">
        <v>3.0885998555108394</v>
      </c>
      <c r="S85" s="32">
        <v>40.323806442492767</v>
      </c>
      <c r="T85" s="31">
        <v>14.456618194087</v>
      </c>
      <c r="U85" s="33">
        <v>706.89378039680059</v>
      </c>
      <c r="V85" s="34">
        <v>2160.1144490654488</v>
      </c>
      <c r="W85" s="33">
        <v>45.814806136678392</v>
      </c>
      <c r="X85" s="33">
        <v>15.171780276464371</v>
      </c>
      <c r="Y85" s="28"/>
      <c r="Z85" s="31">
        <v>2255.2255097547527</v>
      </c>
      <c r="AA85" s="31">
        <v>34.350676462963882</v>
      </c>
      <c r="AB85" s="31">
        <f t="shared" si="10"/>
        <v>30.01384697427164</v>
      </c>
      <c r="AC85" s="31">
        <f t="shared" si="11"/>
        <v>3.0885998555108394</v>
      </c>
    </row>
    <row r="86" spans="1:29">
      <c r="A86" s="28" t="str">
        <f t="shared" si="6"/>
        <v/>
      </c>
      <c r="B86" s="28" t="str">
        <f t="shared" si="7"/>
        <v>xx</v>
      </c>
      <c r="C86" s="28" t="str">
        <f t="shared" si="8"/>
        <v>xx</v>
      </c>
      <c r="D86" s="28" t="str">
        <f t="shared" si="9"/>
        <v>xx</v>
      </c>
      <c r="E86" s="28" t="s">
        <v>123</v>
      </c>
      <c r="F86" s="28">
        <v>36</v>
      </c>
      <c r="G86" s="29">
        <v>0.13416121425622976</v>
      </c>
      <c r="H86" s="30">
        <v>100.06493411401715</v>
      </c>
      <c r="I86" s="29">
        <v>8.6913052524898837E-2</v>
      </c>
      <c r="J86" s="30">
        <v>73.436941031923126</v>
      </c>
      <c r="K86" s="29">
        <v>4.6984731381480545E-3</v>
      </c>
      <c r="L86" s="30">
        <v>18.588285105587367</v>
      </c>
      <c r="M86" s="24">
        <v>0.7</v>
      </c>
      <c r="N86" s="29">
        <v>3.3040313847488502E-3</v>
      </c>
      <c r="O86" s="30">
        <v>56.871879158023269</v>
      </c>
      <c r="P86" s="28"/>
      <c r="Q86" s="31">
        <v>30.217371576502568</v>
      </c>
      <c r="R86" s="31">
        <v>5.6037486330762185</v>
      </c>
      <c r="S86" s="32">
        <v>84.623664986819932</v>
      </c>
      <c r="T86" s="31">
        <v>59.694543240677504</v>
      </c>
      <c r="U86" s="33">
        <v>2153.138706402548</v>
      </c>
      <c r="V86" s="34">
        <v>1746.9487904994839</v>
      </c>
      <c r="W86" s="33">
        <v>66.671754750760414</v>
      </c>
      <c r="X86" s="33">
        <v>37.890504690194128</v>
      </c>
      <c r="Y86" s="28"/>
      <c r="Z86" s="31">
        <v>7025.499651587359</v>
      </c>
      <c r="AA86" s="31">
        <v>180.04972163966909</v>
      </c>
      <c r="AB86" s="31">
        <f t="shared" si="10"/>
        <v>30.217371576502568</v>
      </c>
      <c r="AC86" s="31">
        <f t="shared" si="11"/>
        <v>5.6037486330762185</v>
      </c>
    </row>
    <row r="87" spans="1:29">
      <c r="A87" s="5" t="str">
        <f t="shared" si="6"/>
        <v/>
      </c>
      <c r="B87" s="5" t="str">
        <f t="shared" si="7"/>
        <v/>
      </c>
      <c r="C87" s="5" t="str">
        <f t="shared" si="8"/>
        <v/>
      </c>
      <c r="D87" s="5" t="str">
        <f t="shared" si="9"/>
        <v/>
      </c>
      <c r="E87" s="5" t="s">
        <v>124</v>
      </c>
      <c r="F87" s="5">
        <v>22</v>
      </c>
      <c r="G87" s="35">
        <v>5.5965714736699798E-2</v>
      </c>
      <c r="H87" s="36">
        <v>47.003779638895203</v>
      </c>
      <c r="I87" s="29">
        <v>3.6304102366514573E-2</v>
      </c>
      <c r="J87" s="30">
        <v>33.871813616977853</v>
      </c>
      <c r="K87" s="29">
        <v>4.7047047499821056E-3</v>
      </c>
      <c r="L87" s="30">
        <v>9.0198887063198718</v>
      </c>
      <c r="M87" s="24">
        <v>0.7</v>
      </c>
      <c r="N87" s="35">
        <v>1.7069576418998985E-3</v>
      </c>
      <c r="O87" s="36">
        <v>48.649188374654969</v>
      </c>
      <c r="Q87" s="15">
        <v>30.257355141122137</v>
      </c>
      <c r="R87" s="15">
        <v>2.7227849926588643</v>
      </c>
      <c r="S87" s="37">
        <v>36.209205327821486</v>
      </c>
      <c r="T87" s="15">
        <v>12.049172781838035</v>
      </c>
      <c r="U87" s="14">
        <v>451.00855423956432</v>
      </c>
      <c r="V87" s="38">
        <v>1043.8494038796214</v>
      </c>
      <c r="W87" s="14">
        <v>34.472004960919676</v>
      </c>
      <c r="X87" s="14">
        <v>16.763007096415137</v>
      </c>
      <c r="Z87" s="15">
        <v>1390.5749433023248</v>
      </c>
      <c r="AA87" s="15">
        <v>19.670754958387992</v>
      </c>
      <c r="AB87" s="39">
        <f t="shared" si="10"/>
        <v>30.257355141122137</v>
      </c>
      <c r="AC87" s="39">
        <f t="shared" si="11"/>
        <v>2.7227849926588643</v>
      </c>
    </row>
    <row r="88" spans="1:29">
      <c r="A88" s="28" t="str">
        <f t="shared" si="6"/>
        <v/>
      </c>
      <c r="B88" s="28" t="str">
        <f t="shared" si="7"/>
        <v>xx</v>
      </c>
      <c r="C88" s="28" t="str">
        <f t="shared" si="8"/>
        <v/>
      </c>
      <c r="D88" s="28" t="str">
        <f t="shared" si="9"/>
        <v>xx</v>
      </c>
      <c r="E88" s="28" t="s">
        <v>125</v>
      </c>
      <c r="F88" s="28">
        <v>-9</v>
      </c>
      <c r="G88" s="29">
        <v>7.4555300917411721E-2</v>
      </c>
      <c r="H88" s="30">
        <v>42.207376006572602</v>
      </c>
      <c r="I88" s="29">
        <v>4.8393685487646866E-2</v>
      </c>
      <c r="J88" s="30">
        <v>41.73402068362455</v>
      </c>
      <c r="K88" s="29">
        <v>4.7077012576916891E-3</v>
      </c>
      <c r="L88" s="30">
        <v>8.5070815056846225</v>
      </c>
      <c r="M88" s="32">
        <v>4.5962165640581941E-2</v>
      </c>
      <c r="N88" s="29">
        <v>1.6904956416525512E-3</v>
      </c>
      <c r="O88" s="30">
        <v>18.273472124988967</v>
      </c>
      <c r="P88" s="28"/>
      <c r="Q88" s="31">
        <v>30.276581388295394</v>
      </c>
      <c r="R88" s="31">
        <v>2.569614572589785</v>
      </c>
      <c r="S88" s="32">
        <v>47.986159770303672</v>
      </c>
      <c r="T88" s="31">
        <v>19.563122390520892</v>
      </c>
      <c r="U88" s="33">
        <v>1056.5378696235477</v>
      </c>
      <c r="V88" s="34">
        <v>849.85907038620951</v>
      </c>
      <c r="W88" s="33">
        <v>34.139835517104451</v>
      </c>
      <c r="X88" s="33">
        <v>6.2342289764330197</v>
      </c>
      <c r="Y88" s="28"/>
      <c r="Z88" s="31">
        <v>3389.6207602619038</v>
      </c>
      <c r="AA88" s="31">
        <v>58.492661885712806</v>
      </c>
      <c r="AB88" s="31">
        <f t="shared" si="10"/>
        <v>30.276581388295394</v>
      </c>
      <c r="AC88" s="31">
        <f t="shared" si="11"/>
        <v>2.569614572589785</v>
      </c>
    </row>
    <row r="89" spans="1:29">
      <c r="A89" s="5" t="str">
        <f t="shared" si="6"/>
        <v/>
      </c>
      <c r="B89" s="5" t="str">
        <f t="shared" si="7"/>
        <v/>
      </c>
      <c r="C89" s="5" t="str">
        <f t="shared" si="8"/>
        <v/>
      </c>
      <c r="D89" s="5" t="str">
        <f t="shared" si="9"/>
        <v/>
      </c>
      <c r="E89" s="5" t="s">
        <v>126</v>
      </c>
      <c r="F89" s="5">
        <v>23</v>
      </c>
      <c r="G89" s="35">
        <v>5.9769447860671988E-2</v>
      </c>
      <c r="H89" s="36">
        <v>36.608909226887981</v>
      </c>
      <c r="I89" s="29">
        <v>3.8819446938418121E-2</v>
      </c>
      <c r="J89" s="30">
        <v>36.22840102005523</v>
      </c>
      <c r="K89" s="29">
        <v>4.7105197068205099E-3</v>
      </c>
      <c r="L89" s="30">
        <v>8.2465571571208383</v>
      </c>
      <c r="M89" s="32">
        <v>6.7429654758576388E-2</v>
      </c>
      <c r="N89" s="35">
        <v>1.6322294224535654E-3</v>
      </c>
      <c r="O89" s="36">
        <v>40.526463222556636</v>
      </c>
      <c r="Q89" s="15">
        <v>30.294665120437941</v>
      </c>
      <c r="R89" s="15">
        <v>2.492405931255572</v>
      </c>
      <c r="S89" s="37">
        <v>38.670783582419531</v>
      </c>
      <c r="T89" s="15">
        <v>13.747220050424742</v>
      </c>
      <c r="U89" s="14">
        <v>595.23832618798679</v>
      </c>
      <c r="V89" s="38">
        <v>793.24658230124533</v>
      </c>
      <c r="W89" s="14">
        <v>32.964098711499673</v>
      </c>
      <c r="X89" s="14">
        <v>13.35270511771207</v>
      </c>
      <c r="Z89" s="15">
        <v>1864.8288694447929</v>
      </c>
      <c r="AA89" s="15">
        <v>27.648823410596933</v>
      </c>
      <c r="AB89" s="39">
        <f t="shared" si="10"/>
        <v>30.294665120437941</v>
      </c>
      <c r="AC89" s="39">
        <f t="shared" si="11"/>
        <v>2.492405931255572</v>
      </c>
    </row>
    <row r="90" spans="1:29">
      <c r="A90" s="28" t="str">
        <f t="shared" si="6"/>
        <v/>
      </c>
      <c r="B90" s="28" t="str">
        <f t="shared" si="7"/>
        <v>xx</v>
      </c>
      <c r="C90" s="28" t="str">
        <f t="shared" si="8"/>
        <v>xx</v>
      </c>
      <c r="D90" s="28" t="str">
        <f t="shared" si="9"/>
        <v>xx</v>
      </c>
      <c r="E90" s="28" t="s">
        <v>127</v>
      </c>
      <c r="F90" s="28">
        <v>28</v>
      </c>
      <c r="G90" s="29">
        <v>7.8993747083086222E-2</v>
      </c>
      <c r="H90" s="30">
        <v>66.681389127143902</v>
      </c>
      <c r="I90" s="29">
        <v>5.1483001694009371E-2</v>
      </c>
      <c r="J90" s="30">
        <v>47.550674433159188</v>
      </c>
      <c r="K90" s="29">
        <v>4.726828772383178E-3</v>
      </c>
      <c r="L90" s="30">
        <v>11.904297084502851</v>
      </c>
      <c r="M90" s="24">
        <v>0.7</v>
      </c>
      <c r="N90" s="29">
        <v>2.1194718451698099E-3</v>
      </c>
      <c r="O90" s="30">
        <v>34.343366869070124</v>
      </c>
      <c r="P90" s="28"/>
      <c r="Q90" s="31">
        <v>30.399306344134061</v>
      </c>
      <c r="R90" s="31">
        <v>3.6103048831230478</v>
      </c>
      <c r="S90" s="32">
        <v>50.973803382299103</v>
      </c>
      <c r="T90" s="31">
        <v>23.644312117910218</v>
      </c>
      <c r="U90" s="33">
        <v>1171.9782328369356</v>
      </c>
      <c r="V90" s="34">
        <v>1319.8933023101108</v>
      </c>
      <c r="W90" s="33">
        <v>42.793914772142564</v>
      </c>
      <c r="X90" s="33">
        <v>14.68665833726612</v>
      </c>
      <c r="Y90" s="28"/>
      <c r="Z90" s="31">
        <v>3755.2795237154614</v>
      </c>
      <c r="AA90" s="31">
        <v>67.680810888420666</v>
      </c>
      <c r="AB90" s="31">
        <f t="shared" si="10"/>
        <v>30.399306344134061</v>
      </c>
      <c r="AC90" s="31">
        <f t="shared" si="11"/>
        <v>3.6103048831230478</v>
      </c>
    </row>
    <row r="91" spans="1:29">
      <c r="A91" s="28" t="str">
        <f t="shared" si="6"/>
        <v/>
      </c>
      <c r="B91" s="28" t="str">
        <f t="shared" si="7"/>
        <v>xx</v>
      </c>
      <c r="C91" s="28" t="str">
        <f t="shared" si="8"/>
        <v/>
      </c>
      <c r="D91" s="28" t="str">
        <f t="shared" si="9"/>
        <v>xx</v>
      </c>
      <c r="E91" s="28" t="s">
        <v>128</v>
      </c>
      <c r="F91" s="28">
        <v>-15</v>
      </c>
      <c r="G91" s="29">
        <v>6.7783622496508808E-2</v>
      </c>
      <c r="H91" s="30">
        <v>43.577156538794469</v>
      </c>
      <c r="I91" s="29">
        <v>4.4220026158140399E-2</v>
      </c>
      <c r="J91" s="30">
        <v>36.421505665980817</v>
      </c>
      <c r="K91" s="29">
        <v>4.7314357356591855E-3</v>
      </c>
      <c r="L91" s="30">
        <v>7.2539419676277062</v>
      </c>
      <c r="M91" s="24">
        <v>0.7</v>
      </c>
      <c r="N91" s="29">
        <v>1.6079620351533777E-3</v>
      </c>
      <c r="O91" s="30">
        <v>26.962293170382988</v>
      </c>
      <c r="P91" s="28"/>
      <c r="Q91" s="31">
        <v>30.428864950971857</v>
      </c>
      <c r="R91" s="31">
        <v>2.2020909616697768</v>
      </c>
      <c r="S91" s="32">
        <v>43.935848383192159</v>
      </c>
      <c r="T91" s="31">
        <v>15.662072309955857</v>
      </c>
      <c r="U91" s="33">
        <v>861.94509710387865</v>
      </c>
      <c r="V91" s="34">
        <v>904.12649905728597</v>
      </c>
      <c r="W91" s="33">
        <v>32.474394105080115</v>
      </c>
      <c r="X91" s="33">
        <v>8.7507052296157681</v>
      </c>
      <c r="Y91" s="28"/>
      <c r="Z91" s="31">
        <v>2732.6560931295903</v>
      </c>
      <c r="AA91" s="31">
        <v>44.388719243991744</v>
      </c>
      <c r="AB91" s="31">
        <f t="shared" si="10"/>
        <v>30.428864950971857</v>
      </c>
      <c r="AC91" s="31">
        <f t="shared" si="11"/>
        <v>2.2020909616697768</v>
      </c>
    </row>
    <row r="92" spans="1:29">
      <c r="A92" s="28" t="str">
        <f t="shared" si="6"/>
        <v/>
      </c>
      <c r="B92" s="28" t="str">
        <f t="shared" si="7"/>
        <v>xx</v>
      </c>
      <c r="C92" s="28" t="str">
        <f t="shared" si="8"/>
        <v>xx</v>
      </c>
      <c r="D92" s="28" t="str">
        <f t="shared" si="9"/>
        <v>xx</v>
      </c>
      <c r="E92" s="28" t="s">
        <v>129</v>
      </c>
      <c r="F92" s="28">
        <v>-8</v>
      </c>
      <c r="G92" s="29">
        <v>7.0681213289442213E-2</v>
      </c>
      <c r="H92" s="30">
        <v>83.384973755521912</v>
      </c>
      <c r="I92" s="29">
        <v>4.6140535013222718E-2</v>
      </c>
      <c r="J92" s="30">
        <v>49.248712494775177</v>
      </c>
      <c r="K92" s="29">
        <v>4.7345352614880628E-3</v>
      </c>
      <c r="L92" s="30">
        <v>11.10418661707115</v>
      </c>
      <c r="M92" s="24">
        <v>0.7</v>
      </c>
      <c r="N92" s="29">
        <v>1.7082391188966812E-3</v>
      </c>
      <c r="O92" s="30">
        <v>42.95224923816177</v>
      </c>
      <c r="P92" s="28"/>
      <c r="Q92" s="31">
        <v>30.448751654752417</v>
      </c>
      <c r="R92" s="31">
        <v>3.373114023352386</v>
      </c>
      <c r="S92" s="32">
        <v>45.801605640555195</v>
      </c>
      <c r="T92" s="31">
        <v>22.058994102025011</v>
      </c>
      <c r="U92" s="33">
        <v>948.20820536894234</v>
      </c>
      <c r="V92" s="34">
        <v>1706.9186829303897</v>
      </c>
      <c r="W92" s="33">
        <v>34.497862312692781</v>
      </c>
      <c r="X92" s="33">
        <v>14.810394573138591</v>
      </c>
      <c r="Y92" s="28"/>
      <c r="Z92" s="31">
        <v>3014.111921961</v>
      </c>
      <c r="AA92" s="31">
        <v>50.421948853218467</v>
      </c>
      <c r="AB92" s="31">
        <f t="shared" si="10"/>
        <v>30.448751654752417</v>
      </c>
      <c r="AC92" s="31">
        <f t="shared" si="11"/>
        <v>3.373114023352386</v>
      </c>
    </row>
    <row r="93" spans="1:29">
      <c r="A93" s="28" t="str">
        <f t="shared" si="6"/>
        <v/>
      </c>
      <c r="B93" s="28" t="str">
        <f t="shared" si="7"/>
        <v>xx</v>
      </c>
      <c r="C93" s="28" t="str">
        <f t="shared" si="8"/>
        <v/>
      </c>
      <c r="D93" s="28" t="str">
        <f t="shared" si="9"/>
        <v>xx</v>
      </c>
      <c r="E93" s="28" t="s">
        <v>130</v>
      </c>
      <c r="F93" s="28">
        <v>-61</v>
      </c>
      <c r="G93" s="29">
        <v>6.9812066881025606E-2</v>
      </c>
      <c r="H93" s="30">
        <v>27.57770936431033</v>
      </c>
      <c r="I93" s="29">
        <v>4.5785109680076881E-2</v>
      </c>
      <c r="J93" s="30">
        <v>29.525280333297811</v>
      </c>
      <c r="K93" s="29">
        <v>4.7565546191730501E-3</v>
      </c>
      <c r="L93" s="30">
        <v>6.9866345661646392</v>
      </c>
      <c r="M93" s="32">
        <v>0.38787902133887026</v>
      </c>
      <c r="N93" s="29">
        <v>1.806917924583704E-3</v>
      </c>
      <c r="O93" s="30">
        <v>24.099892533237025</v>
      </c>
      <c r="P93" s="28"/>
      <c r="Q93" s="31">
        <v>30.590027125324951</v>
      </c>
      <c r="R93" s="31">
        <v>2.1321506621815214</v>
      </c>
      <c r="S93" s="32">
        <v>45.45657151913462</v>
      </c>
      <c r="T93" s="31">
        <v>13.125925535675282</v>
      </c>
      <c r="U93" s="33">
        <v>922.83062499947289</v>
      </c>
      <c r="V93" s="34">
        <v>566.74808814751827</v>
      </c>
      <c r="W93" s="33">
        <v>36.488881500348818</v>
      </c>
      <c r="X93" s="33">
        <v>8.787758420450448</v>
      </c>
      <c r="Y93" s="28"/>
      <c r="Z93" s="31">
        <v>2916.7695543998962</v>
      </c>
      <c r="AA93" s="31">
        <v>48.599317460238268</v>
      </c>
      <c r="AB93" s="31">
        <f t="shared" si="10"/>
        <v>30.590027125324951</v>
      </c>
      <c r="AC93" s="31">
        <f t="shared" si="11"/>
        <v>2.1321506621815214</v>
      </c>
    </row>
    <row r="94" spans="1:29">
      <c r="A94" s="28" t="str">
        <f t="shared" si="6"/>
        <v/>
      </c>
      <c r="B94" s="28" t="str">
        <f t="shared" si="7"/>
        <v>xx</v>
      </c>
      <c r="C94" s="28" t="str">
        <f t="shared" si="8"/>
        <v/>
      </c>
      <c r="D94" s="28" t="str">
        <f t="shared" si="9"/>
        <v>xx</v>
      </c>
      <c r="E94" s="28" t="s">
        <v>131</v>
      </c>
      <c r="F94" s="28">
        <v>52</v>
      </c>
      <c r="G94" s="29">
        <v>7.6739714157381678E-2</v>
      </c>
      <c r="H94" s="30">
        <v>60.321639976777526</v>
      </c>
      <c r="I94" s="29">
        <v>5.055887414522392E-2</v>
      </c>
      <c r="J94" s="30">
        <v>59.346519142427255</v>
      </c>
      <c r="K94" s="29">
        <v>4.7783278314050938E-3</v>
      </c>
      <c r="L94" s="30">
        <v>8.5562399713364474</v>
      </c>
      <c r="M94" s="24">
        <v>0.7</v>
      </c>
      <c r="N94" s="29">
        <v>1.5117174618032914E-3</v>
      </c>
      <c r="O94" s="30">
        <v>21.98674232223016</v>
      </c>
      <c r="P94" s="28"/>
      <c r="Q94" s="31">
        <v>30.729720290498822</v>
      </c>
      <c r="R94" s="31">
        <v>2.6230518129337668</v>
      </c>
      <c r="S94" s="32">
        <v>50.08101097571258</v>
      </c>
      <c r="T94" s="31">
        <v>29.008167275896255</v>
      </c>
      <c r="U94" s="33">
        <v>1114.433737029146</v>
      </c>
      <c r="V94" s="34">
        <v>1204.1507947087325</v>
      </c>
      <c r="W94" s="33">
        <v>30.532106462413221</v>
      </c>
      <c r="X94" s="33">
        <v>6.7090612143359429</v>
      </c>
      <c r="Y94" s="28"/>
      <c r="Z94" s="31">
        <v>3526.5664851290962</v>
      </c>
      <c r="AA94" s="31">
        <v>62.972557193099135</v>
      </c>
      <c r="AB94" s="31">
        <f t="shared" si="10"/>
        <v>30.729720290498822</v>
      </c>
      <c r="AC94" s="31">
        <f t="shared" si="11"/>
        <v>2.6230518129337668</v>
      </c>
    </row>
    <row r="95" spans="1:29">
      <c r="A95" s="28" t="str">
        <f t="shared" si="6"/>
        <v/>
      </c>
      <c r="B95" s="28" t="str">
        <f t="shared" si="7"/>
        <v>xx</v>
      </c>
      <c r="C95" s="28" t="str">
        <f t="shared" si="8"/>
        <v>xx</v>
      </c>
      <c r="D95" s="28" t="str">
        <f t="shared" si="9"/>
        <v>xx</v>
      </c>
      <c r="E95" s="28" t="s">
        <v>132</v>
      </c>
      <c r="F95" s="28">
        <v>-4</v>
      </c>
      <c r="G95" s="29">
        <v>9.1510853111997678E-2</v>
      </c>
      <c r="H95" s="30">
        <v>51.173073852964038</v>
      </c>
      <c r="I95" s="29">
        <v>6.050803521074602E-2</v>
      </c>
      <c r="J95" s="30">
        <v>49.269163197461822</v>
      </c>
      <c r="K95" s="29">
        <v>4.7955582669875953E-3</v>
      </c>
      <c r="L95" s="30">
        <v>10.053566655904335</v>
      </c>
      <c r="M95" s="24">
        <v>0.7</v>
      </c>
      <c r="N95" s="29">
        <v>2.81296287486839E-3</v>
      </c>
      <c r="O95" s="30">
        <v>38.773449972729395</v>
      </c>
      <c r="P95" s="28"/>
      <c r="Q95" s="31">
        <v>30.840265640509983</v>
      </c>
      <c r="R95" s="31">
        <v>3.0931420568398345</v>
      </c>
      <c r="S95" s="32">
        <v>59.651796524774184</v>
      </c>
      <c r="T95" s="31">
        <v>28.550822223743495</v>
      </c>
      <c r="U95" s="33">
        <v>1457.2554807562983</v>
      </c>
      <c r="V95" s="34">
        <v>973.10503305576515</v>
      </c>
      <c r="W95" s="33">
        <v>56.776430492497703</v>
      </c>
      <c r="X95" s="33">
        <v>21.995254178644871</v>
      </c>
      <c r="Y95" s="28"/>
      <c r="Z95" s="31">
        <v>4625.1716238206845</v>
      </c>
      <c r="AA95" s="31">
        <v>93.421798696892694</v>
      </c>
      <c r="AB95" s="31">
        <f t="shared" si="10"/>
        <v>30.840265640509983</v>
      </c>
      <c r="AC95" s="31">
        <f t="shared" si="11"/>
        <v>3.0931420568398345</v>
      </c>
    </row>
    <row r="96" spans="1:29">
      <c r="A96" s="5" t="str">
        <f t="shared" si="6"/>
        <v/>
      </c>
      <c r="B96" s="5" t="str">
        <f t="shared" si="7"/>
        <v/>
      </c>
      <c r="C96" s="5" t="str">
        <f t="shared" si="8"/>
        <v/>
      </c>
      <c r="D96" s="5" t="str">
        <f t="shared" si="9"/>
        <v/>
      </c>
      <c r="E96" s="5" t="s">
        <v>133</v>
      </c>
      <c r="F96" s="5">
        <v>-9</v>
      </c>
      <c r="G96" s="35">
        <v>5.3163370014231791E-2</v>
      </c>
      <c r="H96" s="36">
        <v>45.74947927387278</v>
      </c>
      <c r="I96" s="29">
        <v>3.5401491288779056E-2</v>
      </c>
      <c r="J96" s="30">
        <v>50.066850777741706</v>
      </c>
      <c r="K96" s="29">
        <v>4.8295623739647723E-3</v>
      </c>
      <c r="L96" s="30">
        <v>8.3413909665403434</v>
      </c>
      <c r="M96" s="32">
        <v>0.57857046077437135</v>
      </c>
      <c r="N96" s="35">
        <v>1.000849337159193E-3</v>
      </c>
      <c r="O96" s="36">
        <v>43.215381110569908</v>
      </c>
      <c r="Q96" s="15">
        <v>31.058420315465497</v>
      </c>
      <c r="R96" s="15">
        <v>2.5844734901957107</v>
      </c>
      <c r="S96" s="37">
        <v>35.324430915075276</v>
      </c>
      <c r="T96" s="15">
        <v>17.383426427721801</v>
      </c>
      <c r="U96" s="14">
        <v>335.77562883912708</v>
      </c>
      <c r="V96" s="38">
        <v>1036.7454948454936</v>
      </c>
      <c r="W96" s="14">
        <v>20.219278855867731</v>
      </c>
      <c r="X96" s="14">
        <v>8.7353567882558014</v>
      </c>
      <c r="Z96" s="15">
        <v>981.10980992786699</v>
      </c>
      <c r="AA96" s="15">
        <v>13.735439717407406</v>
      </c>
      <c r="AB96" s="39">
        <f t="shared" si="10"/>
        <v>31.058420315465497</v>
      </c>
      <c r="AC96" s="39">
        <f t="shared" si="11"/>
        <v>2.5844734901957107</v>
      </c>
    </row>
    <row r="97" spans="1:29">
      <c r="A97" s="28" t="str">
        <f t="shared" si="6"/>
        <v/>
      </c>
      <c r="B97" s="28" t="str">
        <f t="shared" si="7"/>
        <v>xx</v>
      </c>
      <c r="C97" s="28" t="str">
        <f t="shared" si="8"/>
        <v/>
      </c>
      <c r="D97" s="28" t="str">
        <f t="shared" si="9"/>
        <v>xx</v>
      </c>
      <c r="E97" s="28" t="s">
        <v>134</v>
      </c>
      <c r="F97" s="28">
        <v>8</v>
      </c>
      <c r="G97" s="29">
        <v>6.8656370019887836E-2</v>
      </c>
      <c r="H97" s="30">
        <v>30.679294429054401</v>
      </c>
      <c r="I97" s="29">
        <v>4.6288087081370985E-2</v>
      </c>
      <c r="J97" s="30">
        <v>34.588412651447165</v>
      </c>
      <c r="K97" s="29">
        <v>4.8897552404150888E-3</v>
      </c>
      <c r="L97" s="30">
        <v>8.3322730804495517</v>
      </c>
      <c r="M97" s="32">
        <v>0.56309133512579734</v>
      </c>
      <c r="N97" s="29">
        <v>2.062252183065539E-3</v>
      </c>
      <c r="O97" s="30">
        <v>34.518516691278528</v>
      </c>
      <c r="P97" s="28"/>
      <c r="Q97" s="31">
        <v>31.444571898586933</v>
      </c>
      <c r="R97" s="31">
        <v>2.6136680345993408</v>
      </c>
      <c r="S97" s="32">
        <v>45.944809445107488</v>
      </c>
      <c r="T97" s="31">
        <v>15.53861819266783</v>
      </c>
      <c r="U97" s="33">
        <v>888.4330207868702</v>
      </c>
      <c r="V97" s="34">
        <v>633.88100536483557</v>
      </c>
      <c r="W97" s="33">
        <v>41.639791006052448</v>
      </c>
      <c r="X97" s="33">
        <v>14.363745367016971</v>
      </c>
      <c r="Y97" s="28"/>
      <c r="Z97" s="31">
        <v>2725.3939142570898</v>
      </c>
      <c r="AA97" s="31">
        <v>46.113642740266329</v>
      </c>
      <c r="AB97" s="31">
        <f t="shared" si="10"/>
        <v>31.444571898586933</v>
      </c>
      <c r="AC97" s="31">
        <f t="shared" si="11"/>
        <v>2.6136680345993408</v>
      </c>
    </row>
    <row r="98" spans="1:29">
      <c r="A98" s="5" t="str">
        <f t="shared" si="6"/>
        <v/>
      </c>
      <c r="B98" s="5" t="str">
        <f t="shared" si="7"/>
        <v/>
      </c>
      <c r="C98" s="5" t="str">
        <f t="shared" si="8"/>
        <v/>
      </c>
      <c r="D98" s="5" t="str">
        <f t="shared" si="9"/>
        <v/>
      </c>
      <c r="E98" s="5" t="s">
        <v>135</v>
      </c>
      <c r="F98" s="5">
        <v>0</v>
      </c>
      <c r="G98" s="35">
        <v>3.9826791963296873E-2</v>
      </c>
      <c r="H98" s="36">
        <v>102.6689842499641</v>
      </c>
      <c r="I98" s="29">
        <v>2.6864622848523985E-2</v>
      </c>
      <c r="J98" s="30">
        <v>75.232109075776279</v>
      </c>
      <c r="K98" s="29">
        <v>4.8921993731211927E-3</v>
      </c>
      <c r="L98" s="30">
        <v>8.839079043707212</v>
      </c>
      <c r="M98" s="24">
        <v>0.7</v>
      </c>
      <c r="N98" s="35">
        <v>2.2732350434176169E-3</v>
      </c>
      <c r="O98" s="36">
        <v>64.649546001398619</v>
      </c>
      <c r="Q98" s="15">
        <v>31.460251103690965</v>
      </c>
      <c r="R98" s="15">
        <v>2.774022137776111</v>
      </c>
      <c r="S98" s="37">
        <v>26.917910538561312</v>
      </c>
      <c r="T98" s="15">
        <v>19.987422498872498</v>
      </c>
      <c r="U98" s="14">
        <v>-362.17742296992293</v>
      </c>
      <c r="V98" s="38">
        <v>2657.224719034105</v>
      </c>
      <c r="W98" s="14">
        <v>45.895000579962975</v>
      </c>
      <c r="X98" s="14">
        <v>29.658998648139871</v>
      </c>
      <c r="Z98" s="15">
        <v>-1251.2222892824645</v>
      </c>
      <c r="AA98" s="15">
        <v>-14.438348092513277</v>
      </c>
      <c r="AB98" s="39">
        <f t="shared" si="10"/>
        <v>31.460251103690965</v>
      </c>
      <c r="AC98" s="39">
        <f t="shared" si="11"/>
        <v>2.774022137776111</v>
      </c>
    </row>
    <row r="99" spans="1:29">
      <c r="A99" s="28" t="str">
        <f t="shared" si="6"/>
        <v/>
      </c>
      <c r="B99" s="28" t="str">
        <f t="shared" si="7"/>
        <v>xx</v>
      </c>
      <c r="C99" s="28" t="str">
        <f t="shared" si="8"/>
        <v>xx</v>
      </c>
      <c r="D99" s="28" t="str">
        <f t="shared" si="9"/>
        <v>xx</v>
      </c>
      <c r="E99" s="28" t="s">
        <v>136</v>
      </c>
      <c r="F99" s="28">
        <v>63</v>
      </c>
      <c r="G99" s="29">
        <v>7.2146773496978372E-2</v>
      </c>
      <c r="H99" s="30">
        <v>63.528966702697176</v>
      </c>
      <c r="I99" s="29">
        <v>4.8667618644641357E-2</v>
      </c>
      <c r="J99" s="30">
        <v>50.048143212793605</v>
      </c>
      <c r="K99" s="29">
        <v>4.8923994417734333E-3</v>
      </c>
      <c r="L99" s="30">
        <v>12.03028855792437</v>
      </c>
      <c r="M99" s="24">
        <v>0.7</v>
      </c>
      <c r="N99" s="29">
        <v>2.5806231591743835E-3</v>
      </c>
      <c r="O99" s="30">
        <v>41.876917830470667</v>
      </c>
      <c r="P99" s="28"/>
      <c r="Q99" s="31">
        <v>31.461534550083165</v>
      </c>
      <c r="R99" s="31">
        <v>3.7756927508678633</v>
      </c>
      <c r="S99" s="32">
        <v>48.251432975594668</v>
      </c>
      <c r="T99" s="31">
        <v>23.58838654124839</v>
      </c>
      <c r="U99" s="33">
        <v>990.08378807539009</v>
      </c>
      <c r="V99" s="34">
        <v>1292.1223184607129</v>
      </c>
      <c r="W99" s="33">
        <v>52.092957429361789</v>
      </c>
      <c r="X99" s="33">
        <v>21.798587822330035</v>
      </c>
      <c r="Y99" s="28"/>
      <c r="Z99" s="31">
        <v>3046.9659768161973</v>
      </c>
      <c r="AA99" s="31">
        <v>53.366431948142591</v>
      </c>
      <c r="AB99" s="31">
        <f t="shared" si="10"/>
        <v>31.461534550083165</v>
      </c>
      <c r="AC99" s="31">
        <f t="shared" si="11"/>
        <v>3.7756927508678633</v>
      </c>
    </row>
    <row r="100" spans="1:29">
      <c r="A100" s="5" t="str">
        <f t="shared" si="6"/>
        <v/>
      </c>
      <c r="B100" s="5" t="str">
        <f t="shared" si="7"/>
        <v/>
      </c>
      <c r="C100" s="5" t="str">
        <f t="shared" si="8"/>
        <v/>
      </c>
      <c r="D100" s="5" t="str">
        <f t="shared" si="9"/>
        <v/>
      </c>
      <c r="E100" s="5" t="s">
        <v>137</v>
      </c>
      <c r="F100" s="5">
        <v>14</v>
      </c>
      <c r="G100" s="35">
        <v>3.3295761993600057E-2</v>
      </c>
      <c r="H100" s="36">
        <v>40.187048495335425</v>
      </c>
      <c r="I100" s="29">
        <v>2.2517006610471242E-2</v>
      </c>
      <c r="J100" s="30">
        <v>37.631863594099976</v>
      </c>
      <c r="K100" s="29">
        <v>4.9047900505927314E-3</v>
      </c>
      <c r="L100" s="30">
        <v>9.9768853295204867</v>
      </c>
      <c r="M100" s="24">
        <v>0.7</v>
      </c>
      <c r="N100" s="35">
        <v>1.9509922099691357E-3</v>
      </c>
      <c r="O100" s="36">
        <v>23.186640549071154</v>
      </c>
      <c r="Q100" s="15">
        <v>31.541020178620279</v>
      </c>
      <c r="R100" s="15">
        <v>3.1391258426437449</v>
      </c>
      <c r="S100" s="37">
        <v>22.609779335312112</v>
      </c>
      <c r="T100" s="15">
        <v>8.4146429711850388</v>
      </c>
      <c r="U100" s="14">
        <v>-849.63390435817655</v>
      </c>
      <c r="V100" s="38">
        <v>1152.5471536832638</v>
      </c>
      <c r="W100" s="14">
        <v>39.395482495216605</v>
      </c>
      <c r="X100" s="14">
        <v>9.1276533934413244</v>
      </c>
      <c r="Z100" s="15">
        <v>-2793.7426232461917</v>
      </c>
      <c r="AA100" s="15">
        <v>-28.316271296012509</v>
      </c>
      <c r="AB100" s="39">
        <f t="shared" si="10"/>
        <v>31.541020178620279</v>
      </c>
      <c r="AC100" s="39">
        <f t="shared" si="11"/>
        <v>3.1391258426437449</v>
      </c>
    </row>
    <row r="101" spans="1:29">
      <c r="A101" s="28" t="str">
        <f t="shared" si="6"/>
        <v/>
      </c>
      <c r="B101" s="28" t="str">
        <f t="shared" si="7"/>
        <v>xx</v>
      </c>
      <c r="C101" s="28" t="str">
        <f t="shared" si="8"/>
        <v>xx</v>
      </c>
      <c r="D101" s="28" t="str">
        <f t="shared" si="9"/>
        <v>xx</v>
      </c>
      <c r="E101" s="28" t="s">
        <v>138</v>
      </c>
      <c r="F101" s="28">
        <v>35</v>
      </c>
      <c r="G101" s="29">
        <v>7.969825702540248E-2</v>
      </c>
      <c r="H101" s="30">
        <v>68.835279419711625</v>
      </c>
      <c r="I101" s="29">
        <v>5.4297458776707684E-2</v>
      </c>
      <c r="J101" s="30">
        <v>47.267847885398453</v>
      </c>
      <c r="K101" s="29">
        <v>4.9411655621316025E-3</v>
      </c>
      <c r="L101" s="30">
        <v>10.216053001116503</v>
      </c>
      <c r="M101" s="24">
        <v>0.7</v>
      </c>
      <c r="N101" s="29">
        <v>2.076685570293339E-3</v>
      </c>
      <c r="O101" s="30">
        <v>65.30368017914212</v>
      </c>
      <c r="P101" s="28"/>
      <c r="Q101" s="31">
        <v>31.774363050333083</v>
      </c>
      <c r="R101" s="31">
        <v>3.2380991948594087</v>
      </c>
      <c r="S101" s="32">
        <v>53.688002493908797</v>
      </c>
      <c r="T101" s="31">
        <v>24.72281361588696</v>
      </c>
      <c r="U101" s="33">
        <v>1189.5309237801805</v>
      </c>
      <c r="V101" s="34">
        <v>1359.050267782349</v>
      </c>
      <c r="W101" s="33">
        <v>41.930919444024511</v>
      </c>
      <c r="X101" s="33">
        <v>27.372576694569482</v>
      </c>
      <c r="Y101" s="28"/>
      <c r="Z101" s="31">
        <v>3643.6814135215554</v>
      </c>
      <c r="AA101" s="31">
        <v>68.966416128823084</v>
      </c>
      <c r="AB101" s="31">
        <f t="shared" si="10"/>
        <v>31.774363050333083</v>
      </c>
      <c r="AC101" s="31">
        <f t="shared" si="11"/>
        <v>3.2380991948594087</v>
      </c>
    </row>
    <row r="102" spans="1:29">
      <c r="A102" s="28" t="str">
        <f t="shared" si="6"/>
        <v/>
      </c>
      <c r="B102" s="28" t="str">
        <f t="shared" si="7"/>
        <v/>
      </c>
      <c r="C102" s="28" t="str">
        <f t="shared" si="8"/>
        <v>xx</v>
      </c>
      <c r="D102" s="28" t="str">
        <f t="shared" si="9"/>
        <v>xx</v>
      </c>
      <c r="E102" s="28" t="s">
        <v>139</v>
      </c>
      <c r="F102" s="28">
        <v>-8</v>
      </c>
      <c r="G102" s="29">
        <v>7.5133581612365108E-2</v>
      </c>
      <c r="H102" s="30">
        <v>107.66053234989703</v>
      </c>
      <c r="I102" s="29">
        <v>5.1291909180145798E-2</v>
      </c>
      <c r="J102" s="30">
        <v>93.069055961365478</v>
      </c>
      <c r="K102" s="29">
        <v>4.9512345218553442E-3</v>
      </c>
      <c r="L102" s="30">
        <v>13.887814992039988</v>
      </c>
      <c r="M102" s="24">
        <v>0.7</v>
      </c>
      <c r="N102" s="29">
        <v>6.1303543332069232E-4</v>
      </c>
      <c r="O102" s="30">
        <v>220.35012300152488</v>
      </c>
      <c r="P102" s="28"/>
      <c r="Q102" s="31">
        <v>31.838952263925094</v>
      </c>
      <c r="R102" s="31">
        <v>4.4108339165287997</v>
      </c>
      <c r="S102" s="32">
        <v>50.789254765410057</v>
      </c>
      <c r="T102" s="31">
        <v>46.138079770942049</v>
      </c>
      <c r="U102" s="33">
        <v>1072.0772381388392</v>
      </c>
      <c r="V102" s="34">
        <v>2162.7331880892534</v>
      </c>
      <c r="W102" s="33">
        <v>12.387015742488119</v>
      </c>
      <c r="X102" s="33">
        <v>27.304877252646222</v>
      </c>
      <c r="Y102" s="28"/>
      <c r="Z102" s="31">
        <v>3267.187554577758</v>
      </c>
      <c r="AA102" s="31">
        <v>59.519240282779265</v>
      </c>
      <c r="AB102" s="31">
        <f t="shared" si="10"/>
        <v>31.838952263925094</v>
      </c>
      <c r="AC102" s="31">
        <f t="shared" si="11"/>
        <v>4.4108339165287997</v>
      </c>
    </row>
    <row r="103" spans="1:29">
      <c r="A103" s="5" t="str">
        <f t="shared" si="6"/>
        <v/>
      </c>
      <c r="B103" s="5" t="str">
        <f t="shared" si="7"/>
        <v/>
      </c>
      <c r="C103" s="5" t="str">
        <f t="shared" si="8"/>
        <v/>
      </c>
      <c r="D103" s="5" t="str">
        <f t="shared" si="9"/>
        <v/>
      </c>
      <c r="E103" s="5" t="s">
        <v>140</v>
      </c>
      <c r="F103" s="5">
        <v>17</v>
      </c>
      <c r="G103" s="35">
        <v>6.2794016027227909E-2</v>
      </c>
      <c r="H103" s="36">
        <v>48.267810223943805</v>
      </c>
      <c r="I103" s="29">
        <v>4.2873035898400802E-2</v>
      </c>
      <c r="J103" s="30">
        <v>37.847209140730222</v>
      </c>
      <c r="K103" s="29">
        <v>4.9518183327482328E-3</v>
      </c>
      <c r="L103" s="30">
        <v>9.1491669136198883</v>
      </c>
      <c r="M103" s="24">
        <v>0.7</v>
      </c>
      <c r="N103" s="35">
        <v>1.6196623077779804E-3</v>
      </c>
      <c r="O103" s="36">
        <v>60.84202885389923</v>
      </c>
      <c r="Q103" s="15">
        <v>31.842697207556366</v>
      </c>
      <c r="R103" s="15">
        <v>2.9061581784364616</v>
      </c>
      <c r="S103" s="37">
        <v>42.62521082954985</v>
      </c>
      <c r="T103" s="15">
        <v>15.799801081932907</v>
      </c>
      <c r="U103" s="14">
        <v>701.26215401873151</v>
      </c>
      <c r="V103" s="38">
        <v>1027.6476315805144</v>
      </c>
      <c r="W103" s="14">
        <v>32.710501654453985</v>
      </c>
      <c r="X103" s="14">
        <v>19.895426116067924</v>
      </c>
      <c r="Z103" s="15">
        <v>2102.2699567432369</v>
      </c>
      <c r="AA103" s="15">
        <v>33.861809983341359</v>
      </c>
      <c r="AB103" s="39">
        <f t="shared" si="10"/>
        <v>31.842697207556366</v>
      </c>
      <c r="AC103" s="39">
        <f t="shared" si="11"/>
        <v>2.9061581784364616</v>
      </c>
    </row>
    <row r="104" spans="1:29">
      <c r="A104" s="5" t="str">
        <f t="shared" si="6"/>
        <v/>
      </c>
      <c r="B104" s="5" t="str">
        <f t="shared" si="7"/>
        <v/>
      </c>
      <c r="C104" s="5" t="str">
        <f t="shared" si="8"/>
        <v/>
      </c>
      <c r="D104" s="5" t="str">
        <f t="shared" si="9"/>
        <v/>
      </c>
      <c r="E104" s="5" t="s">
        <v>141</v>
      </c>
      <c r="F104" s="5">
        <v>1</v>
      </c>
      <c r="G104" s="35">
        <v>5.9792648226280422E-2</v>
      </c>
      <c r="H104" s="36">
        <v>41.359190093048177</v>
      </c>
      <c r="I104" s="29">
        <v>4.1177332668478055E-2</v>
      </c>
      <c r="J104" s="30">
        <v>48.218182610089507</v>
      </c>
      <c r="K104" s="29">
        <v>4.9946970034812034E-3</v>
      </c>
      <c r="L104" s="30">
        <v>7.7806427832573419</v>
      </c>
      <c r="M104" s="32">
        <v>0.89952782944225762</v>
      </c>
      <c r="N104" s="35">
        <v>1.6122542900655298E-3</v>
      </c>
      <c r="O104" s="36">
        <v>41.571607597260595</v>
      </c>
      <c r="Q104" s="15">
        <v>32.11774300509947</v>
      </c>
      <c r="R104" s="15">
        <v>2.492752045879751</v>
      </c>
      <c r="S104" s="37">
        <v>40.972862374877892</v>
      </c>
      <c r="T104" s="15">
        <v>19.36541940977753</v>
      </c>
      <c r="U104" s="14">
        <v>596.07918308070441</v>
      </c>
      <c r="V104" s="38">
        <v>896.04983753726333</v>
      </c>
      <c r="W104" s="14">
        <v>32.56101067965438</v>
      </c>
      <c r="X104" s="14">
        <v>13.529765684367263</v>
      </c>
      <c r="Z104" s="15">
        <v>1755.918652148323</v>
      </c>
      <c r="AA104" s="15">
        <v>27.570802121345995</v>
      </c>
      <c r="AB104" s="39">
        <f t="shared" si="10"/>
        <v>32.11774300509947</v>
      </c>
      <c r="AC104" s="39">
        <f t="shared" si="11"/>
        <v>2.492752045879751</v>
      </c>
    </row>
    <row r="105" spans="1:29">
      <c r="A105" s="28" t="str">
        <f t="shared" si="6"/>
        <v/>
      </c>
      <c r="B105" s="28" t="str">
        <f t="shared" si="7"/>
        <v>xx</v>
      </c>
      <c r="C105" s="28" t="str">
        <f t="shared" si="8"/>
        <v>xx</v>
      </c>
      <c r="D105" s="28" t="str">
        <f t="shared" si="9"/>
        <v>xx</v>
      </c>
      <c r="E105" s="28" t="s">
        <v>142</v>
      </c>
      <c r="F105" s="28">
        <v>-3</v>
      </c>
      <c r="G105" s="29">
        <v>7.9092180000501888E-2</v>
      </c>
      <c r="H105" s="30">
        <v>55.620785258074406</v>
      </c>
      <c r="I105" s="29">
        <v>5.4655924703312424E-2</v>
      </c>
      <c r="J105" s="30">
        <v>47.192869726030686</v>
      </c>
      <c r="K105" s="29">
        <v>5.0119003279713234E-3</v>
      </c>
      <c r="L105" s="30">
        <v>11.015723641802957</v>
      </c>
      <c r="M105" s="24">
        <v>0.7</v>
      </c>
      <c r="N105" s="29">
        <v>3.1766081897475944E-3</v>
      </c>
      <c r="O105" s="30">
        <v>29.36996893928881</v>
      </c>
      <c r="P105" s="28"/>
      <c r="Q105" s="31">
        <v>32.22809065781226</v>
      </c>
      <c r="R105" s="31">
        <v>3.5412982308225249</v>
      </c>
      <c r="S105" s="32">
        <v>54.033178668404481</v>
      </c>
      <c r="T105" s="31">
        <v>24.838156547250648</v>
      </c>
      <c r="U105" s="33">
        <v>1174.4427583260403</v>
      </c>
      <c r="V105" s="34">
        <v>1100.5636941783891</v>
      </c>
      <c r="W105" s="33">
        <v>64.104566537471925</v>
      </c>
      <c r="X105" s="33">
        <v>18.806412909005559</v>
      </c>
      <c r="Y105" s="28"/>
      <c r="Z105" s="31">
        <v>3544.1586651716498</v>
      </c>
      <c r="AA105" s="31">
        <v>67.658640538503505</v>
      </c>
      <c r="AB105" s="31">
        <f t="shared" si="10"/>
        <v>32.22809065781226</v>
      </c>
      <c r="AC105" s="31">
        <f t="shared" si="11"/>
        <v>3.5412982308225249</v>
      </c>
    </row>
    <row r="106" spans="1:29">
      <c r="A106" s="28" t="str">
        <f t="shared" si="6"/>
        <v/>
      </c>
      <c r="B106" s="28" t="str">
        <f t="shared" si="7"/>
        <v>xx</v>
      </c>
      <c r="C106" s="28" t="str">
        <f t="shared" si="8"/>
        <v>xx</v>
      </c>
      <c r="D106" s="28" t="str">
        <f t="shared" si="9"/>
        <v>xx</v>
      </c>
      <c r="E106" s="28" t="s">
        <v>143</v>
      </c>
      <c r="F106" s="28">
        <v>44</v>
      </c>
      <c r="G106" s="29">
        <v>7.9287280533203136E-2</v>
      </c>
      <c r="H106" s="30">
        <v>57.754290298213242</v>
      </c>
      <c r="I106" s="29">
        <v>5.5251461798948007E-2</v>
      </c>
      <c r="J106" s="30">
        <v>43.555122718718422</v>
      </c>
      <c r="K106" s="29">
        <v>5.0540435017139163E-3</v>
      </c>
      <c r="L106" s="30">
        <v>10.419818561180474</v>
      </c>
      <c r="M106" s="24">
        <v>0.7</v>
      </c>
      <c r="N106" s="29">
        <v>2.7089396084417606E-3</v>
      </c>
      <c r="O106" s="30">
        <v>43.203401016035301</v>
      </c>
      <c r="P106" s="28"/>
      <c r="Q106" s="31">
        <v>32.498402538640534</v>
      </c>
      <c r="R106" s="31">
        <v>3.3777535765820907</v>
      </c>
      <c r="S106" s="32">
        <v>54.6063775627456</v>
      </c>
      <c r="T106" s="31">
        <v>23.159664633579688</v>
      </c>
      <c r="U106" s="33">
        <v>1179.3159515400375</v>
      </c>
      <c r="V106" s="34">
        <v>1141.9679296139682</v>
      </c>
      <c r="W106" s="33">
        <v>54.679677503639596</v>
      </c>
      <c r="X106" s="33">
        <v>23.605333774017055</v>
      </c>
      <c r="Y106" s="28"/>
      <c r="Z106" s="31">
        <v>3528.8428335449203</v>
      </c>
      <c r="AA106" s="31">
        <v>68.027882286886964</v>
      </c>
      <c r="AB106" s="31">
        <f t="shared" si="10"/>
        <v>32.498402538640534</v>
      </c>
      <c r="AC106" s="31">
        <f t="shared" si="11"/>
        <v>3.3777535765820907</v>
      </c>
    </row>
    <row r="107" spans="1:29">
      <c r="A107" s="28" t="str">
        <f t="shared" si="6"/>
        <v/>
      </c>
      <c r="B107" s="28" t="str">
        <f t="shared" si="7"/>
        <v/>
      </c>
      <c r="C107" s="28" t="str">
        <f t="shared" si="8"/>
        <v>xx</v>
      </c>
      <c r="D107" s="28" t="str">
        <f t="shared" si="9"/>
        <v>xx</v>
      </c>
      <c r="E107" s="28" t="s">
        <v>144</v>
      </c>
      <c r="F107" s="28">
        <v>28</v>
      </c>
      <c r="G107" s="29">
        <v>6.6898639430160931E-2</v>
      </c>
      <c r="H107" s="30">
        <v>171.57848026122372</v>
      </c>
      <c r="I107" s="29">
        <v>4.6937798671150152E-2</v>
      </c>
      <c r="J107" s="30">
        <v>79.795057423642774</v>
      </c>
      <c r="K107" s="29">
        <v>5.0886684768879946E-3</v>
      </c>
      <c r="L107" s="30">
        <v>14.086297714248738</v>
      </c>
      <c r="M107" s="24">
        <v>0.7</v>
      </c>
      <c r="N107" s="29">
        <v>2.5909124221975798E-3</v>
      </c>
      <c r="O107" s="30">
        <v>61.990841726418708</v>
      </c>
      <c r="P107" s="28"/>
      <c r="Q107" s="31">
        <v>32.720483219489537</v>
      </c>
      <c r="R107" s="31">
        <v>4.5974278592100486</v>
      </c>
      <c r="S107" s="32">
        <v>46.575134307266069</v>
      </c>
      <c r="T107" s="31">
        <v>36.340685813175511</v>
      </c>
      <c r="U107" s="33">
        <v>834.61958031128916</v>
      </c>
      <c r="V107" s="34">
        <v>3575.2828066642969</v>
      </c>
      <c r="W107" s="33">
        <v>52.300389991203929</v>
      </c>
      <c r="X107" s="33">
        <v>32.405505269036333</v>
      </c>
      <c r="Y107" s="28"/>
      <c r="Z107" s="31">
        <v>2450.7556679791287</v>
      </c>
      <c r="AA107" s="31">
        <v>42.342440344903551</v>
      </c>
      <c r="AB107" s="31">
        <f t="shared" si="10"/>
        <v>32.720483219489537</v>
      </c>
      <c r="AC107" s="31">
        <f t="shared" si="11"/>
        <v>4.5974278592100486</v>
      </c>
    </row>
    <row r="108" spans="1:29">
      <c r="A108" s="28" t="str">
        <f t="shared" si="6"/>
        <v/>
      </c>
      <c r="B108" s="28" t="str">
        <f t="shared" si="7"/>
        <v>xx</v>
      </c>
      <c r="C108" s="28" t="str">
        <f t="shared" si="8"/>
        <v/>
      </c>
      <c r="D108" s="28" t="str">
        <f t="shared" si="9"/>
        <v>xx</v>
      </c>
      <c r="E108" s="28" t="s">
        <v>145</v>
      </c>
      <c r="F108" s="28">
        <v>-5</v>
      </c>
      <c r="G108" s="29">
        <v>6.957684515947607E-2</v>
      </c>
      <c r="H108" s="30">
        <v>37.734741366797607</v>
      </c>
      <c r="I108" s="29">
        <v>5.1625456484535516E-2</v>
      </c>
      <c r="J108" s="30">
        <v>39.488779227894454</v>
      </c>
      <c r="K108" s="29">
        <v>5.3814325038770358E-3</v>
      </c>
      <c r="L108" s="30">
        <v>7.8980175677350868</v>
      </c>
      <c r="M108" s="32">
        <v>0.31715677782269502</v>
      </c>
      <c r="N108" s="29">
        <v>1.0526780971164271E-3</v>
      </c>
      <c r="O108" s="30">
        <v>51.843877284007391</v>
      </c>
      <c r="P108" s="28"/>
      <c r="Q108" s="31">
        <v>34.597932864737153</v>
      </c>
      <c r="R108" s="31">
        <v>2.7252312728602739</v>
      </c>
      <c r="S108" s="32">
        <v>51.111358038421834</v>
      </c>
      <c r="T108" s="31">
        <v>19.686152457527278</v>
      </c>
      <c r="U108" s="33">
        <v>915.89084515563729</v>
      </c>
      <c r="V108" s="34">
        <v>776.32193617787937</v>
      </c>
      <c r="W108" s="33">
        <v>21.265779081492575</v>
      </c>
      <c r="X108" s="33">
        <v>11.022211397308777</v>
      </c>
      <c r="Y108" s="28"/>
      <c r="Z108" s="31">
        <v>2547.2415237533742</v>
      </c>
      <c r="AA108" s="31">
        <v>47.729513893922459</v>
      </c>
      <c r="AB108" s="31">
        <f t="shared" si="10"/>
        <v>34.597932864737153</v>
      </c>
      <c r="AC108" s="31">
        <f t="shared" si="11"/>
        <v>2.7252312728602739</v>
      </c>
    </row>
    <row r="109" spans="1:29">
      <c r="A109" s="28" t="str">
        <f t="shared" si="6"/>
        <v/>
      </c>
      <c r="B109" s="28" t="str">
        <f t="shared" si="7"/>
        <v/>
      </c>
      <c r="C109" s="28" t="str">
        <f t="shared" si="8"/>
        <v>xx</v>
      </c>
      <c r="D109" s="28" t="str">
        <f t="shared" si="9"/>
        <v>xx</v>
      </c>
      <c r="E109" s="28" t="s">
        <v>146</v>
      </c>
      <c r="F109" s="28">
        <v>-2</v>
      </c>
      <c r="G109" s="29">
        <v>5.0274316705482727E-2</v>
      </c>
      <c r="H109" s="30">
        <v>21.689209630736723</v>
      </c>
      <c r="I109" s="29">
        <v>4.8414384352001662E-2</v>
      </c>
      <c r="J109" s="30">
        <v>24.861719909785556</v>
      </c>
      <c r="K109" s="29">
        <v>6.9843655611537287E-3</v>
      </c>
      <c r="L109" s="30">
        <v>20.467731195876603</v>
      </c>
      <c r="M109" s="32">
        <v>0.55674250492969435</v>
      </c>
      <c r="N109" s="29">
        <v>2.5662943055015782E-3</v>
      </c>
      <c r="O109" s="30">
        <v>22.483151401477055</v>
      </c>
      <c r="P109" s="28"/>
      <c r="Q109" s="31">
        <v>44.867609072443734</v>
      </c>
      <c r="R109" s="31">
        <v>9.15150321129817</v>
      </c>
      <c r="S109" s="32">
        <v>48.006206694379074</v>
      </c>
      <c r="T109" s="31">
        <v>11.657934350362176</v>
      </c>
      <c r="U109" s="33">
        <v>207.69583849056039</v>
      </c>
      <c r="V109" s="34">
        <v>502.97103291240182</v>
      </c>
      <c r="W109" s="33">
        <v>51.804082773246549</v>
      </c>
      <c r="X109" s="33">
        <v>11.635625703208831</v>
      </c>
      <c r="Y109" s="28"/>
      <c r="Z109" s="31">
        <v>362.90819320283464</v>
      </c>
      <c r="AA109" s="31">
        <v>6.9952415268389467</v>
      </c>
      <c r="AB109" s="31">
        <f t="shared" si="10"/>
        <v>44.867609072443734</v>
      </c>
      <c r="AC109" s="31">
        <f t="shared" si="11"/>
        <v>9.15150321129817</v>
      </c>
    </row>
    <row r="110" spans="1:29">
      <c r="A110" s="28" t="str">
        <f t="shared" si="6"/>
        <v/>
      </c>
      <c r="B110" s="28" t="str">
        <f t="shared" si="7"/>
        <v/>
      </c>
      <c r="C110" s="28" t="str">
        <f t="shared" si="8"/>
        <v>xx</v>
      </c>
      <c r="D110" s="28" t="str">
        <f t="shared" si="9"/>
        <v>xx</v>
      </c>
      <c r="E110" s="28" t="s">
        <v>147</v>
      </c>
      <c r="F110" s="28">
        <v>-14</v>
      </c>
      <c r="G110" s="29">
        <v>8.9681795579232643E-2</v>
      </c>
      <c r="H110" s="30">
        <v>188.95186610770438</v>
      </c>
      <c r="I110" s="29">
        <v>9.9222974942639944E-2</v>
      </c>
      <c r="J110" s="30">
        <v>477.83576737872937</v>
      </c>
      <c r="K110" s="29">
        <v>8.0242910819774138E-3</v>
      </c>
      <c r="L110" s="30">
        <v>20.579520048069064</v>
      </c>
      <c r="M110" s="24">
        <v>0.7</v>
      </c>
      <c r="N110" s="29">
        <v>3.3613704129016697E-3</v>
      </c>
      <c r="O110" s="30">
        <v>75.916185490384024</v>
      </c>
      <c r="P110" s="28"/>
      <c r="Q110" s="31">
        <v>51.521467554747161</v>
      </c>
      <c r="R110" s="31">
        <v>10.560622354987686</v>
      </c>
      <c r="S110" s="32">
        <v>96.058835132360386</v>
      </c>
      <c r="T110" s="31">
        <v>468.62360935490574</v>
      </c>
      <c r="U110" s="33">
        <v>1418.762288327817</v>
      </c>
      <c r="V110" s="34">
        <v>3611.9580609794789</v>
      </c>
      <c r="W110" s="33">
        <v>67.826854681653217</v>
      </c>
      <c r="X110" s="33">
        <v>51.470741302587349</v>
      </c>
      <c r="Y110" s="28"/>
      <c r="Z110" s="31">
        <v>2653.7303490437803</v>
      </c>
      <c r="AA110" s="31">
        <v>86.444291460229522</v>
      </c>
      <c r="AB110" s="31">
        <f t="shared" si="10"/>
        <v>51.521467554747161</v>
      </c>
      <c r="AC110" s="31">
        <f t="shared" si="11"/>
        <v>10.560622354987686</v>
      </c>
    </row>
    <row r="111" spans="1:29">
      <c r="A111" s="28" t="str">
        <f t="shared" si="6"/>
        <v/>
      </c>
      <c r="B111" s="28" t="str">
        <f t="shared" si="7"/>
        <v>xx</v>
      </c>
      <c r="C111" s="28" t="str">
        <f t="shared" si="8"/>
        <v>xx</v>
      </c>
      <c r="D111" s="28" t="str">
        <f t="shared" si="9"/>
        <v>xx</v>
      </c>
      <c r="E111" s="28" t="s">
        <v>148</v>
      </c>
      <c r="F111" s="28">
        <v>-9</v>
      </c>
      <c r="G111" s="29">
        <v>6.2476416480081752E-2</v>
      </c>
      <c r="H111" s="30">
        <v>28.281353635718226</v>
      </c>
      <c r="I111" s="29">
        <v>8.3056687552672662E-2</v>
      </c>
      <c r="J111" s="30">
        <v>23.789258875286368</v>
      </c>
      <c r="K111" s="29">
        <v>9.6417800623957942E-3</v>
      </c>
      <c r="L111" s="30">
        <v>20.704345801594528</v>
      </c>
      <c r="M111" s="32">
        <v>0.19771327948783324</v>
      </c>
      <c r="N111" s="29">
        <v>4.6109047353050658E-3</v>
      </c>
      <c r="O111" s="30">
        <v>47.325561486919305</v>
      </c>
      <c r="P111" s="28"/>
      <c r="Q111" s="31">
        <v>61.857177993245671</v>
      </c>
      <c r="R111" s="31">
        <v>12.745890724534103</v>
      </c>
      <c r="S111" s="32">
        <v>81.014682161001687</v>
      </c>
      <c r="T111" s="31">
        <v>18.526032813529138</v>
      </c>
      <c r="U111" s="33">
        <v>690.45693870082448</v>
      </c>
      <c r="V111" s="34">
        <v>603.19315184036918</v>
      </c>
      <c r="W111" s="33">
        <v>92.982457364420199</v>
      </c>
      <c r="X111" s="33">
        <v>43.951158945497653</v>
      </c>
      <c r="Y111" s="28"/>
      <c r="Z111" s="31">
        <v>1016.2115070561691</v>
      </c>
      <c r="AA111" s="31">
        <v>30.970543418336781</v>
      </c>
      <c r="AB111" s="31">
        <f t="shared" si="10"/>
        <v>61.857177993245671</v>
      </c>
      <c r="AC111" s="31">
        <f t="shared" si="11"/>
        <v>12.745890724534103</v>
      </c>
    </row>
    <row r="112" spans="1:29">
      <c r="A112" s="5" t="str">
        <f t="shared" si="6"/>
        <v/>
      </c>
      <c r="B112" s="5" t="str">
        <f t="shared" si="7"/>
        <v/>
      </c>
      <c r="C112" s="5" t="str">
        <f t="shared" si="8"/>
        <v/>
      </c>
      <c r="D112" s="5" t="str">
        <f t="shared" si="9"/>
        <v/>
      </c>
      <c r="E112" s="5" t="s">
        <v>149</v>
      </c>
      <c r="F112" s="5">
        <v>46</v>
      </c>
      <c r="G112" s="35">
        <v>5.0014565094353168E-2</v>
      </c>
      <c r="H112" s="36">
        <v>8.8926021803110391</v>
      </c>
      <c r="I112" s="29">
        <v>8.2424169726566937E-2</v>
      </c>
      <c r="J112" s="30">
        <v>9.2115913320991538</v>
      </c>
      <c r="K112" s="29">
        <v>1.1952446533594362E-2</v>
      </c>
      <c r="L112" s="30">
        <v>3.4675226510198685</v>
      </c>
      <c r="M112" s="32">
        <v>0.27861574286553548</v>
      </c>
      <c r="N112" s="35">
        <v>4.5508242531411272E-3</v>
      </c>
      <c r="O112" s="36">
        <v>42.699827189288968</v>
      </c>
      <c r="Q112" s="15">
        <v>76.593586913253034</v>
      </c>
      <c r="R112" s="15">
        <v>2.6401842834077556</v>
      </c>
      <c r="S112" s="37">
        <v>80.421513306503016</v>
      </c>
      <c r="T112" s="15">
        <v>7.1224399447702851</v>
      </c>
      <c r="U112" s="14">
        <v>195.67008551052618</v>
      </c>
      <c r="V112" s="38">
        <v>206.6721134466836</v>
      </c>
      <c r="W112" s="14">
        <v>91.77363439052769</v>
      </c>
      <c r="X112" s="14">
        <v>39.136217660959637</v>
      </c>
      <c r="Z112" s="15">
        <v>155.46536387195786</v>
      </c>
      <c r="AA112" s="15">
        <v>4.9977113587660327</v>
      </c>
      <c r="AB112" s="39">
        <f t="shared" si="10"/>
        <v>76.593586913253034</v>
      </c>
      <c r="AC112" s="39">
        <f t="shared" si="11"/>
        <v>2.6401842834077556</v>
      </c>
    </row>
    <row r="113" spans="1:29">
      <c r="A113" s="5" t="str">
        <f t="shared" si="6"/>
        <v/>
      </c>
      <c r="B113" s="5" t="str">
        <f t="shared" si="7"/>
        <v/>
      </c>
      <c r="C113" s="5" t="str">
        <f t="shared" si="8"/>
        <v/>
      </c>
      <c r="D113" s="5" t="str">
        <f t="shared" si="9"/>
        <v/>
      </c>
      <c r="E113" s="5" t="s">
        <v>150</v>
      </c>
      <c r="F113" s="5">
        <v>13</v>
      </c>
      <c r="G113" s="35">
        <v>4.807923245370184E-2</v>
      </c>
      <c r="H113" s="36">
        <v>7.0915107378534188</v>
      </c>
      <c r="I113" s="29">
        <v>9.2277506868507136E-2</v>
      </c>
      <c r="J113" s="30">
        <v>6.6564250753575127</v>
      </c>
      <c r="K113" s="29">
        <v>1.3919930012920884E-2</v>
      </c>
      <c r="L113" s="30">
        <v>4.3732136212494304</v>
      </c>
      <c r="M113" s="32">
        <v>0.22575543969761896</v>
      </c>
      <c r="N113" s="35">
        <v>5.4362696928369402E-3</v>
      </c>
      <c r="O113" s="36">
        <v>19.642339178603891</v>
      </c>
      <c r="Q113" s="15">
        <v>89.114827183455233</v>
      </c>
      <c r="R113" s="15">
        <v>3.8703687255704793</v>
      </c>
      <c r="S113" s="37">
        <v>89.622756975007732</v>
      </c>
      <c r="T113" s="15">
        <v>5.7100301142954706</v>
      </c>
      <c r="U113" s="14">
        <v>103.16968439700923</v>
      </c>
      <c r="V113" s="38">
        <v>167.65073385258452</v>
      </c>
      <c r="W113" s="14">
        <v>109.58153641423047</v>
      </c>
      <c r="X113" s="14">
        <v>21.477541647974974</v>
      </c>
      <c r="Z113" s="15">
        <v>15.771625954702383</v>
      </c>
      <c r="AA113" s="15">
        <v>0.56997225670072371</v>
      </c>
      <c r="AB113" s="39">
        <f t="shared" si="10"/>
        <v>89.114827183455233</v>
      </c>
      <c r="AC113" s="39">
        <f t="shared" si="11"/>
        <v>3.8703687255704793</v>
      </c>
    </row>
    <row r="114" spans="1:29">
      <c r="A114" s="28" t="str">
        <f t="shared" si="6"/>
        <v/>
      </c>
      <c r="B114" s="28" t="str">
        <f t="shared" si="7"/>
        <v>xx</v>
      </c>
      <c r="C114" s="28" t="str">
        <f t="shared" si="8"/>
        <v>xx</v>
      </c>
      <c r="D114" s="28" t="str">
        <f t="shared" si="9"/>
        <v>xx</v>
      </c>
      <c r="E114" s="28" t="s">
        <v>151</v>
      </c>
      <c r="F114" s="28">
        <v>-4</v>
      </c>
      <c r="G114" s="29">
        <v>7.5106146135623331E-2</v>
      </c>
      <c r="H114" s="30">
        <v>28.090686773164052</v>
      </c>
      <c r="I114" s="29">
        <v>0.19927777679295394</v>
      </c>
      <c r="J114" s="30">
        <v>34.219614638177646</v>
      </c>
      <c r="K114" s="29">
        <v>1.9243413709933824E-2</v>
      </c>
      <c r="L114" s="30">
        <v>33.937140256095802</v>
      </c>
      <c r="M114" s="32">
        <v>0.66029617015550779</v>
      </c>
      <c r="N114" s="29">
        <v>9.0241796827646801E-3</v>
      </c>
      <c r="O114" s="30">
        <v>52.976685478142237</v>
      </c>
      <c r="P114" s="28"/>
      <c r="Q114" s="31">
        <v>122.8725273026775</v>
      </c>
      <c r="R114" s="31">
        <v>41.305092125713927</v>
      </c>
      <c r="S114" s="32">
        <v>184.51492403451758</v>
      </c>
      <c r="T114" s="31">
        <v>57.798000545630707</v>
      </c>
      <c r="U114" s="33">
        <v>1071.3435221302186</v>
      </c>
      <c r="V114" s="34">
        <v>564.36033077358968</v>
      </c>
      <c r="W114" s="33">
        <v>181.58069916208049</v>
      </c>
      <c r="X114" s="33">
        <v>95.992214610489327</v>
      </c>
      <c r="Y114" s="28"/>
      <c r="Z114" s="31">
        <v>771.91461398944716</v>
      </c>
      <c r="AA114" s="31">
        <v>50.167761732444504</v>
      </c>
      <c r="AB114" s="31">
        <f t="shared" si="10"/>
        <v>122.8725273026775</v>
      </c>
      <c r="AC114" s="31">
        <f t="shared" si="11"/>
        <v>41.305092125713927</v>
      </c>
    </row>
    <row r="115" spans="1:29">
      <c r="A115" s="28" t="str">
        <f t="shared" si="6"/>
        <v/>
      </c>
      <c r="B115" s="28" t="str">
        <f t="shared" si="7"/>
        <v/>
      </c>
      <c r="C115" s="28" t="str">
        <f t="shared" si="8"/>
        <v>xx</v>
      </c>
      <c r="D115" s="28" t="str">
        <f t="shared" si="9"/>
        <v>xx</v>
      </c>
      <c r="E115" s="28" t="s">
        <v>152</v>
      </c>
      <c r="F115" s="28">
        <v>37</v>
      </c>
      <c r="G115" s="29">
        <v>3.808460616218895E-2</v>
      </c>
      <c r="H115" s="30">
        <v>35.202259139568234</v>
      </c>
      <c r="I115" s="29">
        <v>0.1050769416595282</v>
      </c>
      <c r="J115" s="30">
        <v>26.556422789331936</v>
      </c>
      <c r="K115" s="29">
        <v>2.0010441935836287E-2</v>
      </c>
      <c r="L115" s="30">
        <v>18.07882375949805</v>
      </c>
      <c r="M115" s="24">
        <v>0.7</v>
      </c>
      <c r="N115" s="29">
        <v>5.8443969461121929E-3</v>
      </c>
      <c r="O115" s="30">
        <v>42.683718890907315</v>
      </c>
      <c r="P115" s="28"/>
      <c r="Q115" s="31">
        <v>127.72193028703516</v>
      </c>
      <c r="R115" s="31">
        <v>22.863476106054371</v>
      </c>
      <c r="S115" s="32">
        <v>101.45196020382768</v>
      </c>
      <c r="T115" s="31">
        <v>25.645237395403925</v>
      </c>
      <c r="U115" s="33">
        <v>-479.33329199988225</v>
      </c>
      <c r="V115" s="34">
        <v>933.19376029424518</v>
      </c>
      <c r="W115" s="33">
        <v>117.78443072805985</v>
      </c>
      <c r="X115" s="33">
        <v>50.190839399050219</v>
      </c>
      <c r="Y115" s="28"/>
      <c r="Z115" s="31">
        <v>-475.29443136558871</v>
      </c>
      <c r="AA115" s="31">
        <v>-20.568096664503742</v>
      </c>
      <c r="AB115" s="31">
        <f t="shared" si="10"/>
        <v>127.72193028703516</v>
      </c>
      <c r="AC115" s="31">
        <f t="shared" si="11"/>
        <v>22.863476106054371</v>
      </c>
    </row>
    <row r="116" spans="1:29" s="40" customFormat="1">
      <c r="A116" s="28" t="str">
        <f t="shared" si="6"/>
        <v/>
      </c>
      <c r="B116" s="28" t="str">
        <f t="shared" si="7"/>
        <v/>
      </c>
      <c r="C116" s="28" t="str">
        <f t="shared" si="8"/>
        <v>xx</v>
      </c>
      <c r="D116" s="28" t="str">
        <f t="shared" si="9"/>
        <v>xx</v>
      </c>
      <c r="E116" s="28" t="s">
        <v>153</v>
      </c>
      <c r="F116" s="28">
        <v>3</v>
      </c>
      <c r="G116" s="29">
        <v>2.744017031722467E-2</v>
      </c>
      <c r="H116" s="30">
        <v>160.77346600320331</v>
      </c>
      <c r="I116" s="29">
        <v>7.6109603235314391E-2</v>
      </c>
      <c r="J116" s="30">
        <v>1516.6695420513338</v>
      </c>
      <c r="K116" s="29">
        <v>2.0116451780507107E-2</v>
      </c>
      <c r="L116" s="30">
        <v>18.485018226116409</v>
      </c>
      <c r="M116" s="24">
        <v>0.7</v>
      </c>
      <c r="N116" s="29">
        <v>6.4190171383461348E-3</v>
      </c>
      <c r="O116" s="30">
        <v>29.066130165809426</v>
      </c>
      <c r="P116" s="28"/>
      <c r="Q116" s="31">
        <v>128.39187230765077</v>
      </c>
      <c r="R116" s="31">
        <v>23.498581195601126</v>
      </c>
      <c r="S116" s="32">
        <v>74.480700913737948</v>
      </c>
      <c r="T116" s="31" t="e">
        <v>#NUM!</v>
      </c>
      <c r="U116" s="33" t="e">
        <v>#NUM!</v>
      </c>
      <c r="V116" s="34" t="e">
        <v>#NUM!</v>
      </c>
      <c r="W116" s="33">
        <v>129.32800380307452</v>
      </c>
      <c r="X116" s="33">
        <v>37.505415730074887</v>
      </c>
      <c r="Y116" s="28"/>
      <c r="Z116" s="31" t="e">
        <v>#NUM!</v>
      </c>
      <c r="AA116" s="31">
        <v>-41.989551538536361</v>
      </c>
      <c r="AB116" s="31">
        <f t="shared" si="10"/>
        <v>128.39187230765077</v>
      </c>
      <c r="AC116" s="31">
        <f t="shared" si="11"/>
        <v>23.498581195601126</v>
      </c>
    </row>
    <row r="117" spans="1:29">
      <c r="A117" s="5" t="str">
        <f t="shared" si="6"/>
        <v/>
      </c>
      <c r="B117" s="5" t="str">
        <f t="shared" si="7"/>
        <v/>
      </c>
      <c r="C117" s="5" t="str">
        <f t="shared" si="8"/>
        <v/>
      </c>
      <c r="D117" s="5" t="str">
        <f t="shared" si="9"/>
        <v/>
      </c>
      <c r="E117" s="5" t="s">
        <v>154</v>
      </c>
      <c r="F117" s="5">
        <v>7</v>
      </c>
      <c r="G117" s="35">
        <v>4.8895651473921817E-2</v>
      </c>
      <c r="H117" s="36">
        <v>3.630851936570358</v>
      </c>
      <c r="I117" s="29">
        <v>0.14130925152270882</v>
      </c>
      <c r="J117" s="30">
        <v>5.2644609413512988</v>
      </c>
      <c r="K117" s="29">
        <v>2.0960376741443663E-2</v>
      </c>
      <c r="L117" s="30">
        <v>3.9374500239172172</v>
      </c>
      <c r="M117" s="32">
        <v>0.72448321793621795</v>
      </c>
      <c r="N117" s="35">
        <v>6.8375366682108052E-3</v>
      </c>
      <c r="O117" s="36">
        <v>9.3927362435579056</v>
      </c>
      <c r="Q117" s="15">
        <v>133.72267619588985</v>
      </c>
      <c r="R117" s="15">
        <v>5.2110297368789702</v>
      </c>
      <c r="S117" s="37">
        <v>134.2093411905681</v>
      </c>
      <c r="T117" s="15">
        <v>6.6184642528990594</v>
      </c>
      <c r="U117" s="14">
        <v>142.83035067461736</v>
      </c>
      <c r="V117" s="38">
        <v>85.207885609688574</v>
      </c>
      <c r="W117" s="14">
        <v>137.73151544950153</v>
      </c>
      <c r="X117" s="14">
        <v>12.896894368991482</v>
      </c>
      <c r="Z117" s="15">
        <v>6.8108676387733436</v>
      </c>
      <c r="AA117" s="15">
        <v>0.36393602680022674</v>
      </c>
      <c r="AB117" s="39">
        <f t="shared" si="10"/>
        <v>133.72267619588985</v>
      </c>
      <c r="AC117" s="39">
        <f t="shared" si="11"/>
        <v>5.2110297368789702</v>
      </c>
    </row>
    <row r="118" spans="1:29">
      <c r="A118" s="28" t="str">
        <f t="shared" si="6"/>
        <v/>
      </c>
      <c r="B118" s="28" t="str">
        <f t="shared" si="7"/>
        <v>xx</v>
      </c>
      <c r="C118" s="28" t="str">
        <f t="shared" si="8"/>
        <v>xx</v>
      </c>
      <c r="D118" s="28" t="str">
        <f t="shared" si="9"/>
        <v>xx</v>
      </c>
      <c r="E118" s="28" t="s">
        <v>155</v>
      </c>
      <c r="F118" s="28">
        <v>69</v>
      </c>
      <c r="G118" s="29">
        <v>5.7638813721259494E-2</v>
      </c>
      <c r="H118" s="30">
        <v>11.887892856388445</v>
      </c>
      <c r="I118" s="29">
        <v>0.17774030889474196</v>
      </c>
      <c r="J118" s="30">
        <v>15.045827640158002</v>
      </c>
      <c r="K118" s="29">
        <v>2.236503704910597E-2</v>
      </c>
      <c r="L118" s="30">
        <v>15.733127097237732</v>
      </c>
      <c r="M118" s="32">
        <v>0.70249481558774662</v>
      </c>
      <c r="N118" s="29">
        <v>1.2264309689747278E-2</v>
      </c>
      <c r="O118" s="30">
        <v>40.049275716456826</v>
      </c>
      <c r="P118" s="28"/>
      <c r="Q118" s="31">
        <v>142.58570260727996</v>
      </c>
      <c r="R118" s="31">
        <v>22.187001069392728</v>
      </c>
      <c r="S118" s="32">
        <v>166.11424082162145</v>
      </c>
      <c r="T118" s="31">
        <v>23.059879868142502</v>
      </c>
      <c r="U118" s="33">
        <v>516.05954597465075</v>
      </c>
      <c r="V118" s="34">
        <v>261.06520899882929</v>
      </c>
      <c r="W118" s="33">
        <v>246.38125007827799</v>
      </c>
      <c r="X118" s="33">
        <v>98.313654059207806</v>
      </c>
      <c r="Y118" s="28"/>
      <c r="Z118" s="31">
        <v>261.92937758705017</v>
      </c>
      <c r="AA118" s="31">
        <v>16.501330627198673</v>
      </c>
      <c r="AB118" s="31">
        <f t="shared" si="10"/>
        <v>142.58570260727996</v>
      </c>
      <c r="AC118" s="31">
        <f t="shared" si="11"/>
        <v>22.187001069392728</v>
      </c>
    </row>
    <row r="119" spans="1:29">
      <c r="A119" s="5" t="str">
        <f t="shared" si="6"/>
        <v/>
      </c>
      <c r="B119" s="5" t="str">
        <f t="shared" si="7"/>
        <v/>
      </c>
      <c r="C119" s="5" t="str">
        <f t="shared" si="8"/>
        <v/>
      </c>
      <c r="D119" s="5" t="str">
        <f t="shared" si="9"/>
        <v/>
      </c>
      <c r="E119" s="5" t="s">
        <v>156</v>
      </c>
      <c r="F119" s="5">
        <v>-49</v>
      </c>
      <c r="G119" s="35">
        <v>4.9886730669339317E-2</v>
      </c>
      <c r="H119" s="36">
        <v>8.5136079761343222</v>
      </c>
      <c r="I119" s="29">
        <v>0.16638679755252683</v>
      </c>
      <c r="J119" s="30">
        <v>8.5448626680121311</v>
      </c>
      <c r="K119" s="29">
        <v>2.4189814883702376E-2</v>
      </c>
      <c r="L119" s="30">
        <v>3.6605623989031844</v>
      </c>
      <c r="M119" s="32">
        <v>0.22271928434305172</v>
      </c>
      <c r="N119" s="35">
        <v>9.1344177669374187E-3</v>
      </c>
      <c r="O119" s="36">
        <v>40.958926782540331</v>
      </c>
      <c r="Q119" s="15">
        <v>154.08138943761068</v>
      </c>
      <c r="R119" s="15">
        <v>5.5733744235115239</v>
      </c>
      <c r="S119" s="37">
        <v>156.27838070513769</v>
      </c>
      <c r="T119" s="15">
        <v>12.377495479029918</v>
      </c>
      <c r="U119" s="14">
        <v>189.71899845920805</v>
      </c>
      <c r="V119" s="38">
        <v>198.07948955620839</v>
      </c>
      <c r="W119" s="14">
        <v>183.78880841624093</v>
      </c>
      <c r="X119" s="14">
        <v>75.075967219407772</v>
      </c>
      <c r="Z119" s="15">
        <v>23.129080774565214</v>
      </c>
      <c r="AA119" s="15">
        <v>1.4258641329403465</v>
      </c>
      <c r="AB119" s="39">
        <f t="shared" si="10"/>
        <v>154.08138943761068</v>
      </c>
      <c r="AC119" s="39">
        <f t="shared" si="11"/>
        <v>5.5733744235115239</v>
      </c>
    </row>
    <row r="120" spans="1:29">
      <c r="A120" s="28" t="str">
        <f t="shared" si="6"/>
        <v/>
      </c>
      <c r="B120" s="28" t="str">
        <f t="shared" si="7"/>
        <v>xx</v>
      </c>
      <c r="C120" s="28" t="str">
        <f t="shared" si="8"/>
        <v/>
      </c>
      <c r="D120" s="28" t="str">
        <f t="shared" si="9"/>
        <v>xx</v>
      </c>
      <c r="E120" s="28" t="s">
        <v>157</v>
      </c>
      <c r="F120" s="28">
        <v>59</v>
      </c>
      <c r="G120" s="29">
        <v>5.9440010306429369E-2</v>
      </c>
      <c r="H120" s="30">
        <v>17.365861270970594</v>
      </c>
      <c r="I120" s="29">
        <v>0.20208227833965714</v>
      </c>
      <c r="J120" s="30">
        <v>15.846942925769511</v>
      </c>
      <c r="K120" s="29">
        <v>2.4657445326209521E-2</v>
      </c>
      <c r="L120" s="30">
        <v>7.8009035025346005</v>
      </c>
      <c r="M120" s="32">
        <v>4.209075426248101E-2</v>
      </c>
      <c r="N120" s="29">
        <v>1.0029967913811569E-2</v>
      </c>
      <c r="O120" s="30">
        <v>8.8552253832328702</v>
      </c>
      <c r="P120" s="28"/>
      <c r="Q120" s="31">
        <v>157.02405834949772</v>
      </c>
      <c r="R120" s="31">
        <v>12.101327099420445</v>
      </c>
      <c r="S120" s="32">
        <v>186.88661721892436</v>
      </c>
      <c r="T120" s="31">
        <v>27.056537112504614</v>
      </c>
      <c r="U120" s="33">
        <v>583.25017758201818</v>
      </c>
      <c r="V120" s="34">
        <v>377.04457813117966</v>
      </c>
      <c r="W120" s="33">
        <v>201.71807205215472</v>
      </c>
      <c r="X120" s="33">
        <v>17.781570677611569</v>
      </c>
      <c r="Y120" s="28"/>
      <c r="Z120" s="31">
        <v>271.44000971102389</v>
      </c>
      <c r="AA120" s="31">
        <v>19.017823882095676</v>
      </c>
      <c r="AB120" s="31">
        <f t="shared" si="10"/>
        <v>157.02405834949772</v>
      </c>
      <c r="AC120" s="31">
        <f t="shared" si="11"/>
        <v>12.101327099420445</v>
      </c>
    </row>
    <row r="121" spans="1:29">
      <c r="A121" s="28" t="str">
        <f t="shared" si="6"/>
        <v/>
      </c>
      <c r="B121" s="28" t="str">
        <f t="shared" si="7"/>
        <v/>
      </c>
      <c r="C121" s="28" t="str">
        <f t="shared" si="8"/>
        <v>xx</v>
      </c>
      <c r="D121" s="28" t="str">
        <f t="shared" si="9"/>
        <v>xx</v>
      </c>
      <c r="E121" s="28" t="s">
        <v>158</v>
      </c>
      <c r="F121" s="28">
        <v>31</v>
      </c>
      <c r="G121" s="29">
        <v>5.5561545316917094E-2</v>
      </c>
      <c r="H121" s="30">
        <v>10.548175207422746</v>
      </c>
      <c r="I121" s="29">
        <v>0.23278713834250261</v>
      </c>
      <c r="J121" s="30">
        <v>11.451009873037181</v>
      </c>
      <c r="K121" s="29">
        <v>3.0386689678702419E-2</v>
      </c>
      <c r="L121" s="30">
        <v>11.075842591103845</v>
      </c>
      <c r="M121" s="32">
        <v>0.56191904440328777</v>
      </c>
      <c r="N121" s="29">
        <v>9.4473299812345441E-3</v>
      </c>
      <c r="O121" s="30">
        <v>25.230563142421531</v>
      </c>
      <c r="P121" s="28"/>
      <c r="Q121" s="31">
        <v>192.96798490917618</v>
      </c>
      <c r="R121" s="31">
        <v>21.056184419776045</v>
      </c>
      <c r="S121" s="32">
        <v>212.49690012376047</v>
      </c>
      <c r="T121" s="31">
        <v>21.958986180566185</v>
      </c>
      <c r="U121" s="33">
        <v>434.88998518804675</v>
      </c>
      <c r="V121" s="34">
        <v>234.90788797264895</v>
      </c>
      <c r="W121" s="33">
        <v>190.05524097629839</v>
      </c>
      <c r="X121" s="33">
        <v>47.783704801905088</v>
      </c>
      <c r="Y121" s="28"/>
      <c r="Z121" s="31">
        <v>125.36898304282728</v>
      </c>
      <c r="AA121" s="31">
        <v>10.120287685947439</v>
      </c>
      <c r="AB121" s="31">
        <f t="shared" si="10"/>
        <v>192.96798490917618</v>
      </c>
      <c r="AC121" s="31">
        <f t="shared" si="11"/>
        <v>21.056184419776045</v>
      </c>
    </row>
    <row r="122" spans="1:29">
      <c r="A122" s="5" t="str">
        <f t="shared" si="6"/>
        <v/>
      </c>
      <c r="B122" s="5" t="str">
        <f t="shared" si="7"/>
        <v/>
      </c>
      <c r="C122" s="5" t="str">
        <f t="shared" si="8"/>
        <v/>
      </c>
      <c r="D122" s="5" t="str">
        <f t="shared" si="9"/>
        <v/>
      </c>
      <c r="E122" s="5" t="s">
        <v>159</v>
      </c>
      <c r="F122" s="5">
        <v>27</v>
      </c>
      <c r="G122" s="35">
        <v>5.5413488396316296E-2</v>
      </c>
      <c r="H122" s="36">
        <v>9.0661449154053173</v>
      </c>
      <c r="I122" s="29">
        <v>0.2983522367675796</v>
      </c>
      <c r="J122" s="30">
        <v>8.6023623899931465</v>
      </c>
      <c r="K122" s="29">
        <v>3.9049235218614871E-2</v>
      </c>
      <c r="L122" s="30">
        <v>3.8173509577375024</v>
      </c>
      <c r="M122" s="32">
        <v>9.7109712840712528E-2</v>
      </c>
      <c r="N122" s="35">
        <v>1.3498788179274643E-2</v>
      </c>
      <c r="O122" s="36">
        <v>39.350780487749823</v>
      </c>
      <c r="Q122" s="15">
        <v>246.93697415152957</v>
      </c>
      <c r="R122" s="15">
        <v>9.2481954344665809</v>
      </c>
      <c r="S122" s="37">
        <v>265.11240322713843</v>
      </c>
      <c r="T122" s="15">
        <v>20.07432681042657</v>
      </c>
      <c r="U122" s="14">
        <v>428.94462008904185</v>
      </c>
      <c r="V122" s="38">
        <v>202.11205842067992</v>
      </c>
      <c r="W122" s="14">
        <v>271.01548721869386</v>
      </c>
      <c r="X122" s="14">
        <v>106.2134917850392</v>
      </c>
      <c r="Z122" s="15">
        <v>73.706113295867027</v>
      </c>
      <c r="AA122" s="15">
        <v>7.3603514168177009</v>
      </c>
      <c r="AB122" s="39">
        <f t="shared" si="10"/>
        <v>246.93697415152957</v>
      </c>
      <c r="AC122" s="39">
        <f t="shared" si="11"/>
        <v>9.2481954344665809</v>
      </c>
    </row>
    <row r="123" spans="1:29">
      <c r="A123" s="5" t="str">
        <f t="shared" si="6"/>
        <v/>
      </c>
      <c r="B123" s="5" t="str">
        <f t="shared" si="7"/>
        <v/>
      </c>
      <c r="C123" s="5" t="str">
        <f t="shared" si="8"/>
        <v/>
      </c>
      <c r="D123" s="5" t="str">
        <f t="shared" si="9"/>
        <v/>
      </c>
      <c r="E123" s="5" t="s">
        <v>160</v>
      </c>
      <c r="F123" s="5">
        <v>27</v>
      </c>
      <c r="G123" s="35">
        <v>4.9337396966971564E-2</v>
      </c>
      <c r="H123" s="36">
        <v>6.6264470161683997</v>
      </c>
      <c r="I123" s="29">
        <v>0.26688244384622384</v>
      </c>
      <c r="J123" s="30">
        <v>6.3293011860455239</v>
      </c>
      <c r="K123" s="29">
        <v>3.9232185198624488E-2</v>
      </c>
      <c r="L123" s="30">
        <v>2.9579708013330785</v>
      </c>
      <c r="M123" s="32">
        <v>0.13085872217194305</v>
      </c>
      <c r="N123" s="35">
        <v>1.0673758397863598E-2</v>
      </c>
      <c r="O123" s="36">
        <v>30.473781008341923</v>
      </c>
      <c r="Q123" s="15">
        <v>248.07192280401856</v>
      </c>
      <c r="R123" s="15">
        <v>7.1985028158264157</v>
      </c>
      <c r="S123" s="37">
        <v>240.19811540961703</v>
      </c>
      <c r="T123" s="15">
        <v>13.539265331348275</v>
      </c>
      <c r="U123" s="14">
        <v>163.89597296065361</v>
      </c>
      <c r="V123" s="38">
        <v>154.90482194639014</v>
      </c>
      <c r="W123" s="14">
        <v>214.59718993081256</v>
      </c>
      <c r="X123" s="14">
        <v>65.154844396472384</v>
      </c>
      <c r="Z123" s="15">
        <v>-33.932074574140948</v>
      </c>
      <c r="AA123" s="15">
        <v>-3.1740018400316816</v>
      </c>
      <c r="AB123" s="39">
        <f t="shared" si="10"/>
        <v>248.07192280401856</v>
      </c>
      <c r="AC123" s="39">
        <f t="shared" si="11"/>
        <v>7.1985028158264157</v>
      </c>
    </row>
    <row r="124" spans="1:29">
      <c r="A124" s="5" t="str">
        <f t="shared" si="6"/>
        <v/>
      </c>
      <c r="B124" s="5" t="str">
        <f t="shared" si="7"/>
        <v/>
      </c>
      <c r="C124" s="5" t="str">
        <f t="shared" si="8"/>
        <v/>
      </c>
      <c r="D124" s="5" t="str">
        <f t="shared" si="9"/>
        <v/>
      </c>
      <c r="E124" s="5" t="s">
        <v>161</v>
      </c>
      <c r="F124" s="5">
        <v>34</v>
      </c>
      <c r="G124" s="35">
        <v>5.3650802661417966E-2</v>
      </c>
      <c r="H124" s="36">
        <v>6.9890793317845183</v>
      </c>
      <c r="I124" s="29">
        <v>0.3071387064068794</v>
      </c>
      <c r="J124" s="30">
        <v>7.3211333467534194</v>
      </c>
      <c r="K124" s="29">
        <v>4.1519972031796186E-2</v>
      </c>
      <c r="L124" s="30">
        <v>4.8939824713573987</v>
      </c>
      <c r="M124" s="32">
        <v>0.40054744541830772</v>
      </c>
      <c r="N124" s="35">
        <v>1.1901083300440086E-2</v>
      </c>
      <c r="O124" s="36">
        <v>18.225155071225057</v>
      </c>
      <c r="Q124" s="15">
        <v>262.24759228846222</v>
      </c>
      <c r="R124" s="15">
        <v>12.576813359020548</v>
      </c>
      <c r="S124" s="37">
        <v>271.960760319484</v>
      </c>
      <c r="T124" s="15">
        <v>17.468835243186689</v>
      </c>
      <c r="U124" s="14">
        <v>356.42036677608246</v>
      </c>
      <c r="V124" s="38">
        <v>157.80358737480014</v>
      </c>
      <c r="W124" s="14">
        <v>239.12728274423574</v>
      </c>
      <c r="X124" s="14">
        <v>43.371029465479751</v>
      </c>
      <c r="Z124" s="15">
        <v>35.909871913727166</v>
      </c>
      <c r="AA124" s="15">
        <v>3.7038159039941343</v>
      </c>
      <c r="AB124" s="39">
        <f t="shared" si="10"/>
        <v>262.24759228846222</v>
      </c>
      <c r="AC124" s="39">
        <f t="shared" si="11"/>
        <v>12.576813359020548</v>
      </c>
    </row>
    <row r="125" spans="1:29">
      <c r="A125" s="5" t="str">
        <f t="shared" si="6"/>
        <v/>
      </c>
      <c r="B125" s="5" t="str">
        <f t="shared" si="7"/>
        <v/>
      </c>
      <c r="C125" s="5" t="str">
        <f t="shared" si="8"/>
        <v/>
      </c>
      <c r="D125" s="5" t="str">
        <f t="shared" si="9"/>
        <v/>
      </c>
      <c r="E125" s="5" t="s">
        <v>162</v>
      </c>
      <c r="F125" s="5">
        <v>26</v>
      </c>
      <c r="G125" s="35">
        <v>5.1156582548695442E-2</v>
      </c>
      <c r="H125" s="36">
        <v>6.9362021379035603</v>
      </c>
      <c r="I125" s="29">
        <v>0.29485575330882807</v>
      </c>
      <c r="J125" s="30">
        <v>8.9200318830323173</v>
      </c>
      <c r="K125" s="29">
        <v>4.1802938121827622E-2</v>
      </c>
      <c r="L125" s="30">
        <v>4.6600815550952719</v>
      </c>
      <c r="M125" s="32">
        <v>0.63958250959149499</v>
      </c>
      <c r="N125" s="35">
        <v>1.2863710402562173E-2</v>
      </c>
      <c r="O125" s="36">
        <v>35.814891733834884</v>
      </c>
      <c r="Q125" s="15">
        <v>263.99875301171068</v>
      </c>
      <c r="R125" s="15">
        <v>12.054063036227248</v>
      </c>
      <c r="S125" s="37">
        <v>262.374271758291</v>
      </c>
      <c r="T125" s="15">
        <v>20.62738957265249</v>
      </c>
      <c r="U125" s="14">
        <v>247.89164285882461</v>
      </c>
      <c r="V125" s="38">
        <v>159.67978248121346</v>
      </c>
      <c r="W125" s="14">
        <v>258.34614745072275</v>
      </c>
      <c r="X125" s="14">
        <v>92.147313588118067</v>
      </c>
      <c r="Z125" s="15">
        <v>-6.1012069069021564</v>
      </c>
      <c r="AA125" s="15">
        <v>-0.61533671461986295</v>
      </c>
      <c r="AB125" s="39">
        <f t="shared" si="10"/>
        <v>263.99875301171068</v>
      </c>
      <c r="AC125" s="39">
        <f t="shared" si="11"/>
        <v>12.054063036227248</v>
      </c>
    </row>
    <row r="126" spans="1:29" s="40" customFormat="1">
      <c r="A126" s="5" t="str">
        <f t="shared" si="6"/>
        <v/>
      </c>
      <c r="B126" s="5" t="str">
        <f t="shared" si="7"/>
        <v/>
      </c>
      <c r="C126" s="5" t="str">
        <f t="shared" si="8"/>
        <v/>
      </c>
      <c r="D126" s="5" t="str">
        <f t="shared" si="9"/>
        <v/>
      </c>
      <c r="E126" s="5" t="s">
        <v>163</v>
      </c>
      <c r="F126" s="5">
        <v>56</v>
      </c>
      <c r="G126" s="35">
        <v>4.9473696771903608E-2</v>
      </c>
      <c r="H126" s="36">
        <v>8.1587756718775708</v>
      </c>
      <c r="I126" s="29">
        <v>0.28585723735038143</v>
      </c>
      <c r="J126" s="30">
        <v>8.386725027766273</v>
      </c>
      <c r="K126" s="29">
        <v>4.1905743898893927E-2</v>
      </c>
      <c r="L126" s="30">
        <v>3.665309806487195</v>
      </c>
      <c r="M126" s="32">
        <v>0.27986439031359583</v>
      </c>
      <c r="N126" s="35">
        <v>1.2734590437957341E-2</v>
      </c>
      <c r="O126" s="36">
        <v>22.352016486865761</v>
      </c>
      <c r="P126" s="5"/>
      <c r="Q126" s="15">
        <v>264.63485788139695</v>
      </c>
      <c r="R126" s="15">
        <v>9.5032976350538405</v>
      </c>
      <c r="S126" s="37">
        <v>255.29330020430325</v>
      </c>
      <c r="T126" s="15">
        <v>18.933420632238054</v>
      </c>
      <c r="U126" s="14">
        <v>170.34132355929981</v>
      </c>
      <c r="V126" s="38">
        <v>190.49976363467923</v>
      </c>
      <c r="W126" s="14">
        <v>255.76932635267198</v>
      </c>
      <c r="X126" s="14">
        <v>56.889390951925037</v>
      </c>
      <c r="Y126" s="5"/>
      <c r="Z126" s="15">
        <v>-35.631562325911446</v>
      </c>
      <c r="AA126" s="15">
        <v>-3.5299800456674357</v>
      </c>
      <c r="AB126" s="39">
        <f t="shared" si="10"/>
        <v>264.63485788139695</v>
      </c>
      <c r="AC126" s="39">
        <f t="shared" si="11"/>
        <v>9.5032976350538405</v>
      </c>
    </row>
    <row r="127" spans="1:29">
      <c r="A127" s="28" t="str">
        <f t="shared" si="6"/>
        <v/>
      </c>
      <c r="B127" s="28" t="str">
        <f t="shared" si="7"/>
        <v>xx</v>
      </c>
      <c r="C127" s="28" t="str">
        <f t="shared" si="8"/>
        <v/>
      </c>
      <c r="D127" s="28" t="str">
        <f t="shared" si="9"/>
        <v>xx</v>
      </c>
      <c r="E127" s="28" t="s">
        <v>164</v>
      </c>
      <c r="F127" s="28">
        <v>20</v>
      </c>
      <c r="G127" s="29">
        <v>5.5091332145414958E-2</v>
      </c>
      <c r="H127" s="30">
        <v>6.2897474771772437</v>
      </c>
      <c r="I127" s="29">
        <v>0.31882132779546907</v>
      </c>
      <c r="J127" s="30">
        <v>5.7897449011478272</v>
      </c>
      <c r="K127" s="29">
        <v>4.1972304738989157E-2</v>
      </c>
      <c r="L127" s="30">
        <v>4.8711698202244564</v>
      </c>
      <c r="M127" s="32">
        <v>0.31359472997043181</v>
      </c>
      <c r="N127" s="29">
        <v>1.2149524811690272E-2</v>
      </c>
      <c r="O127" s="30">
        <v>18.387986165082637</v>
      </c>
      <c r="P127" s="28"/>
      <c r="Q127" s="31">
        <v>265.04666580268002</v>
      </c>
      <c r="R127" s="31">
        <v>12.649072298139956</v>
      </c>
      <c r="S127" s="32">
        <v>280.99548581754703</v>
      </c>
      <c r="T127" s="31">
        <v>14.212782377256644</v>
      </c>
      <c r="U127" s="33">
        <v>415.93158713038542</v>
      </c>
      <c r="V127" s="34">
        <v>140.53620409464833</v>
      </c>
      <c r="W127" s="33">
        <v>244.08917112199893</v>
      </c>
      <c r="X127" s="33">
        <v>44.662468075359158</v>
      </c>
      <c r="Y127" s="28"/>
      <c r="Z127" s="31">
        <v>56.927681346512429</v>
      </c>
      <c r="AA127" s="31">
        <v>6.0173630053284466</v>
      </c>
      <c r="AB127" s="31">
        <f t="shared" si="10"/>
        <v>265.04666580268002</v>
      </c>
      <c r="AC127" s="31">
        <f t="shared" si="11"/>
        <v>12.649072298139956</v>
      </c>
    </row>
    <row r="128" spans="1:29">
      <c r="A128" s="5" t="str">
        <f t="shared" si="6"/>
        <v/>
      </c>
      <c r="B128" s="5" t="str">
        <f t="shared" si="7"/>
        <v/>
      </c>
      <c r="C128" s="5" t="str">
        <f t="shared" si="8"/>
        <v/>
      </c>
      <c r="D128" s="5" t="str">
        <f t="shared" si="9"/>
        <v/>
      </c>
      <c r="E128" s="5" t="s">
        <v>165</v>
      </c>
      <c r="F128" s="5">
        <v>34</v>
      </c>
      <c r="G128" s="35">
        <v>5.0414414663980577E-2</v>
      </c>
      <c r="H128" s="36">
        <v>8.188130562142522</v>
      </c>
      <c r="I128" s="29">
        <v>0.29206595402664642</v>
      </c>
      <c r="J128" s="30">
        <v>8.417116068286985</v>
      </c>
      <c r="K128" s="29">
        <v>4.2016989341708021E-2</v>
      </c>
      <c r="L128" s="30">
        <v>4.0442929950481465</v>
      </c>
      <c r="M128" s="32">
        <v>0.29609145910212148</v>
      </c>
      <c r="N128" s="35">
        <v>1.4881453087667277E-2</v>
      </c>
      <c r="O128" s="36">
        <v>38.339938639000728</v>
      </c>
      <c r="Q128" s="15">
        <v>265.32311199897424</v>
      </c>
      <c r="R128" s="15">
        <v>10.512628861403357</v>
      </c>
      <c r="S128" s="37">
        <v>260.18424335253599</v>
      </c>
      <c r="T128" s="15">
        <v>19.321546859093132</v>
      </c>
      <c r="U128" s="14">
        <v>214.1453244768189</v>
      </c>
      <c r="V128" s="38">
        <v>189.65899824169193</v>
      </c>
      <c r="W128" s="14">
        <v>298.57121142324587</v>
      </c>
      <c r="X128" s="14">
        <v>113.95129864906264</v>
      </c>
      <c r="Z128" s="15">
        <v>-19.288853932315252</v>
      </c>
      <c r="AA128" s="15">
        <v>-1.9368341520350163</v>
      </c>
      <c r="AB128" s="39">
        <f t="shared" si="10"/>
        <v>265.32311199897424</v>
      </c>
      <c r="AC128" s="39">
        <f t="shared" si="11"/>
        <v>10.512628861403357</v>
      </c>
    </row>
    <row r="129" spans="1:29">
      <c r="A129" s="28" t="str">
        <f t="shared" si="6"/>
        <v/>
      </c>
      <c r="B129" s="28" t="str">
        <f t="shared" si="7"/>
        <v>xx</v>
      </c>
      <c r="C129" s="28" t="str">
        <f t="shared" si="8"/>
        <v/>
      </c>
      <c r="D129" s="28" t="str">
        <f t="shared" si="9"/>
        <v>xx</v>
      </c>
      <c r="E129" s="28" t="s">
        <v>166</v>
      </c>
      <c r="F129" s="28">
        <v>65</v>
      </c>
      <c r="G129" s="29">
        <v>5.5311514782585537E-2</v>
      </c>
      <c r="H129" s="30">
        <v>5.5709341722988981</v>
      </c>
      <c r="I129" s="29">
        <v>0.32199300082736637</v>
      </c>
      <c r="J129" s="30">
        <v>5.8911347901396445</v>
      </c>
      <c r="K129" s="29">
        <v>4.2221105878350977E-2</v>
      </c>
      <c r="L129" s="30">
        <v>4.4095849929459154</v>
      </c>
      <c r="M129" s="32">
        <v>0.44489726407491131</v>
      </c>
      <c r="N129" s="29">
        <v>1.2315881207565254E-2</v>
      </c>
      <c r="O129" s="30">
        <v>17.987533084340981</v>
      </c>
      <c r="P129" s="28"/>
      <c r="Q129" s="31">
        <v>266.58575060426966</v>
      </c>
      <c r="R129" s="31">
        <v>11.515588198414363</v>
      </c>
      <c r="S129" s="32">
        <v>283.43447939661814</v>
      </c>
      <c r="T129" s="31">
        <v>14.570550287814115</v>
      </c>
      <c r="U129" s="33">
        <v>424.83693496291352</v>
      </c>
      <c r="V129" s="34">
        <v>124.28203605225038</v>
      </c>
      <c r="W129" s="33">
        <v>247.410970019123</v>
      </c>
      <c r="X129" s="33">
        <v>44.280332846403354</v>
      </c>
      <c r="Y129" s="28"/>
      <c r="Z129" s="31">
        <v>59.362206719577479</v>
      </c>
      <c r="AA129" s="31">
        <v>6.3201910657855853</v>
      </c>
      <c r="AB129" s="31">
        <f t="shared" si="10"/>
        <v>266.58575060426966</v>
      </c>
      <c r="AC129" s="31">
        <f t="shared" si="11"/>
        <v>11.515588198414363</v>
      </c>
    </row>
    <row r="130" spans="1:29">
      <c r="A130" s="5" t="str">
        <f t="shared" si="6"/>
        <v/>
      </c>
      <c r="B130" s="5" t="str">
        <f t="shared" si="7"/>
        <v/>
      </c>
      <c r="C130" s="5" t="str">
        <f t="shared" si="8"/>
        <v/>
      </c>
      <c r="D130" s="5" t="str">
        <f t="shared" si="9"/>
        <v/>
      </c>
      <c r="E130" s="5" t="s">
        <v>167</v>
      </c>
      <c r="F130" s="5">
        <v>-39</v>
      </c>
      <c r="G130" s="35">
        <v>4.8881129894411623E-2</v>
      </c>
      <c r="H130" s="36">
        <v>9.728457362130051</v>
      </c>
      <c r="I130" s="29">
        <v>0.2893398048784358</v>
      </c>
      <c r="J130" s="30">
        <v>9.2347036058168968</v>
      </c>
      <c r="K130" s="29">
        <v>4.2930472990528032E-2</v>
      </c>
      <c r="L130" s="30">
        <v>3.2206281795146343</v>
      </c>
      <c r="M130" s="32">
        <v>1.6968080420416077E-2</v>
      </c>
      <c r="N130" s="35">
        <v>1.1492090519574862E-2</v>
      </c>
      <c r="O130" s="36">
        <v>33.622836475082437</v>
      </c>
      <c r="Q130" s="15">
        <v>270.97188198677196</v>
      </c>
      <c r="R130" s="15">
        <v>8.5461274399552849</v>
      </c>
      <c r="S130" s="37">
        <v>258.03960827123188</v>
      </c>
      <c r="T130" s="15">
        <v>21.045335252134294</v>
      </c>
      <c r="U130" s="14">
        <v>142.13323099558795</v>
      </c>
      <c r="V130" s="38">
        <v>228.33431268432878</v>
      </c>
      <c r="W130" s="14">
        <v>230.95620090052898</v>
      </c>
      <c r="X130" s="14">
        <v>77.359905896307282</v>
      </c>
      <c r="Z130" s="15">
        <v>-47.546870932340326</v>
      </c>
      <c r="AA130" s="15">
        <v>-4.7725519049136578</v>
      </c>
      <c r="AB130" s="39">
        <f t="shared" si="10"/>
        <v>270.97188198677196</v>
      </c>
      <c r="AC130" s="39">
        <f t="shared" si="11"/>
        <v>8.5461274399552849</v>
      </c>
    </row>
    <row r="131" spans="1:29">
      <c r="A131" s="5" t="str">
        <f t="shared" si="6"/>
        <v/>
      </c>
      <c r="B131" s="5" t="str">
        <f t="shared" si="7"/>
        <v/>
      </c>
      <c r="C131" s="5" t="str">
        <f t="shared" si="8"/>
        <v/>
      </c>
      <c r="D131" s="5" t="str">
        <f t="shared" si="9"/>
        <v/>
      </c>
      <c r="E131" s="5" t="s">
        <v>168</v>
      </c>
      <c r="F131" s="5">
        <v>-28</v>
      </c>
      <c r="G131" s="35">
        <v>5.0093634228281801E-2</v>
      </c>
      <c r="H131" s="36">
        <v>8.1649663255620606</v>
      </c>
      <c r="I131" s="29">
        <v>0.29749319435606286</v>
      </c>
      <c r="J131" s="30">
        <v>10.20248046237343</v>
      </c>
      <c r="K131" s="29">
        <v>4.30718196671762E-2</v>
      </c>
      <c r="L131" s="30">
        <v>3.9334856336392874</v>
      </c>
      <c r="M131" s="32">
        <v>0.6590395539990721</v>
      </c>
      <c r="N131" s="35">
        <v>1.3559830684760655E-2</v>
      </c>
      <c r="O131" s="36">
        <v>6.9018938033298349</v>
      </c>
      <c r="Q131" s="15">
        <v>271.8454948543523</v>
      </c>
      <c r="R131" s="15">
        <v>10.470686658910324</v>
      </c>
      <c r="S131" s="37">
        <v>264.44036233589998</v>
      </c>
      <c r="T131" s="15">
        <v>23.756741098912727</v>
      </c>
      <c r="U131" s="14">
        <v>199.34015888920709</v>
      </c>
      <c r="V131" s="38">
        <v>189.6339505258259</v>
      </c>
      <c r="W131" s="14">
        <v>272.23282257522374</v>
      </c>
      <c r="X131" s="14">
        <v>18.671874921685344</v>
      </c>
      <c r="Z131" s="15">
        <v>-26.671523838933464</v>
      </c>
      <c r="AA131" s="15">
        <v>-2.7240225269945295</v>
      </c>
      <c r="AB131" s="39">
        <f t="shared" si="10"/>
        <v>271.8454948543523</v>
      </c>
      <c r="AC131" s="39">
        <f t="shared" si="11"/>
        <v>10.470686658910324</v>
      </c>
    </row>
    <row r="132" spans="1:29" s="40" customFormat="1">
      <c r="A132" s="5" t="str">
        <f t="shared" ref="A132:A195" si="12">IF(AB132&gt;$R$1,IF(OR(Z132&gt;$L$1,Z132&lt;-$N$1),"xx",""),"")</f>
        <v/>
      </c>
      <c r="B132" s="5" t="str">
        <f t="shared" ref="B132:B195" si="13">IF(AB132&lt;$R$1,IF(AND(AA132&gt;J132,AA132&gt;L132),"xx",IF(OR(AA132&lt;J132,AA132&lt;L132),"","xx")),"")</f>
        <v/>
      </c>
      <c r="C132" s="5" t="str">
        <f t="shared" ref="C132:C195" si="14">IF(L132&gt;$T$1,"xx","")</f>
        <v/>
      </c>
      <c r="D132" s="5" t="str">
        <f t="shared" ref="D132:D195" si="15">IF(OR(A132="xx",B132="xx",C132="xx"),"xx","")</f>
        <v/>
      </c>
      <c r="E132" s="5" t="s">
        <v>169</v>
      </c>
      <c r="F132" s="5">
        <v>30</v>
      </c>
      <c r="G132" s="35">
        <v>5.6007112376718148E-2</v>
      </c>
      <c r="H132" s="36">
        <v>8.0178045214282339</v>
      </c>
      <c r="I132" s="29">
        <v>0.33325177148515223</v>
      </c>
      <c r="J132" s="30">
        <v>7.7169921325162871</v>
      </c>
      <c r="K132" s="29">
        <v>4.3154690885870865E-2</v>
      </c>
      <c r="L132" s="30">
        <v>4.4912417811971528</v>
      </c>
      <c r="M132" s="32">
        <v>0.22271394927294924</v>
      </c>
      <c r="N132" s="35">
        <v>1.488978746200376E-2</v>
      </c>
      <c r="O132" s="36">
        <v>16.298282926003839</v>
      </c>
      <c r="P132" s="5"/>
      <c r="Q132" s="15">
        <v>272.35763694157123</v>
      </c>
      <c r="R132" s="15">
        <v>11.97745190129217</v>
      </c>
      <c r="S132" s="37">
        <v>292.04538680469057</v>
      </c>
      <c r="T132" s="15">
        <v>19.588092034750105</v>
      </c>
      <c r="U132" s="14">
        <v>452.65041470300764</v>
      </c>
      <c r="V132" s="38">
        <v>178.00696137680697</v>
      </c>
      <c r="W132" s="14">
        <v>298.73719690405261</v>
      </c>
      <c r="X132" s="14">
        <v>48.38886340980892</v>
      </c>
      <c r="Y132" s="5"/>
      <c r="Z132" s="15">
        <v>66.197070802209424</v>
      </c>
      <c r="AA132" s="15">
        <v>7.2286388163012916</v>
      </c>
      <c r="AB132" s="39">
        <f t="shared" ref="AB132:AB195" si="16">IF(Q132&gt;P$1,S132,Q132)</f>
        <v>272.35763694157123</v>
      </c>
      <c r="AC132" s="39">
        <f t="shared" ref="AC132:AC195" si="17">IF(Q132&gt;P$1,T132,R132)</f>
        <v>11.97745190129217</v>
      </c>
    </row>
    <row r="133" spans="1:29">
      <c r="A133" s="5" t="str">
        <f t="shared" si="12"/>
        <v/>
      </c>
      <c r="B133" s="5" t="str">
        <f t="shared" si="13"/>
        <v/>
      </c>
      <c r="C133" s="5" t="str">
        <f t="shared" si="14"/>
        <v/>
      </c>
      <c r="D133" s="5" t="str">
        <f t="shared" si="15"/>
        <v/>
      </c>
      <c r="E133" s="5" t="s">
        <v>170</v>
      </c>
      <c r="F133" s="5">
        <v>-18</v>
      </c>
      <c r="G133" s="35">
        <v>5.1821109307501029E-2</v>
      </c>
      <c r="H133" s="36">
        <v>6.500258977970617</v>
      </c>
      <c r="I133" s="29">
        <v>0.31610984566410721</v>
      </c>
      <c r="J133" s="30">
        <v>6.4793488684560563</v>
      </c>
      <c r="K133" s="29">
        <v>4.4241520303714692E-2</v>
      </c>
      <c r="L133" s="30">
        <v>3.3798976360111324</v>
      </c>
      <c r="M133" s="32">
        <v>0.25462418581389912</v>
      </c>
      <c r="N133" s="35">
        <v>1.1742502819437063E-2</v>
      </c>
      <c r="O133" s="36">
        <v>23.236584979591171</v>
      </c>
      <c r="Q133" s="15">
        <v>279.07045281070651</v>
      </c>
      <c r="R133" s="15">
        <v>9.2310506722969308</v>
      </c>
      <c r="S133" s="37">
        <v>278.90572043395298</v>
      </c>
      <c r="T133" s="15">
        <v>15.803097658719167</v>
      </c>
      <c r="U133" s="14">
        <v>277.52434935432473</v>
      </c>
      <c r="V133" s="38">
        <v>148.84622288385401</v>
      </c>
      <c r="W133" s="14">
        <v>235.95946709718172</v>
      </c>
      <c r="X133" s="14">
        <v>54.583761123943333</v>
      </c>
      <c r="Z133" s="15">
        <v>-0.55401904458531881</v>
      </c>
      <c r="AA133" s="15">
        <v>-5.9028956700502011E-2</v>
      </c>
      <c r="AB133" s="39">
        <f t="shared" si="16"/>
        <v>279.07045281070651</v>
      </c>
      <c r="AC133" s="39">
        <f t="shared" si="17"/>
        <v>9.2310506722969308</v>
      </c>
    </row>
    <row r="134" spans="1:29">
      <c r="A134" s="5" t="str">
        <f t="shared" si="12"/>
        <v/>
      </c>
      <c r="B134" s="5" t="str">
        <f t="shared" si="13"/>
        <v/>
      </c>
      <c r="C134" s="5" t="str">
        <f t="shared" si="14"/>
        <v/>
      </c>
      <c r="D134" s="5" t="str">
        <f t="shared" si="15"/>
        <v/>
      </c>
      <c r="E134" s="5" t="s">
        <v>171</v>
      </c>
      <c r="F134" s="5">
        <v>10</v>
      </c>
      <c r="G134" s="35">
        <v>5.4097073969455345E-2</v>
      </c>
      <c r="H134" s="36">
        <v>5.4802242527172114</v>
      </c>
      <c r="I134" s="29">
        <v>0.33107298275382141</v>
      </c>
      <c r="J134" s="30">
        <v>6.0146927399939623</v>
      </c>
      <c r="K134" s="29">
        <v>4.438627416922853E-2</v>
      </c>
      <c r="L134" s="30">
        <v>3.3163624311979572</v>
      </c>
      <c r="M134" s="32">
        <v>0.42968906896294612</v>
      </c>
      <c r="N134" s="35">
        <v>1.5561983178253049E-2</v>
      </c>
      <c r="O134" s="36">
        <v>22.354300609873643</v>
      </c>
      <c r="Q134" s="15">
        <v>279.96399964133508</v>
      </c>
      <c r="R134" s="15">
        <v>9.0859013192225007</v>
      </c>
      <c r="S134" s="37">
        <v>290.38469912459351</v>
      </c>
      <c r="T134" s="15">
        <v>15.191394168660224</v>
      </c>
      <c r="U134" s="14">
        <v>375.09290255856752</v>
      </c>
      <c r="V134" s="38">
        <v>123.32863390361292</v>
      </c>
      <c r="W134" s="14">
        <v>312.12000563452688</v>
      </c>
      <c r="X134" s="14">
        <v>69.355145100578994</v>
      </c>
      <c r="Z134" s="15">
        <v>33.978976953859473</v>
      </c>
      <c r="AA134" s="15">
        <v>3.7221569546829203</v>
      </c>
      <c r="AB134" s="39">
        <f t="shared" si="16"/>
        <v>279.96399964133508</v>
      </c>
      <c r="AC134" s="39">
        <f t="shared" si="17"/>
        <v>9.0859013192225007</v>
      </c>
    </row>
    <row r="135" spans="1:29" s="40" customFormat="1">
      <c r="A135" s="5" t="str">
        <f t="shared" si="12"/>
        <v/>
      </c>
      <c r="B135" s="5" t="str">
        <f t="shared" si="13"/>
        <v/>
      </c>
      <c r="C135" s="5" t="str">
        <f t="shared" si="14"/>
        <v/>
      </c>
      <c r="D135" s="5" t="str">
        <f t="shared" si="15"/>
        <v/>
      </c>
      <c r="E135" s="5" t="s">
        <v>172</v>
      </c>
      <c r="F135" s="5">
        <v>23</v>
      </c>
      <c r="G135" s="35">
        <v>5.3642266150123345E-2</v>
      </c>
      <c r="H135" s="36">
        <v>10.885397109569944</v>
      </c>
      <c r="I135" s="29">
        <v>0.3311608953999497</v>
      </c>
      <c r="J135" s="30">
        <v>9.8754655336685069</v>
      </c>
      <c r="K135" s="29">
        <v>4.4774490936624042E-2</v>
      </c>
      <c r="L135" s="30">
        <v>5.1793465200962219</v>
      </c>
      <c r="M135" s="32">
        <v>5.7270344724657224E-2</v>
      </c>
      <c r="N135" s="35">
        <v>1.4380310482562846E-2</v>
      </c>
      <c r="O135" s="36">
        <v>48.391186519564556</v>
      </c>
      <c r="P135" s="5"/>
      <c r="Q135" s="15">
        <v>282.35980004662503</v>
      </c>
      <c r="R135" s="15">
        <v>14.308759471232719</v>
      </c>
      <c r="S135" s="37">
        <v>290.45175935683716</v>
      </c>
      <c r="T135" s="15">
        <v>24.950737369015542</v>
      </c>
      <c r="U135" s="14">
        <v>356.06107320318222</v>
      </c>
      <c r="V135" s="38">
        <v>245.79258421018957</v>
      </c>
      <c r="W135" s="14">
        <v>288.58806466298654</v>
      </c>
      <c r="X135" s="14">
        <v>139.13675129012944</v>
      </c>
      <c r="Y135" s="5"/>
      <c r="Z135" s="15">
        <v>26.101900179978578</v>
      </c>
      <c r="AA135" s="15">
        <v>2.8658326393756983</v>
      </c>
      <c r="AB135" s="39">
        <f t="shared" si="16"/>
        <v>282.35980004662503</v>
      </c>
      <c r="AC135" s="39">
        <f t="shared" si="17"/>
        <v>14.308759471232719</v>
      </c>
    </row>
    <row r="136" spans="1:29">
      <c r="A136" s="5" t="str">
        <f t="shared" si="12"/>
        <v/>
      </c>
      <c r="B136" s="5" t="str">
        <f t="shared" si="13"/>
        <v/>
      </c>
      <c r="C136" s="5" t="str">
        <f t="shared" si="14"/>
        <v/>
      </c>
      <c r="D136" s="5" t="str">
        <f t="shared" si="15"/>
        <v/>
      </c>
      <c r="E136" s="5" t="s">
        <v>173</v>
      </c>
      <c r="F136" s="5">
        <v>8</v>
      </c>
      <c r="G136" s="35">
        <v>4.8591427602452102E-2</v>
      </c>
      <c r="H136" s="36">
        <v>9.7756513925133461</v>
      </c>
      <c r="I136" s="29">
        <v>0.30356856682133915</v>
      </c>
      <c r="J136" s="30">
        <v>8.6607013156737054</v>
      </c>
      <c r="K136" s="29">
        <v>4.531018828174984E-2</v>
      </c>
      <c r="L136" s="30">
        <v>5.0722298903870371</v>
      </c>
      <c r="M136" s="32">
        <v>5.8866525261630359E-2</v>
      </c>
      <c r="N136" s="35">
        <v>1.4761290369828301E-2</v>
      </c>
      <c r="O136" s="36">
        <v>47.732655720530417</v>
      </c>
      <c r="Q136" s="15">
        <v>285.66428533652078</v>
      </c>
      <c r="R136" s="15">
        <v>14.173219653629502</v>
      </c>
      <c r="S136" s="37">
        <v>269.18368796841651</v>
      </c>
      <c r="T136" s="15">
        <v>20.481642873599512</v>
      </c>
      <c r="U136" s="14">
        <v>128.16346663125134</v>
      </c>
      <c r="V136" s="38">
        <v>230.03596431105103</v>
      </c>
      <c r="W136" s="14">
        <v>296.17792688233163</v>
      </c>
      <c r="X136" s="14">
        <v>140.83232864004896</v>
      </c>
      <c r="Z136" s="15">
        <v>-55.134935233408314</v>
      </c>
      <c r="AA136" s="15">
        <v>-5.7692186997368777</v>
      </c>
      <c r="AB136" s="39">
        <f t="shared" si="16"/>
        <v>285.66428533652078</v>
      </c>
      <c r="AC136" s="39">
        <f t="shared" si="17"/>
        <v>14.173219653629502</v>
      </c>
    </row>
    <row r="137" spans="1:29">
      <c r="A137" s="5" t="str">
        <f t="shared" si="12"/>
        <v/>
      </c>
      <c r="B137" s="5" t="str">
        <f t="shared" si="13"/>
        <v/>
      </c>
      <c r="C137" s="5" t="str">
        <f t="shared" si="14"/>
        <v/>
      </c>
      <c r="D137" s="5" t="str">
        <f t="shared" si="15"/>
        <v/>
      </c>
      <c r="E137" s="5" t="s">
        <v>174</v>
      </c>
      <c r="F137" s="5">
        <v>15</v>
      </c>
      <c r="G137" s="35">
        <v>5.1008599122524846E-2</v>
      </c>
      <c r="H137" s="36">
        <v>6.9703031163650442</v>
      </c>
      <c r="I137" s="29">
        <v>0.32136305276116944</v>
      </c>
      <c r="J137" s="30">
        <v>7.0320257465104259</v>
      </c>
      <c r="K137" s="29">
        <v>4.5693168369276026E-2</v>
      </c>
      <c r="L137" s="30">
        <v>4.2859820646575786</v>
      </c>
      <c r="M137" s="32">
        <v>0.31908517017206223</v>
      </c>
      <c r="N137" s="35">
        <v>1.5363111071610501E-2</v>
      </c>
      <c r="O137" s="36">
        <v>10.517764253362607</v>
      </c>
      <c r="Q137" s="15">
        <v>288.02568594111438</v>
      </c>
      <c r="R137" s="15">
        <v>12.07302402824601</v>
      </c>
      <c r="S137" s="37">
        <v>282.95051992238166</v>
      </c>
      <c r="T137" s="15">
        <v>17.36706762808177</v>
      </c>
      <c r="U137" s="14">
        <v>241.21849277711647</v>
      </c>
      <c r="V137" s="38">
        <v>160.65879270002128</v>
      </c>
      <c r="W137" s="14">
        <v>308.16156475877852</v>
      </c>
      <c r="X137" s="14">
        <v>32.191500299432221</v>
      </c>
      <c r="Z137" s="15">
        <v>-16.251048239346066</v>
      </c>
      <c r="AA137" s="15">
        <v>-1.762053270405306</v>
      </c>
      <c r="AB137" s="39">
        <f t="shared" si="16"/>
        <v>288.02568594111438</v>
      </c>
      <c r="AC137" s="39">
        <f t="shared" si="17"/>
        <v>12.07302402824601</v>
      </c>
    </row>
    <row r="138" spans="1:29" s="40" customFormat="1">
      <c r="A138" s="5" t="str">
        <f t="shared" si="12"/>
        <v/>
      </c>
      <c r="B138" s="5" t="str">
        <f t="shared" si="13"/>
        <v/>
      </c>
      <c r="C138" s="5" t="str">
        <f t="shared" si="14"/>
        <v/>
      </c>
      <c r="D138" s="5" t="str">
        <f t="shared" si="15"/>
        <v/>
      </c>
      <c r="E138" s="5" t="s">
        <v>175</v>
      </c>
      <c r="F138" s="5">
        <v>10</v>
      </c>
      <c r="G138" s="35">
        <v>5.1684352445494748E-2</v>
      </c>
      <c r="H138" s="36">
        <v>8.5178332932765102</v>
      </c>
      <c r="I138" s="29">
        <v>0.34189521457619099</v>
      </c>
      <c r="J138" s="30">
        <v>8.7948152263580539</v>
      </c>
      <c r="K138" s="29">
        <v>4.7976953598686006E-2</v>
      </c>
      <c r="L138" s="30">
        <v>2.8801788899317833</v>
      </c>
      <c r="M138" s="32">
        <v>0.25839695906665411</v>
      </c>
      <c r="N138" s="35">
        <v>1.2610013630736539E-2</v>
      </c>
      <c r="O138" s="36">
        <v>40.786382058159269</v>
      </c>
      <c r="P138" s="5"/>
      <c r="Q138" s="15">
        <v>302.08924941885505</v>
      </c>
      <c r="R138" s="15">
        <v>8.4999986375943024</v>
      </c>
      <c r="S138" s="37">
        <v>298.60684770585118</v>
      </c>
      <c r="T138" s="15">
        <v>22.756410148414346</v>
      </c>
      <c r="U138" s="14">
        <v>271.47010809708422</v>
      </c>
      <c r="V138" s="38">
        <v>195.25823049957339</v>
      </c>
      <c r="W138" s="14">
        <v>253.28286071242303</v>
      </c>
      <c r="X138" s="14">
        <v>102.92194307380754</v>
      </c>
      <c r="Y138" s="5"/>
      <c r="Z138" s="15">
        <v>-10.135793107723789</v>
      </c>
      <c r="AA138" s="15">
        <v>-1.1527724735994949</v>
      </c>
      <c r="AB138" s="39">
        <f t="shared" si="16"/>
        <v>302.08924941885505</v>
      </c>
      <c r="AC138" s="39">
        <f t="shared" si="17"/>
        <v>8.4999986375943024</v>
      </c>
    </row>
    <row r="139" spans="1:29" s="40" customFormat="1">
      <c r="A139" s="5" t="str">
        <f t="shared" si="12"/>
        <v/>
      </c>
      <c r="B139" s="5" t="str">
        <f t="shared" si="13"/>
        <v/>
      </c>
      <c r="C139" s="5" t="str">
        <f t="shared" si="14"/>
        <v/>
      </c>
      <c r="D139" s="5" t="str">
        <f t="shared" si="15"/>
        <v/>
      </c>
      <c r="E139" s="5" t="s">
        <v>176</v>
      </c>
      <c r="F139" s="5">
        <v>0</v>
      </c>
      <c r="G139" s="35">
        <v>5.647724861489814E-2</v>
      </c>
      <c r="H139" s="36">
        <v>7.6020784986462404</v>
      </c>
      <c r="I139" s="29">
        <v>0.3753867211736191</v>
      </c>
      <c r="J139" s="30">
        <v>6.7698897688354203</v>
      </c>
      <c r="K139" s="29">
        <v>4.8206333397564159E-2</v>
      </c>
      <c r="L139" s="30">
        <v>3.1463113643636276</v>
      </c>
      <c r="M139" s="24">
        <v>0.7</v>
      </c>
      <c r="N139" s="35">
        <v>1.7111159287801273E-2</v>
      </c>
      <c r="O139" s="36">
        <v>11.401095138629135</v>
      </c>
      <c r="P139" s="5"/>
      <c r="Q139" s="15">
        <v>303.50007756890579</v>
      </c>
      <c r="R139" s="15">
        <v>9.3277635400202996</v>
      </c>
      <c r="S139" s="37">
        <v>323.63805994547801</v>
      </c>
      <c r="T139" s="15">
        <v>18.763550388386733</v>
      </c>
      <c r="U139" s="14">
        <v>471.17930448898579</v>
      </c>
      <c r="V139" s="38">
        <v>168.23746622364948</v>
      </c>
      <c r="W139" s="14">
        <v>342.9289997257535</v>
      </c>
      <c r="X139" s="14">
        <v>38.805082587225741</v>
      </c>
      <c r="Y139" s="5"/>
      <c r="Z139" s="15">
        <v>55.248495573122412</v>
      </c>
      <c r="AA139" s="15">
        <v>6.6352478516253921</v>
      </c>
      <c r="AB139" s="39">
        <f t="shared" si="16"/>
        <v>303.50007756890579</v>
      </c>
      <c r="AC139" s="39">
        <f t="shared" si="17"/>
        <v>9.3277635400202996</v>
      </c>
    </row>
    <row r="140" spans="1:29" s="28" customFormat="1">
      <c r="A140" s="5" t="str">
        <f t="shared" si="12"/>
        <v/>
      </c>
      <c r="B140" s="5" t="str">
        <f t="shared" si="13"/>
        <v/>
      </c>
      <c r="C140" s="5" t="str">
        <f t="shared" si="14"/>
        <v/>
      </c>
      <c r="D140" s="5" t="str">
        <f t="shared" si="15"/>
        <v/>
      </c>
      <c r="E140" s="5" t="s">
        <v>177</v>
      </c>
      <c r="F140" s="5">
        <v>4</v>
      </c>
      <c r="G140" s="35">
        <v>5.1944021209117577E-2</v>
      </c>
      <c r="H140" s="36">
        <v>7.2084529299988525</v>
      </c>
      <c r="I140" s="29">
        <v>0.3497158211105309</v>
      </c>
      <c r="J140" s="30">
        <v>7.751929641562687</v>
      </c>
      <c r="K140" s="29">
        <v>4.8829068368824044E-2</v>
      </c>
      <c r="L140" s="30">
        <v>3.6010222063782003</v>
      </c>
      <c r="M140" s="32">
        <v>0.37789858709472474</v>
      </c>
      <c r="N140" s="35">
        <v>1.4125615003320604E-2</v>
      </c>
      <c r="O140" s="36">
        <v>33.384351569585959</v>
      </c>
      <c r="P140" s="5"/>
      <c r="Q140" s="15">
        <v>307.32872792459136</v>
      </c>
      <c r="R140" s="15">
        <v>10.807323083202078</v>
      </c>
      <c r="S140" s="37">
        <v>304.50735382079364</v>
      </c>
      <c r="T140" s="15">
        <v>20.397225016776133</v>
      </c>
      <c r="U140" s="14">
        <v>282.94645808792706</v>
      </c>
      <c r="V140" s="38">
        <v>164.90205473290169</v>
      </c>
      <c r="W140" s="14">
        <v>283.51244406873445</v>
      </c>
      <c r="X140" s="14">
        <v>94.207280022553419</v>
      </c>
      <c r="Y140" s="5"/>
      <c r="Z140" s="15">
        <v>-7.9336123249262087</v>
      </c>
      <c r="AA140" s="15">
        <v>-0.91803136102850402</v>
      </c>
      <c r="AB140" s="39">
        <f t="shared" si="16"/>
        <v>307.32872792459136</v>
      </c>
      <c r="AC140" s="39">
        <f t="shared" si="17"/>
        <v>10.807323083202078</v>
      </c>
    </row>
    <row r="141" spans="1:29" s="40" customFormat="1">
      <c r="A141" s="5" t="str">
        <f t="shared" si="12"/>
        <v/>
      </c>
      <c r="B141" s="5" t="str">
        <f t="shared" si="13"/>
        <v/>
      </c>
      <c r="C141" s="5" t="str">
        <f t="shared" si="14"/>
        <v/>
      </c>
      <c r="D141" s="5" t="str">
        <f t="shared" si="15"/>
        <v/>
      </c>
      <c r="E141" s="5" t="s">
        <v>178</v>
      </c>
      <c r="F141" s="5">
        <v>55</v>
      </c>
      <c r="G141" s="35">
        <v>6.2098644025195743E-2</v>
      </c>
      <c r="H141" s="36">
        <v>17.558815941256587</v>
      </c>
      <c r="I141" s="29">
        <v>0.43951807053662789</v>
      </c>
      <c r="J141" s="30">
        <v>15.210761285775972</v>
      </c>
      <c r="K141" s="29">
        <v>5.1332609673659581E-2</v>
      </c>
      <c r="L141" s="30">
        <v>4.957491864161141</v>
      </c>
      <c r="M141" s="24">
        <v>0.7</v>
      </c>
      <c r="N141" s="35">
        <v>1.6945328224064724E-2</v>
      </c>
      <c r="O141" s="36">
        <v>11.795385273014061</v>
      </c>
      <c r="P141" s="5"/>
      <c r="Q141" s="15">
        <v>322.6978987711521</v>
      </c>
      <c r="R141" s="15">
        <v>15.603940018138388</v>
      </c>
      <c r="S141" s="37">
        <v>369.91255961199153</v>
      </c>
      <c r="T141" s="15">
        <v>47.190328986711478</v>
      </c>
      <c r="U141" s="14">
        <v>677.5075632011559</v>
      </c>
      <c r="V141" s="38">
        <v>375.29802146677895</v>
      </c>
      <c r="W141" s="14">
        <v>339.63330428783479</v>
      </c>
      <c r="X141" s="14">
        <v>39.765445492055278</v>
      </c>
      <c r="Y141" s="5"/>
      <c r="Z141" s="15">
        <v>109.95103029215088</v>
      </c>
      <c r="AA141" s="15">
        <v>14.63122661183569</v>
      </c>
      <c r="AB141" s="39">
        <f t="shared" si="16"/>
        <v>322.6978987711521</v>
      </c>
      <c r="AC141" s="39">
        <f t="shared" si="17"/>
        <v>15.603940018138388</v>
      </c>
    </row>
    <row r="142" spans="1:29" s="40" customFormat="1">
      <c r="A142" s="5" t="str">
        <f t="shared" si="12"/>
        <v/>
      </c>
      <c r="B142" s="5" t="str">
        <f t="shared" si="13"/>
        <v/>
      </c>
      <c r="C142" s="5" t="str">
        <f t="shared" si="14"/>
        <v/>
      </c>
      <c r="D142" s="5" t="str">
        <f t="shared" si="15"/>
        <v/>
      </c>
      <c r="E142" s="5" t="s">
        <v>179</v>
      </c>
      <c r="F142" s="5">
        <v>42</v>
      </c>
      <c r="G142" s="35">
        <v>5.3460625724497043E-2</v>
      </c>
      <c r="H142" s="36">
        <v>7.6269106674539922</v>
      </c>
      <c r="I142" s="29">
        <v>0.3813973223118215</v>
      </c>
      <c r="J142" s="30">
        <v>8.2064983520938437</v>
      </c>
      <c r="K142" s="29">
        <v>5.1741894642598159E-2</v>
      </c>
      <c r="L142" s="30">
        <v>3.6292861466472064</v>
      </c>
      <c r="M142" s="32">
        <v>0.37518078194462473</v>
      </c>
      <c r="N142" s="35">
        <v>1.7588259234242742E-2</v>
      </c>
      <c r="O142" s="36">
        <v>42.517475970821579</v>
      </c>
      <c r="P142" s="5"/>
      <c r="Q142" s="15">
        <v>325.20700670450032</v>
      </c>
      <c r="R142" s="15">
        <v>11.50993925269961</v>
      </c>
      <c r="S142" s="37">
        <v>328.06573517143124</v>
      </c>
      <c r="T142" s="15">
        <v>23.010240730237115</v>
      </c>
      <c r="U142" s="14">
        <v>348.39698145862695</v>
      </c>
      <c r="V142" s="38">
        <v>172.44965338038122</v>
      </c>
      <c r="W142" s="14">
        <v>352.40779858438037</v>
      </c>
      <c r="X142" s="14">
        <v>149.08471824950078</v>
      </c>
      <c r="Y142" s="5"/>
      <c r="Z142" s="15">
        <v>7.1308349070099419</v>
      </c>
      <c r="AA142" s="15">
        <v>0.87904885442045</v>
      </c>
      <c r="AB142" s="39">
        <f t="shared" si="16"/>
        <v>325.20700670450032</v>
      </c>
      <c r="AC142" s="39">
        <f t="shared" si="17"/>
        <v>11.50993925269961</v>
      </c>
    </row>
    <row r="143" spans="1:29" s="28" customFormat="1">
      <c r="A143" s="5" t="str">
        <f t="shared" si="12"/>
        <v/>
      </c>
      <c r="B143" s="5" t="str">
        <f t="shared" si="13"/>
        <v/>
      </c>
      <c r="C143" s="5" t="str">
        <f t="shared" si="14"/>
        <v/>
      </c>
      <c r="D143" s="5" t="str">
        <f t="shared" si="15"/>
        <v/>
      </c>
      <c r="E143" s="5" t="s">
        <v>180</v>
      </c>
      <c r="F143" s="5">
        <v>44</v>
      </c>
      <c r="G143" s="35">
        <v>5.6252415154910931E-2</v>
      </c>
      <c r="H143" s="36">
        <v>4.8343038303582793</v>
      </c>
      <c r="I143" s="29">
        <v>0.45000062571910188</v>
      </c>
      <c r="J143" s="30">
        <v>5.5156164887333343</v>
      </c>
      <c r="K143" s="29">
        <v>5.8019057509911029E-2</v>
      </c>
      <c r="L143" s="30">
        <v>3.5271510124036904</v>
      </c>
      <c r="M143" s="32">
        <v>0.5009744244147375</v>
      </c>
      <c r="N143" s="35">
        <v>1.7198174226732952E-2</v>
      </c>
      <c r="O143" s="36">
        <v>29.945706268497073</v>
      </c>
      <c r="P143" s="5"/>
      <c r="Q143" s="15">
        <v>363.56709778031791</v>
      </c>
      <c r="R143" s="15">
        <v>12.468665676083418</v>
      </c>
      <c r="S143" s="37">
        <v>377.27977657796112</v>
      </c>
      <c r="T143" s="15">
        <v>17.382463354797579</v>
      </c>
      <c r="U143" s="14">
        <v>462.34495012726489</v>
      </c>
      <c r="V143" s="38">
        <v>107.14869698129387</v>
      </c>
      <c r="W143" s="14">
        <v>344.65810335010082</v>
      </c>
      <c r="X143" s="14">
        <v>102.59525642615313</v>
      </c>
      <c r="Y143" s="5"/>
      <c r="Z143" s="15">
        <v>27.169084592641713</v>
      </c>
      <c r="AA143" s="15">
        <v>3.7717051079052766</v>
      </c>
      <c r="AB143" s="39">
        <f t="shared" si="16"/>
        <v>363.56709778031791</v>
      </c>
      <c r="AC143" s="39">
        <f t="shared" si="17"/>
        <v>12.468665676083418</v>
      </c>
    </row>
    <row r="144" spans="1:29" s="40" customFormat="1">
      <c r="A144" s="5" t="str">
        <f t="shared" si="12"/>
        <v/>
      </c>
      <c r="B144" s="5" t="str">
        <f t="shared" si="13"/>
        <v/>
      </c>
      <c r="C144" s="5" t="str">
        <f t="shared" si="14"/>
        <v/>
      </c>
      <c r="D144" s="5" t="str">
        <f t="shared" si="15"/>
        <v/>
      </c>
      <c r="E144" s="5" t="s">
        <v>181</v>
      </c>
      <c r="F144" s="5">
        <v>9</v>
      </c>
      <c r="G144" s="35">
        <v>6.1798844549018919E-2</v>
      </c>
      <c r="H144" s="36">
        <v>8.0149227380489023</v>
      </c>
      <c r="I144" s="29">
        <v>0.62209554925834809</v>
      </c>
      <c r="J144" s="30">
        <v>8.2434987018635759</v>
      </c>
      <c r="K144" s="29">
        <v>7.3008842706258362E-2</v>
      </c>
      <c r="L144" s="30">
        <v>3.3766047688661094</v>
      </c>
      <c r="M144" s="32">
        <v>0.27155961927033317</v>
      </c>
      <c r="N144" s="35">
        <v>2.4035934657479493E-2</v>
      </c>
      <c r="O144" s="36">
        <v>8.4908536839589228</v>
      </c>
      <c r="P144" s="5"/>
      <c r="Q144" s="15">
        <v>454.25756467465999</v>
      </c>
      <c r="R144" s="15">
        <v>14.810555994316445</v>
      </c>
      <c r="S144" s="37">
        <v>491.15993527499018</v>
      </c>
      <c r="T144" s="15">
        <v>32.111966486958181</v>
      </c>
      <c r="U144" s="14">
        <v>667.15493194882674</v>
      </c>
      <c r="V144" s="38">
        <v>171.6017702117413</v>
      </c>
      <c r="W144" s="14">
        <v>480.07313674655035</v>
      </c>
      <c r="X144" s="14">
        <v>40.32222570314724</v>
      </c>
      <c r="Y144" s="5"/>
      <c r="Z144" s="15">
        <v>46.867104442530128</v>
      </c>
      <c r="AA144" s="15">
        <v>8.1236667190693232</v>
      </c>
      <c r="AB144" s="39">
        <f t="shared" si="16"/>
        <v>454.25756467465999</v>
      </c>
      <c r="AC144" s="39">
        <f t="shared" si="17"/>
        <v>14.810555994316445</v>
      </c>
    </row>
    <row r="145" spans="1:29" s="28" customFormat="1">
      <c r="A145" s="5" t="str">
        <f t="shared" si="12"/>
        <v/>
      </c>
      <c r="B145" s="5" t="str">
        <f t="shared" si="13"/>
        <v/>
      </c>
      <c r="C145" s="5" t="str">
        <f t="shared" si="14"/>
        <v/>
      </c>
      <c r="D145" s="5" t="str">
        <f t="shared" si="15"/>
        <v/>
      </c>
      <c r="E145" s="5" t="s">
        <v>182</v>
      </c>
      <c r="F145" s="5">
        <v>-23</v>
      </c>
      <c r="G145" s="35">
        <v>5.936400193962265E-2</v>
      </c>
      <c r="H145" s="36">
        <v>7.503613686310846</v>
      </c>
      <c r="I145" s="29">
        <v>0.65956889990739254</v>
      </c>
      <c r="J145" s="30">
        <v>6.3152405900258008</v>
      </c>
      <c r="K145" s="29">
        <v>8.0581569915869677E-2</v>
      </c>
      <c r="L145" s="30">
        <v>3.3904648593046307</v>
      </c>
      <c r="M145" s="24">
        <v>0.7</v>
      </c>
      <c r="N145" s="35">
        <v>2.8579077740408278E-2</v>
      </c>
      <c r="O145" s="36">
        <v>13.385724435886262</v>
      </c>
      <c r="P145" s="5"/>
      <c r="Q145" s="15">
        <v>499.59314659082474</v>
      </c>
      <c r="R145" s="15">
        <v>16.298834372495548</v>
      </c>
      <c r="S145" s="37">
        <v>514.35027647854747</v>
      </c>
      <c r="T145" s="15">
        <v>25.490356729231934</v>
      </c>
      <c r="U145" s="14">
        <v>580.47137124446112</v>
      </c>
      <c r="V145" s="38">
        <v>162.99338857192041</v>
      </c>
      <c r="W145" s="14">
        <v>569.54651098752561</v>
      </c>
      <c r="X145" s="14">
        <v>75.313958499128375</v>
      </c>
      <c r="Y145" s="5"/>
      <c r="Z145" s="15">
        <v>16.188817882219062</v>
      </c>
      <c r="AA145" s="15">
        <v>2.9538295287723448</v>
      </c>
      <c r="AB145" s="39">
        <f t="shared" si="16"/>
        <v>499.59314659082474</v>
      </c>
      <c r="AC145" s="39">
        <f t="shared" si="17"/>
        <v>16.298834372495548</v>
      </c>
    </row>
    <row r="146" spans="1:29" s="28" customFormat="1">
      <c r="A146" s="5" t="str">
        <f t="shared" si="12"/>
        <v/>
      </c>
      <c r="B146" s="5" t="str">
        <f t="shared" si="13"/>
        <v/>
      </c>
      <c r="C146" s="5" t="str">
        <f t="shared" si="14"/>
        <v/>
      </c>
      <c r="D146" s="5" t="str">
        <f t="shared" si="15"/>
        <v/>
      </c>
      <c r="E146" s="5" t="s">
        <v>183</v>
      </c>
      <c r="F146" s="5">
        <v>19</v>
      </c>
      <c r="G146" s="35">
        <v>6.2606822889359329E-2</v>
      </c>
      <c r="H146" s="36">
        <v>7.9929391564542831</v>
      </c>
      <c r="I146" s="29">
        <v>0.71085413386853824</v>
      </c>
      <c r="J146" s="30">
        <v>8.1259978076949775</v>
      </c>
      <c r="K146" s="29">
        <v>8.234885280273338E-2</v>
      </c>
      <c r="L146" s="30">
        <v>3.6756784199682087</v>
      </c>
      <c r="M146" s="32">
        <v>0.26207119783546357</v>
      </c>
      <c r="N146" s="35">
        <v>2.2989042316012832E-2</v>
      </c>
      <c r="O146" s="36">
        <v>33.354224128845949</v>
      </c>
      <c r="P146" s="5"/>
      <c r="Q146" s="15">
        <v>510.12759548601099</v>
      </c>
      <c r="R146" s="15">
        <v>18.027982942580536</v>
      </c>
      <c r="S146" s="37">
        <v>545.25332720677557</v>
      </c>
      <c r="T146" s="15">
        <v>34.295665024981474</v>
      </c>
      <c r="U146" s="14">
        <v>694.90251135490973</v>
      </c>
      <c r="V146" s="38">
        <v>170.35145830744534</v>
      </c>
      <c r="W146" s="14">
        <v>459.3992034073205</v>
      </c>
      <c r="X146" s="14">
        <v>152.07144463494058</v>
      </c>
      <c r="Y146" s="5"/>
      <c r="Z146" s="15">
        <v>36.221313550555756</v>
      </c>
      <c r="AA146" s="15">
        <v>6.8856756685157228</v>
      </c>
      <c r="AB146" s="39">
        <f t="shared" si="16"/>
        <v>510.12759548601099</v>
      </c>
      <c r="AC146" s="39">
        <f t="shared" si="17"/>
        <v>18.027982942580536</v>
      </c>
    </row>
    <row r="147" spans="1:29" s="40" customFormat="1">
      <c r="A147" s="5" t="str">
        <f t="shared" si="12"/>
        <v/>
      </c>
      <c r="B147" s="5" t="str">
        <f t="shared" si="13"/>
        <v/>
      </c>
      <c r="C147" s="5" t="str">
        <f t="shared" si="14"/>
        <v/>
      </c>
      <c r="D147" s="5" t="str">
        <f t="shared" si="15"/>
        <v/>
      </c>
      <c r="E147" s="5" t="s">
        <v>184</v>
      </c>
      <c r="F147" s="5">
        <v>14</v>
      </c>
      <c r="G147" s="35">
        <v>5.8245967336350991E-2</v>
      </c>
      <c r="H147" s="36">
        <v>3.8611485904536731</v>
      </c>
      <c r="I147" s="29">
        <v>0.66139092773053498</v>
      </c>
      <c r="J147" s="30">
        <v>4.4402649214429077</v>
      </c>
      <c r="K147" s="29">
        <v>8.2355213300858487E-2</v>
      </c>
      <c r="L147" s="30">
        <v>2.9194565323793737</v>
      </c>
      <c r="M147" s="32">
        <v>0.51417671836503431</v>
      </c>
      <c r="N147" s="35">
        <v>2.6370411807341596E-2</v>
      </c>
      <c r="O147" s="36">
        <v>7.8713523761779705</v>
      </c>
      <c r="P147" s="5"/>
      <c r="Q147" s="15">
        <v>510.16547817488373</v>
      </c>
      <c r="R147" s="15">
        <v>14.319973567350985</v>
      </c>
      <c r="S147" s="37">
        <v>515.46444614986592</v>
      </c>
      <c r="T147" s="15">
        <v>17.950247080058233</v>
      </c>
      <c r="U147" s="14">
        <v>539.02629251954613</v>
      </c>
      <c r="V147" s="38">
        <v>84.461940392481836</v>
      </c>
      <c r="W147" s="14">
        <v>526.09816570050441</v>
      </c>
      <c r="X147" s="14">
        <v>40.918138149034519</v>
      </c>
      <c r="Y147" s="5"/>
      <c r="Z147" s="15">
        <v>5.6571476470560045</v>
      </c>
      <c r="AA147" s="15">
        <v>1.038676312230935</v>
      </c>
      <c r="AB147" s="39">
        <f t="shared" si="16"/>
        <v>510.16547817488373</v>
      </c>
      <c r="AC147" s="39">
        <f t="shared" si="17"/>
        <v>14.319973567350985</v>
      </c>
    </row>
    <row r="148" spans="1:29" s="40" customFormat="1">
      <c r="A148" s="5" t="str">
        <f t="shared" si="12"/>
        <v/>
      </c>
      <c r="B148" s="5" t="str">
        <f t="shared" si="13"/>
        <v/>
      </c>
      <c r="C148" s="5" t="str">
        <f t="shared" si="14"/>
        <v/>
      </c>
      <c r="D148" s="5" t="str">
        <f t="shared" si="15"/>
        <v/>
      </c>
      <c r="E148" s="5" t="s">
        <v>185</v>
      </c>
      <c r="F148" s="5">
        <v>80</v>
      </c>
      <c r="G148" s="35">
        <v>5.8497020051038788E-2</v>
      </c>
      <c r="H148" s="36">
        <v>6.3515611597878072</v>
      </c>
      <c r="I148" s="29">
        <v>0.66903151119697268</v>
      </c>
      <c r="J148" s="30">
        <v>8.4994546485108344</v>
      </c>
      <c r="K148" s="29">
        <v>8.2949076606799815E-2</v>
      </c>
      <c r="L148" s="30">
        <v>3.3684328963767789</v>
      </c>
      <c r="M148" s="32">
        <v>0.7552388757035845</v>
      </c>
      <c r="N148" s="35">
        <v>2.7518011743520674E-2</v>
      </c>
      <c r="O148" s="36">
        <v>6.097578720397018</v>
      </c>
      <c r="P148" s="5"/>
      <c r="Q148" s="15">
        <v>513.70150676124626</v>
      </c>
      <c r="R148" s="15">
        <v>16.632234122851798</v>
      </c>
      <c r="S148" s="37">
        <v>520.12339420952549</v>
      </c>
      <c r="T148" s="15">
        <v>34.607572081455686</v>
      </c>
      <c r="U148" s="14">
        <v>548.42704403503728</v>
      </c>
      <c r="V148" s="38">
        <v>138.71769299009748</v>
      </c>
      <c r="W148" s="14">
        <v>548.68513212737912</v>
      </c>
      <c r="X148" s="14">
        <v>33.033459848189864</v>
      </c>
      <c r="Y148" s="5"/>
      <c r="Z148" s="15">
        <v>6.7598667352031905</v>
      </c>
      <c r="AA148" s="15">
        <v>1.2501204228049678</v>
      </c>
      <c r="AB148" s="39">
        <f t="shared" si="16"/>
        <v>513.70150676124626</v>
      </c>
      <c r="AC148" s="39">
        <f t="shared" si="17"/>
        <v>16.632234122851798</v>
      </c>
    </row>
    <row r="149" spans="1:29" s="40" customFormat="1">
      <c r="A149" s="5" t="str">
        <f t="shared" si="12"/>
        <v/>
      </c>
      <c r="B149" s="5" t="str">
        <f t="shared" si="13"/>
        <v/>
      </c>
      <c r="C149" s="5" t="str">
        <f t="shared" si="14"/>
        <v/>
      </c>
      <c r="D149" s="5" t="str">
        <f t="shared" si="15"/>
        <v/>
      </c>
      <c r="E149" s="5" t="s">
        <v>186</v>
      </c>
      <c r="F149" s="5">
        <v>39</v>
      </c>
      <c r="G149" s="35">
        <v>6.5442930007651834E-2</v>
      </c>
      <c r="H149" s="36">
        <v>11.181432236660786</v>
      </c>
      <c r="I149" s="29">
        <v>0.77041887516148377</v>
      </c>
      <c r="J149" s="30">
        <v>11.067962514310928</v>
      </c>
      <c r="K149" s="29">
        <v>8.5381327789618794E-2</v>
      </c>
      <c r="L149" s="30">
        <v>4.2188169584814466</v>
      </c>
      <c r="M149" s="32">
        <v>0.16355291274238001</v>
      </c>
      <c r="N149" s="35">
        <v>2.7518803143890182E-2</v>
      </c>
      <c r="O149" s="36">
        <v>45.792240128026094</v>
      </c>
      <c r="P149" s="5"/>
      <c r="Q149" s="15">
        <v>528.16360632295425</v>
      </c>
      <c r="R149" s="15">
        <v>21.393953198001839</v>
      </c>
      <c r="S149" s="37">
        <v>580.00322000459664</v>
      </c>
      <c r="T149" s="15">
        <v>48.94232839170985</v>
      </c>
      <c r="U149" s="14">
        <v>788.60832628119363</v>
      </c>
      <c r="V149" s="38">
        <v>234.71126570167459</v>
      </c>
      <c r="W149" s="14">
        <v>548.70069969765905</v>
      </c>
      <c r="X149" s="14">
        <v>249.41504680685051</v>
      </c>
      <c r="Y149" s="5"/>
      <c r="Z149" s="15">
        <v>49.311371862866714</v>
      </c>
      <c r="AA149" s="15">
        <v>9.8150673505406516</v>
      </c>
      <c r="AB149" s="39">
        <f t="shared" si="16"/>
        <v>528.16360632295425</v>
      </c>
      <c r="AC149" s="39">
        <f t="shared" si="17"/>
        <v>21.393953198001839</v>
      </c>
    </row>
    <row r="150" spans="1:29" s="40" customFormat="1">
      <c r="A150" s="5" t="str">
        <f t="shared" si="12"/>
        <v/>
      </c>
      <c r="B150" s="5" t="str">
        <f t="shared" si="13"/>
        <v/>
      </c>
      <c r="C150" s="5" t="str">
        <f t="shared" si="14"/>
        <v/>
      </c>
      <c r="D150" s="5" t="str">
        <f t="shared" si="15"/>
        <v/>
      </c>
      <c r="E150" s="5" t="s">
        <v>187</v>
      </c>
      <c r="F150" s="5">
        <v>38</v>
      </c>
      <c r="G150" s="35">
        <v>6.0034255906869539E-2</v>
      </c>
      <c r="H150" s="36">
        <v>4.6976473639925338</v>
      </c>
      <c r="I150" s="29">
        <v>0.71974804366615919</v>
      </c>
      <c r="J150" s="30">
        <v>5.51275304389147</v>
      </c>
      <c r="K150" s="29">
        <v>8.6952102203732132E-2</v>
      </c>
      <c r="L150" s="30">
        <v>3.5557468907825216</v>
      </c>
      <c r="M150" s="32">
        <v>0.53479083737962307</v>
      </c>
      <c r="N150" s="35">
        <v>3.0537494135240557E-2</v>
      </c>
      <c r="O150" s="36">
        <v>12.653436645572171</v>
      </c>
      <c r="P150" s="5"/>
      <c r="Q150" s="15">
        <v>537.48617539544546</v>
      </c>
      <c r="R150" s="15">
        <v>18.336645762997421</v>
      </c>
      <c r="S150" s="37">
        <v>550.5181437321412</v>
      </c>
      <c r="T150" s="15">
        <v>23.43102005318741</v>
      </c>
      <c r="U150" s="14">
        <v>604.80948362804031</v>
      </c>
      <c r="V150" s="38">
        <v>101.62603626939116</v>
      </c>
      <c r="W150" s="14">
        <v>607.99403935712621</v>
      </c>
      <c r="X150" s="14">
        <v>75.929015467796376</v>
      </c>
      <c r="Y150" s="5"/>
      <c r="Z150" s="15">
        <v>12.525588808505251</v>
      </c>
      <c r="AA150" s="15">
        <v>2.424614610246989</v>
      </c>
      <c r="AB150" s="39">
        <f t="shared" si="16"/>
        <v>537.48617539544546</v>
      </c>
      <c r="AC150" s="39">
        <f t="shared" si="17"/>
        <v>18.336645762997421</v>
      </c>
    </row>
    <row r="151" spans="1:29" s="40" customFormat="1">
      <c r="A151" s="5" t="str">
        <f t="shared" si="12"/>
        <v/>
      </c>
      <c r="B151" s="5" t="str">
        <f t="shared" si="13"/>
        <v/>
      </c>
      <c r="C151" s="5" t="str">
        <f t="shared" si="14"/>
        <v/>
      </c>
      <c r="D151" s="5" t="str">
        <f t="shared" si="15"/>
        <v/>
      </c>
      <c r="E151" s="5" t="s">
        <v>188</v>
      </c>
      <c r="F151" s="5">
        <v>36</v>
      </c>
      <c r="G151" s="35">
        <v>5.719563168188322E-2</v>
      </c>
      <c r="H151" s="36">
        <v>9.3431358096350205</v>
      </c>
      <c r="I151" s="29">
        <v>0.69408602906240013</v>
      </c>
      <c r="J151" s="30">
        <v>9.2417807630217723</v>
      </c>
      <c r="K151" s="29">
        <v>8.8013474763713545E-2</v>
      </c>
      <c r="L151" s="30">
        <v>4.5852009436200962</v>
      </c>
      <c r="M151" s="32">
        <v>0.22584309206593861</v>
      </c>
      <c r="N151" s="35">
        <v>2.9655719896371009E-2</v>
      </c>
      <c r="O151" s="36">
        <v>41.771487308501904</v>
      </c>
      <c r="P151" s="5"/>
      <c r="Q151" s="15">
        <v>543.77781305513497</v>
      </c>
      <c r="R151" s="15">
        <v>23.91076457775938</v>
      </c>
      <c r="S151" s="37">
        <v>535.25245419186081</v>
      </c>
      <c r="T151" s="15">
        <v>38.465474753403583</v>
      </c>
      <c r="U151" s="14">
        <v>499.08428016422954</v>
      </c>
      <c r="V151" s="38">
        <v>205.77781651303462</v>
      </c>
      <c r="W151" s="14">
        <v>590.69214429351837</v>
      </c>
      <c r="X151" s="14">
        <v>244.64493468169587</v>
      </c>
      <c r="Y151" s="5"/>
      <c r="Z151" s="15">
        <v>-8.2190798921716652</v>
      </c>
      <c r="AA151" s="15">
        <v>-1.5678018960309736</v>
      </c>
      <c r="AB151" s="39">
        <f t="shared" si="16"/>
        <v>543.77781305513497</v>
      </c>
      <c r="AC151" s="39">
        <f t="shared" si="17"/>
        <v>23.91076457775938</v>
      </c>
    </row>
    <row r="152" spans="1:29" s="40" customFormat="1">
      <c r="A152" s="5" t="str">
        <f t="shared" si="12"/>
        <v/>
      </c>
      <c r="B152" s="5" t="str">
        <f t="shared" si="13"/>
        <v/>
      </c>
      <c r="C152" s="5" t="str">
        <f t="shared" si="14"/>
        <v/>
      </c>
      <c r="D152" s="5" t="str">
        <f t="shared" si="15"/>
        <v/>
      </c>
      <c r="E152" s="5" t="s">
        <v>189</v>
      </c>
      <c r="F152" s="5">
        <v>-8</v>
      </c>
      <c r="G152" s="35">
        <v>6.1466558657938299E-2</v>
      </c>
      <c r="H152" s="36">
        <v>5.7675159972012722</v>
      </c>
      <c r="I152" s="29">
        <v>0.75132521057575574</v>
      </c>
      <c r="J152" s="30">
        <v>6.631219222523522</v>
      </c>
      <c r="K152" s="29">
        <v>8.8651846980096441E-2</v>
      </c>
      <c r="L152" s="30">
        <v>3.7506804279630956</v>
      </c>
      <c r="M152" s="32">
        <v>0.49808711662727434</v>
      </c>
      <c r="N152" s="35">
        <v>2.8701663915893731E-2</v>
      </c>
      <c r="O152" s="36">
        <v>41.524662644510038</v>
      </c>
      <c r="P152" s="5"/>
      <c r="Q152" s="15">
        <v>547.55902074566552</v>
      </c>
      <c r="R152" s="15">
        <v>19.689214602852815</v>
      </c>
      <c r="S152" s="37">
        <v>568.99300862311043</v>
      </c>
      <c r="T152" s="15">
        <v>28.893600107403529</v>
      </c>
      <c r="U152" s="14">
        <v>655.60076394803582</v>
      </c>
      <c r="V152" s="38">
        <v>123.72023702890539</v>
      </c>
      <c r="W152" s="14">
        <v>571.95526321091825</v>
      </c>
      <c r="X152" s="14">
        <v>235.54071203690177</v>
      </c>
      <c r="Y152" s="5"/>
      <c r="Z152" s="15">
        <v>19.731524659248436</v>
      </c>
      <c r="AA152" s="15">
        <v>3.914461649861245</v>
      </c>
      <c r="AB152" s="39">
        <f t="shared" si="16"/>
        <v>547.55902074566552</v>
      </c>
      <c r="AC152" s="39">
        <f t="shared" si="17"/>
        <v>19.689214602852815</v>
      </c>
    </row>
    <row r="153" spans="1:29" s="28" customFormat="1">
      <c r="A153" s="5" t="str">
        <f t="shared" si="12"/>
        <v/>
      </c>
      <c r="B153" s="5" t="str">
        <f t="shared" si="13"/>
        <v/>
      </c>
      <c r="C153" s="5" t="str">
        <f t="shared" si="14"/>
        <v/>
      </c>
      <c r="D153" s="5" t="str">
        <f t="shared" si="15"/>
        <v/>
      </c>
      <c r="E153" s="5" t="s">
        <v>190</v>
      </c>
      <c r="F153" s="5">
        <v>9</v>
      </c>
      <c r="G153" s="35">
        <v>5.644472108963898E-2</v>
      </c>
      <c r="H153" s="36">
        <v>3.7788350834707822</v>
      </c>
      <c r="I153" s="29">
        <v>0.70560144149419601</v>
      </c>
      <c r="J153" s="30">
        <v>3.5610516930977143</v>
      </c>
      <c r="K153" s="29">
        <v>9.0663995294776797E-2</v>
      </c>
      <c r="L153" s="30">
        <v>2.2092202461940968</v>
      </c>
      <c r="M153" s="32">
        <v>0.20859839413309242</v>
      </c>
      <c r="N153" s="35">
        <v>2.4686908511993851E-2</v>
      </c>
      <c r="O153" s="36">
        <v>23.152914821090643</v>
      </c>
      <c r="P153" s="5"/>
      <c r="Q153" s="15">
        <v>559.46288971820366</v>
      </c>
      <c r="R153" s="15">
        <v>11.838633748487155</v>
      </c>
      <c r="S153" s="37">
        <v>542.13108609712936</v>
      </c>
      <c r="T153" s="15">
        <v>14.95965283479552</v>
      </c>
      <c r="U153" s="14">
        <v>469.90421481616431</v>
      </c>
      <c r="V153" s="38">
        <v>83.645746518977759</v>
      </c>
      <c r="W153" s="14">
        <v>492.91785384956614</v>
      </c>
      <c r="X153" s="14">
        <v>113.06012739686446</v>
      </c>
      <c r="Y153" s="5"/>
      <c r="Z153" s="15">
        <v>-16.007974174506767</v>
      </c>
      <c r="AA153" s="15">
        <v>-3.0979362419917056</v>
      </c>
      <c r="AB153" s="39">
        <f t="shared" si="16"/>
        <v>559.46288971820366</v>
      </c>
      <c r="AC153" s="39">
        <f t="shared" si="17"/>
        <v>11.838633748487155</v>
      </c>
    </row>
    <row r="154" spans="1:29" s="28" customFormat="1">
      <c r="A154" s="5" t="str">
        <f t="shared" si="12"/>
        <v/>
      </c>
      <c r="B154" s="5" t="str">
        <f t="shared" si="13"/>
        <v/>
      </c>
      <c r="C154" s="5" t="str">
        <f t="shared" si="14"/>
        <v/>
      </c>
      <c r="D154" s="5" t="str">
        <f t="shared" si="15"/>
        <v/>
      </c>
      <c r="E154" s="5" t="s">
        <v>191</v>
      </c>
      <c r="F154" s="5">
        <v>-29</v>
      </c>
      <c r="G154" s="35">
        <v>5.8099115240045636E-2</v>
      </c>
      <c r="H154" s="36">
        <v>3.7710650280501485</v>
      </c>
      <c r="I154" s="29">
        <v>0.72660429015806738</v>
      </c>
      <c r="J154" s="30">
        <v>5.3335242068379625</v>
      </c>
      <c r="K154" s="29">
        <v>9.0704151333820801E-2</v>
      </c>
      <c r="L154" s="30">
        <v>3.3539013813562688</v>
      </c>
      <c r="M154" s="32">
        <v>0.71204273416803066</v>
      </c>
      <c r="N154" s="35">
        <v>3.0203943007314594E-2</v>
      </c>
      <c r="O154" s="36">
        <v>5.1897783249566931</v>
      </c>
      <c r="P154" s="5"/>
      <c r="Q154" s="15">
        <v>559.70022926129695</v>
      </c>
      <c r="R154" s="15">
        <v>17.980005414960033</v>
      </c>
      <c r="S154" s="37">
        <v>554.55819826335346</v>
      </c>
      <c r="T154" s="15">
        <v>22.794090518052656</v>
      </c>
      <c r="U154" s="14">
        <v>533.50156518310143</v>
      </c>
      <c r="V154" s="38">
        <v>82.568920498958235</v>
      </c>
      <c r="W154" s="14">
        <v>601.45094616021129</v>
      </c>
      <c r="X154" s="14">
        <v>30.777550437363516</v>
      </c>
      <c r="Y154" s="5"/>
      <c r="Z154" s="15">
        <v>-4.6808385468723124</v>
      </c>
      <c r="AA154" s="15">
        <v>-0.91871161188017414</v>
      </c>
      <c r="AB154" s="39">
        <f t="shared" si="16"/>
        <v>559.70022926129695</v>
      </c>
      <c r="AC154" s="39">
        <f t="shared" si="17"/>
        <v>17.980005414960033</v>
      </c>
    </row>
    <row r="155" spans="1:29" s="28" customFormat="1">
      <c r="A155" s="5" t="str">
        <f t="shared" si="12"/>
        <v/>
      </c>
      <c r="B155" s="5" t="str">
        <f t="shared" si="13"/>
        <v/>
      </c>
      <c r="C155" s="5" t="str">
        <f t="shared" si="14"/>
        <v/>
      </c>
      <c r="D155" s="5" t="str">
        <f t="shared" si="15"/>
        <v/>
      </c>
      <c r="E155" s="5" t="s">
        <v>192</v>
      </c>
      <c r="F155" s="5">
        <v>12</v>
      </c>
      <c r="G155" s="35">
        <v>5.4896476392392729E-2</v>
      </c>
      <c r="H155" s="36">
        <v>5.1369716804351944</v>
      </c>
      <c r="I155" s="29">
        <v>0.69488727030114028</v>
      </c>
      <c r="J155" s="30">
        <v>5.5905589131623774</v>
      </c>
      <c r="K155" s="29">
        <v>9.1805481260952268E-2</v>
      </c>
      <c r="L155" s="30">
        <v>2.958126609345173</v>
      </c>
      <c r="M155" s="32">
        <v>0.41168003607158099</v>
      </c>
      <c r="N155" s="35">
        <v>2.9363320201260496E-2</v>
      </c>
      <c r="O155" s="36">
        <v>19.900837352720437</v>
      </c>
      <c r="P155" s="5"/>
      <c r="Q155" s="15">
        <v>566.20616110968479</v>
      </c>
      <c r="R155" s="15">
        <v>16.034639508561327</v>
      </c>
      <c r="S155" s="37">
        <v>535.73258001090971</v>
      </c>
      <c r="T155" s="15">
        <v>23.277414935076195</v>
      </c>
      <c r="U155" s="14">
        <v>408.00922535567895</v>
      </c>
      <c r="V155" s="38">
        <v>114.93795780277553</v>
      </c>
      <c r="W155" s="14">
        <v>584.95149853379701</v>
      </c>
      <c r="X155" s="14">
        <v>115.06881983291504</v>
      </c>
      <c r="Y155" s="5"/>
      <c r="Z155" s="15">
        <v>-27.939811789395229</v>
      </c>
      <c r="AA155" s="15">
        <v>-5.3820645538457441</v>
      </c>
      <c r="AB155" s="39">
        <f t="shared" si="16"/>
        <v>566.20616110968479</v>
      </c>
      <c r="AC155" s="39">
        <f t="shared" si="17"/>
        <v>16.034639508561327</v>
      </c>
    </row>
    <row r="156" spans="1:29" s="40" customFormat="1">
      <c r="A156" s="5" t="str">
        <f t="shared" si="12"/>
        <v/>
      </c>
      <c r="B156" s="5" t="str">
        <f t="shared" si="13"/>
        <v/>
      </c>
      <c r="C156" s="5" t="str">
        <f t="shared" si="14"/>
        <v/>
      </c>
      <c r="D156" s="5" t="str">
        <f t="shared" si="15"/>
        <v/>
      </c>
      <c r="E156" s="5" t="s">
        <v>193</v>
      </c>
      <c r="F156" s="5">
        <v>23</v>
      </c>
      <c r="G156" s="35">
        <v>5.9775394383988871E-2</v>
      </c>
      <c r="H156" s="36">
        <v>8.0875085401710969</v>
      </c>
      <c r="I156" s="29">
        <v>0.7737648820837415</v>
      </c>
      <c r="J156" s="30">
        <v>7.8554214979299237</v>
      </c>
      <c r="K156" s="29">
        <v>9.3882639261544221E-2</v>
      </c>
      <c r="L156" s="30">
        <v>4.9115171909265198</v>
      </c>
      <c r="M156" s="32">
        <v>0.26466789783092809</v>
      </c>
      <c r="N156" s="35">
        <v>3.0704937967213616E-2</v>
      </c>
      <c r="O156" s="36">
        <v>19.598981129114328</v>
      </c>
      <c r="P156" s="5"/>
      <c r="Q156" s="15">
        <v>578.45880108967788</v>
      </c>
      <c r="R156" s="15">
        <v>27.173839542102655</v>
      </c>
      <c r="S156" s="37">
        <v>581.92043421640517</v>
      </c>
      <c r="T156" s="15">
        <v>34.80827046412486</v>
      </c>
      <c r="U156" s="14">
        <v>595.45388999438831</v>
      </c>
      <c r="V156" s="38">
        <v>175.23484210348587</v>
      </c>
      <c r="W156" s="14">
        <v>611.27789663702617</v>
      </c>
      <c r="X156" s="14">
        <v>118.3566015696079</v>
      </c>
      <c r="Y156" s="5"/>
      <c r="Z156" s="15">
        <v>2.9379946977547533</v>
      </c>
      <c r="AA156" s="15">
        <v>0.59842345214671244</v>
      </c>
      <c r="AB156" s="39">
        <f t="shared" si="16"/>
        <v>578.45880108967788</v>
      </c>
      <c r="AC156" s="39">
        <f t="shared" si="17"/>
        <v>27.173839542102655</v>
      </c>
    </row>
    <row r="157" spans="1:29" s="40" customFormat="1">
      <c r="A157" s="5" t="str">
        <f t="shared" si="12"/>
        <v/>
      </c>
      <c r="B157" s="5" t="str">
        <f t="shared" si="13"/>
        <v/>
      </c>
      <c r="C157" s="5" t="str">
        <f t="shared" si="14"/>
        <v/>
      </c>
      <c r="D157" s="5" t="str">
        <f t="shared" si="15"/>
        <v/>
      </c>
      <c r="E157" s="5" t="s">
        <v>194</v>
      </c>
      <c r="F157" s="5">
        <v>-10</v>
      </c>
      <c r="G157" s="35">
        <v>5.4431164804972045E-2</v>
      </c>
      <c r="H157" s="36">
        <v>11.331950176089769</v>
      </c>
      <c r="I157" s="29">
        <v>0.72404781828968756</v>
      </c>
      <c r="J157" s="30">
        <v>11.18732603210252</v>
      </c>
      <c r="K157" s="29">
        <v>9.6475790635563788E-2</v>
      </c>
      <c r="L157" s="30">
        <v>4.3902555234135017</v>
      </c>
      <c r="M157" s="32">
        <v>0.16306058027563583</v>
      </c>
      <c r="N157" s="35">
        <v>2.5311115913801484E-2</v>
      </c>
      <c r="O157" s="36">
        <v>46.178403273360225</v>
      </c>
      <c r="P157" s="5"/>
      <c r="Q157" s="15">
        <v>593.72254548480669</v>
      </c>
      <c r="R157" s="15">
        <v>24.901726722260946</v>
      </c>
      <c r="S157" s="37">
        <v>553.05367181175575</v>
      </c>
      <c r="T157" s="15">
        <v>47.741274977157843</v>
      </c>
      <c r="U157" s="14">
        <v>388.93142902104051</v>
      </c>
      <c r="V157" s="38">
        <v>254.39768124180358</v>
      </c>
      <c r="W157" s="14">
        <v>505.22676616339487</v>
      </c>
      <c r="X157" s="14">
        <v>231.73732789450253</v>
      </c>
      <c r="Y157" s="5"/>
      <c r="Z157" s="15">
        <v>-34.492730320109899</v>
      </c>
      <c r="AA157" s="15">
        <v>-6.8498112430348428</v>
      </c>
      <c r="AB157" s="39">
        <f t="shared" si="16"/>
        <v>593.72254548480669</v>
      </c>
      <c r="AC157" s="39">
        <f t="shared" si="17"/>
        <v>24.901726722260946</v>
      </c>
    </row>
    <row r="158" spans="1:29" s="28" customFormat="1">
      <c r="A158" s="28" t="str">
        <f t="shared" si="12"/>
        <v>xx</v>
      </c>
      <c r="B158" s="28" t="str">
        <f t="shared" si="13"/>
        <v/>
      </c>
      <c r="C158" s="28" t="str">
        <f t="shared" si="14"/>
        <v/>
      </c>
      <c r="D158" s="28" t="str">
        <f t="shared" si="15"/>
        <v>xx</v>
      </c>
      <c r="E158" s="28" t="s">
        <v>195</v>
      </c>
      <c r="F158" s="28">
        <v>7</v>
      </c>
      <c r="G158" s="29">
        <v>5.6947914393190843E-2</v>
      </c>
      <c r="H158" s="30">
        <v>5.3210419965275797</v>
      </c>
      <c r="I158" s="29">
        <v>0.78623984611462738</v>
      </c>
      <c r="J158" s="30">
        <v>5.8072687903221309</v>
      </c>
      <c r="K158" s="29">
        <v>0.10013270572120574</v>
      </c>
      <c r="L158" s="30">
        <v>3.8408623412501766</v>
      </c>
      <c r="M158" s="32">
        <v>0.4519878662784908</v>
      </c>
      <c r="N158" s="29">
        <v>3.6468296003382424E-2</v>
      </c>
      <c r="O158" s="30">
        <v>39.552278864499669</v>
      </c>
      <c r="Q158" s="31">
        <v>615.18655337598125</v>
      </c>
      <c r="R158" s="31">
        <v>22.536143137138254</v>
      </c>
      <c r="S158" s="32">
        <v>589.03667134621094</v>
      </c>
      <c r="T158" s="31">
        <v>25.960420960861711</v>
      </c>
      <c r="U158" s="33">
        <v>489.51679110151912</v>
      </c>
      <c r="V158" s="34">
        <v>117.38586947889014</v>
      </c>
      <c r="W158" s="33">
        <v>723.98312026038764</v>
      </c>
      <c r="X158" s="33">
        <v>283.25968240946338</v>
      </c>
      <c r="Z158" s="31">
        <v>-20.427911108397879</v>
      </c>
      <c r="AA158" s="31">
        <v>-4.2507239285817677</v>
      </c>
      <c r="AB158" s="31">
        <f t="shared" si="16"/>
        <v>615.18655337598125</v>
      </c>
      <c r="AC158" s="31">
        <f t="shared" si="17"/>
        <v>22.536143137138254</v>
      </c>
    </row>
    <row r="159" spans="1:29" s="40" customFormat="1">
      <c r="A159" s="28" t="str">
        <f t="shared" si="12"/>
        <v>xx</v>
      </c>
      <c r="B159" s="28" t="str">
        <f t="shared" si="13"/>
        <v/>
      </c>
      <c r="C159" s="28" t="str">
        <f t="shared" si="14"/>
        <v/>
      </c>
      <c r="D159" s="28" t="str">
        <f t="shared" si="15"/>
        <v>xx</v>
      </c>
      <c r="E159" s="28" t="s">
        <v>196</v>
      </c>
      <c r="F159" s="28">
        <v>86</v>
      </c>
      <c r="G159" s="29">
        <v>5.8788145803091128E-2</v>
      </c>
      <c r="H159" s="30">
        <v>3.6725287765648869</v>
      </c>
      <c r="I159" s="29">
        <v>0.82333009647411426</v>
      </c>
      <c r="J159" s="30">
        <v>5.1619408768192336</v>
      </c>
      <c r="K159" s="29">
        <v>0.10157409318368589</v>
      </c>
      <c r="L159" s="30">
        <v>4.8249393970485546</v>
      </c>
      <c r="M159" s="32">
        <v>0.73151309428607691</v>
      </c>
      <c r="N159" s="29">
        <v>2.6997180671941168E-2</v>
      </c>
      <c r="O159" s="30">
        <v>29.180572185319896</v>
      </c>
      <c r="P159" s="28"/>
      <c r="Q159" s="31">
        <v>623.62707952789879</v>
      </c>
      <c r="R159" s="31">
        <v>28.680199891829375</v>
      </c>
      <c r="S159" s="32">
        <v>609.90460732242298</v>
      </c>
      <c r="T159" s="31">
        <v>23.671746272943665</v>
      </c>
      <c r="U159" s="33">
        <v>559.25935495956924</v>
      </c>
      <c r="V159" s="34">
        <v>80.060751713635867</v>
      </c>
      <c r="W159" s="33">
        <v>538.43730642133528</v>
      </c>
      <c r="X159" s="33">
        <v>155.64250522677429</v>
      </c>
      <c r="Y159" s="28"/>
      <c r="Z159" s="31">
        <v>-10.321508908345923</v>
      </c>
      <c r="AA159" s="31">
        <v>-2.2004291756964833</v>
      </c>
      <c r="AB159" s="31">
        <f t="shared" si="16"/>
        <v>623.62707952789879</v>
      </c>
      <c r="AC159" s="31">
        <f t="shared" si="17"/>
        <v>28.680199891829375</v>
      </c>
    </row>
    <row r="160" spans="1:29" s="40" customFormat="1">
      <c r="A160" s="5" t="str">
        <f t="shared" si="12"/>
        <v/>
      </c>
      <c r="B160" s="5" t="str">
        <f t="shared" si="13"/>
        <v/>
      </c>
      <c r="C160" s="5" t="str">
        <f t="shared" si="14"/>
        <v/>
      </c>
      <c r="D160" s="5" t="str">
        <f t="shared" si="15"/>
        <v/>
      </c>
      <c r="E160" s="5" t="s">
        <v>197</v>
      </c>
      <c r="F160" s="5">
        <v>60</v>
      </c>
      <c r="G160" s="35">
        <v>6.128997371287484E-2</v>
      </c>
      <c r="H160" s="36">
        <v>4.1535338390199223</v>
      </c>
      <c r="I160" s="29">
        <v>0.86759737814657389</v>
      </c>
      <c r="J160" s="30">
        <v>4.7656843996090332</v>
      </c>
      <c r="K160" s="29">
        <v>0.10266620789296481</v>
      </c>
      <c r="L160" s="30">
        <v>4.2087620874571314</v>
      </c>
      <c r="M160" s="32">
        <v>0.57767494586159052</v>
      </c>
      <c r="N160" s="35">
        <v>2.9274180084308137E-2</v>
      </c>
      <c r="O160" s="36">
        <v>29.298877884826478</v>
      </c>
      <c r="P160" s="5"/>
      <c r="Q160" s="15">
        <v>630.01497137710419</v>
      </c>
      <c r="R160" s="15">
        <v>25.261449156645938</v>
      </c>
      <c r="S160" s="37">
        <v>634.26184723689437</v>
      </c>
      <c r="T160" s="15">
        <v>22.483355875811867</v>
      </c>
      <c r="U160" s="14">
        <v>649.42610003096786</v>
      </c>
      <c r="V160" s="38">
        <v>89.189533645341427</v>
      </c>
      <c r="W160" s="14">
        <v>583.2010976942554</v>
      </c>
      <c r="X160" s="14">
        <v>169.13545749596403</v>
      </c>
      <c r="Y160" s="5"/>
      <c r="Z160" s="15">
        <v>3.0810583138102698</v>
      </c>
      <c r="AA160" s="15">
        <v>0.67409126016597654</v>
      </c>
      <c r="AB160" s="39">
        <f t="shared" si="16"/>
        <v>630.01497137710419</v>
      </c>
      <c r="AC160" s="39">
        <f t="shared" si="17"/>
        <v>25.261449156645938</v>
      </c>
    </row>
    <row r="161" spans="1:29" s="28" customFormat="1">
      <c r="A161" s="5" t="str">
        <f t="shared" si="12"/>
        <v/>
      </c>
      <c r="B161" s="5" t="str">
        <f t="shared" si="13"/>
        <v/>
      </c>
      <c r="C161" s="5" t="str">
        <f t="shared" si="14"/>
        <v/>
      </c>
      <c r="D161" s="5" t="str">
        <f t="shared" si="15"/>
        <v/>
      </c>
      <c r="E161" s="5" t="s">
        <v>198</v>
      </c>
      <c r="F161" s="5">
        <v>-13</v>
      </c>
      <c r="G161" s="35">
        <v>6.125747113551043E-2</v>
      </c>
      <c r="H161" s="36">
        <v>3.8509628676741712</v>
      </c>
      <c r="I161" s="29">
        <v>0.87438265178710106</v>
      </c>
      <c r="J161" s="30">
        <v>4.570697458160546</v>
      </c>
      <c r="K161" s="29">
        <v>0.10352403564063523</v>
      </c>
      <c r="L161" s="30">
        <v>4.5156863201115662</v>
      </c>
      <c r="M161" s="32">
        <v>0.6408186384441501</v>
      </c>
      <c r="N161" s="35">
        <v>2.5230050376222606E-2</v>
      </c>
      <c r="O161" s="36">
        <v>30.724011617613915</v>
      </c>
      <c r="P161" s="5"/>
      <c r="Q161" s="15">
        <v>635.02805966655114</v>
      </c>
      <c r="R161" s="15">
        <v>27.308884862978232</v>
      </c>
      <c r="S161" s="37">
        <v>637.94420757140244</v>
      </c>
      <c r="T161" s="15">
        <v>21.653170176651031</v>
      </c>
      <c r="U161" s="14">
        <v>648.28695061139399</v>
      </c>
      <c r="V161" s="38">
        <v>82.707994497867034</v>
      </c>
      <c r="W161" s="14">
        <v>503.62863666611241</v>
      </c>
      <c r="X161" s="14">
        <v>153.40373628347226</v>
      </c>
      <c r="Y161" s="5"/>
      <c r="Z161" s="15">
        <v>2.0879220599803183</v>
      </c>
      <c r="AA161" s="15">
        <v>0.45921559850166105</v>
      </c>
      <c r="AB161" s="39">
        <f t="shared" si="16"/>
        <v>635.02805966655114</v>
      </c>
      <c r="AC161" s="39">
        <f t="shared" si="17"/>
        <v>27.308884862978232</v>
      </c>
    </row>
    <row r="162" spans="1:29" s="28" customFormat="1">
      <c r="A162" s="28" t="str">
        <f t="shared" si="12"/>
        <v>xx</v>
      </c>
      <c r="B162" s="28" t="str">
        <f t="shared" si="13"/>
        <v/>
      </c>
      <c r="C162" s="28" t="str">
        <f t="shared" si="14"/>
        <v/>
      </c>
      <c r="D162" s="28" t="str">
        <f t="shared" si="15"/>
        <v>xx</v>
      </c>
      <c r="E162" s="28" t="s">
        <v>199</v>
      </c>
      <c r="F162" s="28">
        <v>-11</v>
      </c>
      <c r="G162" s="29">
        <v>5.6945834744106576E-2</v>
      </c>
      <c r="H162" s="30">
        <v>8.8355672185910308</v>
      </c>
      <c r="I162" s="29">
        <v>0.81641053693283316</v>
      </c>
      <c r="J162" s="30">
        <v>7.6194536528870591</v>
      </c>
      <c r="K162" s="29">
        <v>0.10397893456551618</v>
      </c>
      <c r="L162" s="30">
        <v>4.4580336969248471</v>
      </c>
      <c r="M162" s="24">
        <v>0.7</v>
      </c>
      <c r="N162" s="29">
        <v>3.555992279317479E-2</v>
      </c>
      <c r="O162" s="30">
        <v>47.171903873722343</v>
      </c>
      <c r="Q162" s="31">
        <v>637.68487776543191</v>
      </c>
      <c r="R162" s="31">
        <v>27.06753338566034</v>
      </c>
      <c r="S162" s="32">
        <v>606.04388609724288</v>
      </c>
      <c r="T162" s="31">
        <v>34.78709816619687</v>
      </c>
      <c r="U162" s="33">
        <v>489.43622686304462</v>
      </c>
      <c r="V162" s="34">
        <v>194.92142695940115</v>
      </c>
      <c r="W162" s="33">
        <v>706.26111454136947</v>
      </c>
      <c r="X162" s="33">
        <v>330.08406782117629</v>
      </c>
      <c r="Z162" s="31">
        <v>-23.247948331765134</v>
      </c>
      <c r="AA162" s="31">
        <v>-4.9618538515551762</v>
      </c>
      <c r="AB162" s="31">
        <f t="shared" si="16"/>
        <v>637.68487776543191</v>
      </c>
      <c r="AC162" s="31">
        <f t="shared" si="17"/>
        <v>27.06753338566034</v>
      </c>
    </row>
    <row r="163" spans="1:29" s="28" customFormat="1">
      <c r="A163" s="5" t="str">
        <f t="shared" si="12"/>
        <v/>
      </c>
      <c r="B163" s="5" t="str">
        <f t="shared" si="13"/>
        <v/>
      </c>
      <c r="C163" s="5" t="str">
        <f t="shared" si="14"/>
        <v/>
      </c>
      <c r="D163" s="5" t="str">
        <f t="shared" si="15"/>
        <v/>
      </c>
      <c r="E163" s="5" t="s">
        <v>200</v>
      </c>
      <c r="F163" s="5">
        <v>31</v>
      </c>
      <c r="G163" s="35">
        <v>6.1258400456430794E-2</v>
      </c>
      <c r="H163" s="36">
        <v>9.518806668668919</v>
      </c>
      <c r="I163" s="29">
        <v>0.89450624221013131</v>
      </c>
      <c r="J163" s="30">
        <v>8.1804963868728553</v>
      </c>
      <c r="K163" s="29">
        <v>0.10590499603039424</v>
      </c>
      <c r="L163" s="30">
        <v>5.000834984361707</v>
      </c>
      <c r="M163" s="32">
        <v>1.6147805958415199E-2</v>
      </c>
      <c r="N163" s="35">
        <v>3.1821424550933036E-2</v>
      </c>
      <c r="O163" s="36">
        <v>48.134071465236502</v>
      </c>
      <c r="P163" s="5"/>
      <c r="Q163" s="15">
        <v>648.92184176594242</v>
      </c>
      <c r="R163" s="15">
        <v>30.87185160000729</v>
      </c>
      <c r="S163" s="37">
        <v>648.78737511574923</v>
      </c>
      <c r="T163" s="15">
        <v>39.238555796482046</v>
      </c>
      <c r="U163" s="14">
        <v>648.31953280662628</v>
      </c>
      <c r="V163" s="38">
        <v>204.43644445430385</v>
      </c>
      <c r="W163" s="14">
        <v>633.16046206548253</v>
      </c>
      <c r="X163" s="14">
        <v>302.29116006774365</v>
      </c>
      <c r="Y163" s="5"/>
      <c r="Z163" s="15">
        <v>-9.2816872626300118E-2</v>
      </c>
      <c r="AA163" s="15">
        <v>-2.0721547887381231E-2</v>
      </c>
      <c r="AB163" s="39">
        <f t="shared" si="16"/>
        <v>648.92184176594242</v>
      </c>
      <c r="AC163" s="39">
        <f t="shared" si="17"/>
        <v>30.87185160000729</v>
      </c>
    </row>
    <row r="164" spans="1:29" s="28" customFormat="1">
      <c r="A164" s="5" t="str">
        <f t="shared" si="12"/>
        <v/>
      </c>
      <c r="B164" s="5" t="str">
        <f t="shared" si="13"/>
        <v/>
      </c>
      <c r="C164" s="5" t="str">
        <f t="shared" si="14"/>
        <v/>
      </c>
      <c r="D164" s="5" t="str">
        <f t="shared" si="15"/>
        <v/>
      </c>
      <c r="E164" s="5" t="s">
        <v>201</v>
      </c>
      <c r="F164" s="5">
        <v>18</v>
      </c>
      <c r="G164" s="35">
        <v>6.260306876092743E-2</v>
      </c>
      <c r="H164" s="36">
        <v>10.514183067170451</v>
      </c>
      <c r="I164" s="29">
        <v>0.91794926370055652</v>
      </c>
      <c r="J164" s="30">
        <v>10.0791480366612</v>
      </c>
      <c r="K164" s="29">
        <v>0.10634615209644402</v>
      </c>
      <c r="L164" s="30">
        <v>4.7133538728167332</v>
      </c>
      <c r="M164" s="32">
        <v>0.13952678886644171</v>
      </c>
      <c r="N164" s="35">
        <v>4.0852820651288493E-2</v>
      </c>
      <c r="O164" s="36">
        <v>38.401415668670758</v>
      </c>
      <c r="P164" s="5"/>
      <c r="Q164" s="15">
        <v>651.49286518777456</v>
      </c>
      <c r="R164" s="15">
        <v>29.206665392836271</v>
      </c>
      <c r="S164" s="37">
        <v>661.27483718383519</v>
      </c>
      <c r="T164" s="15">
        <v>49.019910860645382</v>
      </c>
      <c r="U164" s="14">
        <v>694.77470737355588</v>
      </c>
      <c r="V164" s="38">
        <v>224.09077979088215</v>
      </c>
      <c r="W164" s="14">
        <v>809.30564886703041</v>
      </c>
      <c r="X164" s="14">
        <v>306.96425751815747</v>
      </c>
      <c r="Y164" s="5"/>
      <c r="Z164" s="15">
        <v>6.6434867515097862</v>
      </c>
      <c r="AA164" s="15">
        <v>1.501470318211573</v>
      </c>
      <c r="AB164" s="39">
        <f t="shared" si="16"/>
        <v>651.49286518777456</v>
      </c>
      <c r="AC164" s="39">
        <f t="shared" si="17"/>
        <v>29.206665392836271</v>
      </c>
    </row>
    <row r="165" spans="1:29" s="40" customFormat="1">
      <c r="A165" s="5" t="str">
        <f t="shared" si="12"/>
        <v/>
      </c>
      <c r="B165" s="5" t="str">
        <f t="shared" si="13"/>
        <v/>
      </c>
      <c r="C165" s="5" t="str">
        <f t="shared" si="14"/>
        <v/>
      </c>
      <c r="D165" s="5" t="str">
        <f t="shared" si="15"/>
        <v/>
      </c>
      <c r="E165" s="5" t="s">
        <v>202</v>
      </c>
      <c r="F165" s="5">
        <v>27</v>
      </c>
      <c r="G165" s="35">
        <v>6.2408757919127783E-2</v>
      </c>
      <c r="H165" s="36">
        <v>9.2279506294666529</v>
      </c>
      <c r="I165" s="29">
        <v>1.0005327942496538</v>
      </c>
      <c r="J165" s="30">
        <v>8.3726048487844196</v>
      </c>
      <c r="K165" s="29">
        <v>0.11627450894560855</v>
      </c>
      <c r="L165" s="30">
        <v>4.678965370797628</v>
      </c>
      <c r="M165" s="32">
        <v>8.7276754383662128E-2</v>
      </c>
      <c r="N165" s="35">
        <v>3.7222216171838678E-2</v>
      </c>
      <c r="O165" s="36">
        <v>47.735148445781242</v>
      </c>
      <c r="P165" s="5"/>
      <c r="Q165" s="15">
        <v>709.08499255281993</v>
      </c>
      <c r="R165" s="15">
        <v>31.418466359003617</v>
      </c>
      <c r="S165" s="37">
        <v>704.08035965614943</v>
      </c>
      <c r="T165" s="15">
        <v>42.543203483499667</v>
      </c>
      <c r="U165" s="14">
        <v>688.14550974855911</v>
      </c>
      <c r="V165" s="38">
        <v>196.89122005152058</v>
      </c>
      <c r="W165" s="14">
        <v>738.68001665911731</v>
      </c>
      <c r="X165" s="14">
        <v>349.24447771818944</v>
      </c>
      <c r="Y165" s="5"/>
      <c r="Z165" s="15">
        <v>-2.9530286248021342</v>
      </c>
      <c r="AA165" s="15">
        <v>-0.70578745132554577</v>
      </c>
      <c r="AB165" s="39">
        <f t="shared" si="16"/>
        <v>709.08499255281993</v>
      </c>
      <c r="AC165" s="39">
        <f t="shared" si="17"/>
        <v>31.418466359003617</v>
      </c>
    </row>
    <row r="166" spans="1:29" s="40" customFormat="1">
      <c r="A166" s="5" t="str">
        <f t="shared" si="12"/>
        <v/>
      </c>
      <c r="B166" s="5" t="str">
        <f t="shared" si="13"/>
        <v/>
      </c>
      <c r="C166" s="5" t="str">
        <f t="shared" si="14"/>
        <v/>
      </c>
      <c r="D166" s="5" t="str">
        <f t="shared" si="15"/>
        <v/>
      </c>
      <c r="E166" s="5" t="s">
        <v>203</v>
      </c>
      <c r="F166" s="5">
        <v>2</v>
      </c>
      <c r="G166" s="35">
        <v>6.2630477183642647E-2</v>
      </c>
      <c r="H166" s="36">
        <v>9.5399162781948945</v>
      </c>
      <c r="I166" s="29">
        <v>1.0340397542901769</v>
      </c>
      <c r="J166" s="30">
        <v>8.2259885234958219</v>
      </c>
      <c r="K166" s="29">
        <v>0.11974302917962644</v>
      </c>
      <c r="L166" s="30">
        <v>4.6965289405761395</v>
      </c>
      <c r="M166" s="24">
        <v>0.7</v>
      </c>
      <c r="N166" s="35">
        <v>3.9287884006283642E-2</v>
      </c>
      <c r="O166" s="36">
        <v>48.074575789659555</v>
      </c>
      <c r="P166" s="5"/>
      <c r="Q166" s="15">
        <v>729.08442062561676</v>
      </c>
      <c r="R166" s="15">
        <v>32.376562215943125</v>
      </c>
      <c r="S166" s="37">
        <v>720.94617689745894</v>
      </c>
      <c r="T166" s="15">
        <v>42.486324419362916</v>
      </c>
      <c r="U166" s="14">
        <v>695.70755045678322</v>
      </c>
      <c r="V166" s="38">
        <v>203.29493910237872</v>
      </c>
      <c r="W166" s="14">
        <v>778.89341493085817</v>
      </c>
      <c r="X166" s="14">
        <v>370.7054469987649</v>
      </c>
      <c r="Y166" s="5"/>
      <c r="Z166" s="15">
        <v>-4.5779157014757432</v>
      </c>
      <c r="AA166" s="15">
        <v>-1.1162279014513166</v>
      </c>
      <c r="AB166" s="39">
        <f t="shared" si="16"/>
        <v>729.08442062561676</v>
      </c>
      <c r="AC166" s="39">
        <f t="shared" si="17"/>
        <v>32.376562215943125</v>
      </c>
    </row>
    <row r="167" spans="1:29" s="40" customFormat="1">
      <c r="A167" s="5" t="str">
        <f t="shared" si="12"/>
        <v/>
      </c>
      <c r="B167" s="5" t="str">
        <f t="shared" si="13"/>
        <v/>
      </c>
      <c r="C167" s="5" t="str">
        <f t="shared" si="14"/>
        <v/>
      </c>
      <c r="D167" s="5" t="str">
        <f t="shared" si="15"/>
        <v/>
      </c>
      <c r="E167" s="5" t="s">
        <v>204</v>
      </c>
      <c r="F167" s="5">
        <v>-2</v>
      </c>
      <c r="G167" s="35">
        <v>6.2799794658347702E-2</v>
      </c>
      <c r="H167" s="36">
        <v>7.4504153358670893</v>
      </c>
      <c r="I167" s="29">
        <v>1.0748751080924095</v>
      </c>
      <c r="J167" s="30">
        <v>6.9291144492353398</v>
      </c>
      <c r="K167" s="29">
        <v>0.12413621725666692</v>
      </c>
      <c r="L167" s="30">
        <v>3.137040878684715</v>
      </c>
      <c r="M167" s="32">
        <v>5.3939664804663827E-2</v>
      </c>
      <c r="N167" s="35">
        <v>3.2281156988297241E-2</v>
      </c>
      <c r="O167" s="36">
        <v>46.280749362467112</v>
      </c>
      <c r="P167" s="5"/>
      <c r="Q167" s="15">
        <v>754.32672914583679</v>
      </c>
      <c r="R167" s="15">
        <v>22.331592166566395</v>
      </c>
      <c r="S167" s="37">
        <v>741.12906838616107</v>
      </c>
      <c r="T167" s="15">
        <v>36.463665645344179</v>
      </c>
      <c r="U167" s="14">
        <v>701.45806843362186</v>
      </c>
      <c r="V167" s="38">
        <v>158.61825844504972</v>
      </c>
      <c r="W167" s="14">
        <v>642.16410099585505</v>
      </c>
      <c r="X167" s="14">
        <v>294.66429171340224</v>
      </c>
      <c r="Y167" s="5"/>
      <c r="Z167" s="15">
        <v>-7.0087216413610154</v>
      </c>
      <c r="AA167" s="15">
        <v>-1.7495947378956211</v>
      </c>
      <c r="AB167" s="39">
        <f t="shared" si="16"/>
        <v>754.32672914583679</v>
      </c>
      <c r="AC167" s="39">
        <f t="shared" si="17"/>
        <v>22.331592166566395</v>
      </c>
    </row>
    <row r="168" spans="1:29" s="40" customFormat="1">
      <c r="A168" s="5" t="str">
        <f t="shared" si="12"/>
        <v/>
      </c>
      <c r="B168" s="5" t="str">
        <f t="shared" si="13"/>
        <v/>
      </c>
      <c r="C168" s="5" t="str">
        <f t="shared" si="14"/>
        <v/>
      </c>
      <c r="D168" s="5" t="str">
        <f t="shared" si="15"/>
        <v/>
      </c>
      <c r="E168" s="5" t="s">
        <v>205</v>
      </c>
      <c r="F168" s="5">
        <v>23</v>
      </c>
      <c r="G168" s="35">
        <v>6.3626100125471652E-2</v>
      </c>
      <c r="H168" s="36">
        <v>3.9814233742455043</v>
      </c>
      <c r="I168" s="29">
        <v>1.0994215606498718</v>
      </c>
      <c r="J168" s="30">
        <v>4.6806979561321711</v>
      </c>
      <c r="K168" s="29">
        <v>0.12532210191935261</v>
      </c>
      <c r="L168" s="30">
        <v>2.9197999454283217</v>
      </c>
      <c r="M168" s="32">
        <v>0.53350228095717989</v>
      </c>
      <c r="N168" s="35">
        <v>3.3917925388154885E-2</v>
      </c>
      <c r="O168" s="36">
        <v>30.97235920204232</v>
      </c>
      <c r="P168" s="5"/>
      <c r="Q168" s="15">
        <v>761.12365830068018</v>
      </c>
      <c r="R168" s="15">
        <v>20.961562571834691</v>
      </c>
      <c r="S168" s="37">
        <v>753.07088336012043</v>
      </c>
      <c r="T168" s="15">
        <v>24.893853304288371</v>
      </c>
      <c r="U168" s="14">
        <v>729.22498661000282</v>
      </c>
      <c r="V168" s="38">
        <v>84.380551479280129</v>
      </c>
      <c r="W168" s="14">
        <v>674.18690454377702</v>
      </c>
      <c r="X168" s="14">
        <v>206.41793779046719</v>
      </c>
      <c r="Y168" s="5"/>
      <c r="Z168" s="15">
        <v>-4.1909972634270538</v>
      </c>
      <c r="AA168" s="15">
        <v>-1.0580113826101134</v>
      </c>
      <c r="AB168" s="39">
        <f t="shared" si="16"/>
        <v>761.12365830068018</v>
      </c>
      <c r="AC168" s="39">
        <f t="shared" si="17"/>
        <v>20.961562571834691</v>
      </c>
    </row>
    <row r="169" spans="1:29" s="40" customFormat="1">
      <c r="A169" s="5" t="str">
        <f t="shared" si="12"/>
        <v/>
      </c>
      <c r="B169" s="5" t="str">
        <f t="shared" si="13"/>
        <v/>
      </c>
      <c r="C169" s="5" t="str">
        <f t="shared" si="14"/>
        <v/>
      </c>
      <c r="D169" s="5" t="str">
        <f t="shared" si="15"/>
        <v/>
      </c>
      <c r="E169" s="5" t="s">
        <v>206</v>
      </c>
      <c r="F169" s="5">
        <v>35</v>
      </c>
      <c r="G169" s="35">
        <v>7.1122074577288349E-2</v>
      </c>
      <c r="H169" s="36">
        <v>5.9193648095616593</v>
      </c>
      <c r="I169" s="29">
        <v>1.308606183253809</v>
      </c>
      <c r="J169" s="30">
        <v>4.427459924193883</v>
      </c>
      <c r="K169" s="29">
        <v>0.13344529838858993</v>
      </c>
      <c r="L169" s="30">
        <v>6.0696862788978736</v>
      </c>
      <c r="M169" s="32">
        <v>0.39825066011151694</v>
      </c>
      <c r="N169" s="35">
        <v>3.6657451735864835E-2</v>
      </c>
      <c r="O169" s="36">
        <v>36.690541790556274</v>
      </c>
      <c r="P169" s="5"/>
      <c r="Q169" s="15">
        <v>807.49028699528526</v>
      </c>
      <c r="R169" s="15">
        <v>46.067490460457805</v>
      </c>
      <c r="S169" s="37">
        <v>849.51409712299835</v>
      </c>
      <c r="T169" s="15">
        <v>25.487947627671815</v>
      </c>
      <c r="U169" s="14">
        <v>960.92407841031024</v>
      </c>
      <c r="V169" s="38">
        <v>120.93413497654109</v>
      </c>
      <c r="W169" s="14">
        <v>727.67152062157129</v>
      </c>
      <c r="X169" s="14">
        <v>263.95384003531859</v>
      </c>
      <c r="Y169" s="5"/>
      <c r="Z169" s="15">
        <v>19.001317277259201</v>
      </c>
      <c r="AA169" s="15">
        <v>5.2042496119781179</v>
      </c>
      <c r="AB169" s="39">
        <f t="shared" si="16"/>
        <v>807.49028699528526</v>
      </c>
      <c r="AC169" s="39">
        <f t="shared" si="17"/>
        <v>46.067490460457805</v>
      </c>
    </row>
    <row r="170" spans="1:29" s="40" customFormat="1">
      <c r="A170" s="5" t="str">
        <f t="shared" si="12"/>
        <v/>
      </c>
      <c r="B170" s="5" t="str">
        <f t="shared" si="13"/>
        <v/>
      </c>
      <c r="C170" s="5" t="str">
        <f t="shared" si="14"/>
        <v/>
      </c>
      <c r="D170" s="5" t="str">
        <f t="shared" si="15"/>
        <v/>
      </c>
      <c r="E170" s="5" t="s">
        <v>207</v>
      </c>
      <c r="F170" s="5">
        <v>40</v>
      </c>
      <c r="G170" s="35">
        <v>6.589804718028594E-2</v>
      </c>
      <c r="H170" s="36">
        <v>5.9369826185168426</v>
      </c>
      <c r="I170" s="29">
        <v>1.2547020460780083</v>
      </c>
      <c r="J170" s="30">
        <v>6.7073091038683046</v>
      </c>
      <c r="K170" s="29">
        <v>0.13809144894980432</v>
      </c>
      <c r="L170" s="30">
        <v>3.7290881457310374</v>
      </c>
      <c r="M170" s="32">
        <v>0.47269695249976185</v>
      </c>
      <c r="N170" s="35">
        <v>4.4931629499735844E-2</v>
      </c>
      <c r="O170" s="36">
        <v>38.509037452166211</v>
      </c>
      <c r="P170" s="5"/>
      <c r="Q170" s="15">
        <v>833.86102713199534</v>
      </c>
      <c r="R170" s="15">
        <v>29.168456255092167</v>
      </c>
      <c r="S170" s="37">
        <v>825.52453051968541</v>
      </c>
      <c r="T170" s="15">
        <v>37.916782807039795</v>
      </c>
      <c r="U170" s="14">
        <v>803.13898792649695</v>
      </c>
      <c r="V170" s="38">
        <v>124.33443064012995</v>
      </c>
      <c r="W170" s="14">
        <v>888.35688651515704</v>
      </c>
      <c r="X170" s="14">
        <v>337.49076546594961</v>
      </c>
      <c r="Y170" s="5"/>
      <c r="Z170" s="15">
        <v>-3.6843116785496788</v>
      </c>
      <c r="AA170" s="15">
        <v>-0.99974652142967857</v>
      </c>
      <c r="AB170" s="39">
        <f t="shared" si="16"/>
        <v>833.86102713199534</v>
      </c>
      <c r="AC170" s="39">
        <f t="shared" si="17"/>
        <v>29.168456255092167</v>
      </c>
    </row>
    <row r="171" spans="1:29" s="40" customFormat="1">
      <c r="A171" s="5" t="str">
        <f t="shared" si="12"/>
        <v/>
      </c>
      <c r="B171" s="5" t="str">
        <f t="shared" si="13"/>
        <v/>
      </c>
      <c r="C171" s="5" t="str">
        <f t="shared" si="14"/>
        <v/>
      </c>
      <c r="D171" s="5" t="str">
        <f t="shared" si="15"/>
        <v/>
      </c>
      <c r="E171" s="5" t="s">
        <v>208</v>
      </c>
      <c r="F171" s="5">
        <v>30</v>
      </c>
      <c r="G171" s="35">
        <v>6.9361142766437497E-2</v>
      </c>
      <c r="H171" s="36">
        <v>4.521274263787018</v>
      </c>
      <c r="I171" s="29">
        <v>1.4430394646726521</v>
      </c>
      <c r="J171" s="30">
        <v>5.318631725304483</v>
      </c>
      <c r="K171" s="29">
        <v>0.15089008178924981</v>
      </c>
      <c r="L171" s="30">
        <v>4.9130760938059508</v>
      </c>
      <c r="M171" s="32">
        <v>0.61200168555197532</v>
      </c>
      <c r="N171" s="35">
        <v>4.526344927796435E-2</v>
      </c>
      <c r="O171" s="36">
        <v>21.538144486115215</v>
      </c>
      <c r="P171" s="5"/>
      <c r="Q171" s="15">
        <v>905.95086007054124</v>
      </c>
      <c r="R171" s="15">
        <v>41.524513142721844</v>
      </c>
      <c r="S171" s="37">
        <v>906.98375014427847</v>
      </c>
      <c r="T171" s="15">
        <v>31.909536303631</v>
      </c>
      <c r="U171" s="14">
        <v>909.49966820101145</v>
      </c>
      <c r="V171" s="38">
        <v>93.109415340523071</v>
      </c>
      <c r="W171" s="14">
        <v>894.77429441074082</v>
      </c>
      <c r="X171" s="14">
        <v>189.39894566286046</v>
      </c>
      <c r="Y171" s="5"/>
      <c r="Z171" s="15">
        <v>0.39172192299634645</v>
      </c>
      <c r="AA171" s="15">
        <v>0.11401171070766214</v>
      </c>
      <c r="AB171" s="39">
        <f t="shared" si="16"/>
        <v>906.98375014427847</v>
      </c>
      <c r="AC171" s="39">
        <f t="shared" si="17"/>
        <v>31.909536303631</v>
      </c>
    </row>
    <row r="172" spans="1:29" s="40" customFormat="1">
      <c r="A172" s="5" t="str">
        <f t="shared" si="12"/>
        <v/>
      </c>
      <c r="B172" s="5" t="str">
        <f t="shared" si="13"/>
        <v/>
      </c>
      <c r="C172" s="5" t="str">
        <f t="shared" si="14"/>
        <v/>
      </c>
      <c r="D172" s="5" t="str">
        <f t="shared" si="15"/>
        <v/>
      </c>
      <c r="E172" s="5" t="s">
        <v>209</v>
      </c>
      <c r="F172" s="5">
        <v>-7</v>
      </c>
      <c r="G172" s="35">
        <v>7.3690193136338594E-2</v>
      </c>
      <c r="H172" s="36">
        <v>5.6126953560651929</v>
      </c>
      <c r="I172" s="29">
        <v>1.5423039235023674</v>
      </c>
      <c r="J172" s="30">
        <v>5.852504585007356</v>
      </c>
      <c r="K172" s="29">
        <v>0.1517955338550025</v>
      </c>
      <c r="L172" s="30">
        <v>3.7882400906910192</v>
      </c>
      <c r="M172" s="32">
        <v>0.38564929224356082</v>
      </c>
      <c r="N172" s="35">
        <v>5.4342664536298435E-2</v>
      </c>
      <c r="O172" s="36">
        <v>39.942813330206569</v>
      </c>
      <c r="P172" s="5"/>
      <c r="Q172" s="15">
        <v>911.02052246741118</v>
      </c>
      <c r="R172" s="15">
        <v>32.184214453803179</v>
      </c>
      <c r="S172" s="37">
        <v>947.42420307690259</v>
      </c>
      <c r="T172" s="15">
        <v>36.065898462387224</v>
      </c>
      <c r="U172" s="14">
        <v>1032.9954169796385</v>
      </c>
      <c r="V172" s="38">
        <v>113.41513476241133</v>
      </c>
      <c r="W172" s="14">
        <v>1069.5807165439887</v>
      </c>
      <c r="X172" s="14">
        <v>420.45670561799454</v>
      </c>
      <c r="Y172" s="5"/>
      <c r="Z172" s="15">
        <v>13.388819626353765</v>
      </c>
      <c r="AA172" s="15">
        <v>3.9959232214545004</v>
      </c>
      <c r="AB172" s="39">
        <f t="shared" si="16"/>
        <v>947.42420307690259</v>
      </c>
      <c r="AC172" s="39">
        <f t="shared" si="17"/>
        <v>36.065898462387224</v>
      </c>
    </row>
    <row r="173" spans="1:29" s="40" customFormat="1">
      <c r="A173" s="5" t="str">
        <f t="shared" si="12"/>
        <v/>
      </c>
      <c r="B173" s="5" t="str">
        <f t="shared" si="13"/>
        <v/>
      </c>
      <c r="C173" s="5" t="str">
        <f t="shared" si="14"/>
        <v/>
      </c>
      <c r="D173" s="5" t="str">
        <f t="shared" si="15"/>
        <v/>
      </c>
      <c r="E173" s="5" t="s">
        <v>210</v>
      </c>
      <c r="F173" s="5">
        <v>16</v>
      </c>
      <c r="G173" s="35">
        <v>7.5019312407447289E-2</v>
      </c>
      <c r="H173" s="36">
        <v>6.7082453898475345</v>
      </c>
      <c r="I173" s="29">
        <v>1.5745344698197725</v>
      </c>
      <c r="J173" s="30">
        <v>6.9788805309077517</v>
      </c>
      <c r="K173" s="29">
        <v>0.15222213843056048</v>
      </c>
      <c r="L173" s="30">
        <v>3.825622967507833</v>
      </c>
      <c r="M173" s="32">
        <v>0.34345680937689016</v>
      </c>
      <c r="N173" s="35">
        <v>5.5111912724159988E-2</v>
      </c>
      <c r="O173" s="36">
        <v>10.684036136543757</v>
      </c>
      <c r="P173" s="5"/>
      <c r="Q173" s="15">
        <v>913.40771754020659</v>
      </c>
      <c r="R173" s="15">
        <v>32.581094745978646</v>
      </c>
      <c r="S173" s="37">
        <v>960.21600177894834</v>
      </c>
      <c r="T173" s="15">
        <v>43.364372253567126</v>
      </c>
      <c r="U173" s="14">
        <v>1069.0189991299221</v>
      </c>
      <c r="V173" s="38">
        <v>134.81997540019344</v>
      </c>
      <c r="W173" s="14">
        <v>1084.3221771326728</v>
      </c>
      <c r="X173" s="14">
        <v>113.11264188897621</v>
      </c>
      <c r="Y173" s="5"/>
      <c r="Z173" s="15">
        <v>17.036344077404376</v>
      </c>
      <c r="AA173" s="15">
        <v>5.1245772659766597</v>
      </c>
      <c r="AB173" s="39">
        <f t="shared" si="16"/>
        <v>960.21600177894834</v>
      </c>
      <c r="AC173" s="39">
        <f t="shared" si="17"/>
        <v>43.364372253567126</v>
      </c>
    </row>
    <row r="174" spans="1:29" s="40" customFormat="1">
      <c r="A174" s="5" t="str">
        <f t="shared" si="12"/>
        <v/>
      </c>
      <c r="B174" s="5" t="str">
        <f t="shared" si="13"/>
        <v/>
      </c>
      <c r="C174" s="5" t="str">
        <f t="shared" si="14"/>
        <v/>
      </c>
      <c r="D174" s="5" t="str">
        <f t="shared" si="15"/>
        <v/>
      </c>
      <c r="E174" s="5" t="s">
        <v>211</v>
      </c>
      <c r="F174" s="5">
        <v>-20</v>
      </c>
      <c r="G174" s="35">
        <v>6.9402901976710174E-2</v>
      </c>
      <c r="H174" s="36">
        <v>11.753518314853215</v>
      </c>
      <c r="I174" s="29">
        <v>1.5767528154195378</v>
      </c>
      <c r="J174" s="30">
        <v>12.362985524966827</v>
      </c>
      <c r="K174" s="29">
        <v>0.16477249208689249</v>
      </c>
      <c r="L174" s="30">
        <v>4.720172689015719</v>
      </c>
      <c r="M174" s="32">
        <v>0.3168364166177986</v>
      </c>
      <c r="N174" s="35">
        <v>4.0680099616547526E-2</v>
      </c>
      <c r="O174" s="36">
        <v>34.750518624747201</v>
      </c>
      <c r="P174" s="5"/>
      <c r="Q174" s="15">
        <v>983.24436541236093</v>
      </c>
      <c r="R174" s="15">
        <v>43.045340994963681</v>
      </c>
      <c r="S174" s="37">
        <v>961.09052907388832</v>
      </c>
      <c r="T174" s="15">
        <v>76.961706226240949</v>
      </c>
      <c r="U174" s="14">
        <v>910.73902439459425</v>
      </c>
      <c r="V174" s="38">
        <v>242.00077622222506</v>
      </c>
      <c r="W174" s="14">
        <v>805.95131612756052</v>
      </c>
      <c r="X174" s="14">
        <v>276.44376253315022</v>
      </c>
      <c r="Y174" s="5"/>
      <c r="Z174" s="15">
        <v>-7.3740916875082991</v>
      </c>
      <c r="AA174" s="15">
        <v>-2.253136363428998</v>
      </c>
      <c r="AB174" s="39">
        <f t="shared" si="16"/>
        <v>961.09052907388832</v>
      </c>
      <c r="AC174" s="39">
        <f t="shared" si="17"/>
        <v>76.961706226240949</v>
      </c>
    </row>
    <row r="175" spans="1:29" s="40" customFormat="1">
      <c r="A175" s="5" t="str">
        <f t="shared" si="12"/>
        <v/>
      </c>
      <c r="B175" s="5" t="str">
        <f t="shared" si="13"/>
        <v/>
      </c>
      <c r="C175" s="5" t="str">
        <f t="shared" si="14"/>
        <v/>
      </c>
      <c r="D175" s="5" t="str">
        <f t="shared" si="15"/>
        <v/>
      </c>
      <c r="E175" s="5" t="s">
        <v>212</v>
      </c>
      <c r="F175" s="5">
        <v>70</v>
      </c>
      <c r="G175" s="35">
        <v>6.9970174838523511E-2</v>
      </c>
      <c r="H175" s="36">
        <v>4.6595103676550877</v>
      </c>
      <c r="I175" s="29">
        <v>1.5933811246310254</v>
      </c>
      <c r="J175" s="30">
        <v>5.1966016500120187</v>
      </c>
      <c r="K175" s="29">
        <v>0.16516021300743081</v>
      </c>
      <c r="L175" s="30">
        <v>3.4847775895776705</v>
      </c>
      <c r="M175" s="32">
        <v>0.48145413207717902</v>
      </c>
      <c r="N175" s="35">
        <v>5.5936605388248607E-2</v>
      </c>
      <c r="O175" s="36">
        <v>39.677578902197126</v>
      </c>
      <c r="P175" s="5"/>
      <c r="Q175" s="15">
        <v>985.38984339845524</v>
      </c>
      <c r="R175" s="15">
        <v>31.843191674294815</v>
      </c>
      <c r="S175" s="37">
        <v>967.62195042224539</v>
      </c>
      <c r="T175" s="15">
        <v>32.430250178121355</v>
      </c>
      <c r="U175" s="14">
        <v>927.47799295056348</v>
      </c>
      <c r="V175" s="38">
        <v>95.688288879940359</v>
      </c>
      <c r="W175" s="14">
        <v>1100.1142133552457</v>
      </c>
      <c r="X175" s="14">
        <v>429.36064305683988</v>
      </c>
      <c r="Y175" s="5"/>
      <c r="Z175" s="15">
        <v>-5.8770496606868727</v>
      </c>
      <c r="AA175" s="15">
        <v>-1.8031333583600984</v>
      </c>
      <c r="AB175" s="39">
        <f t="shared" si="16"/>
        <v>967.62195042224539</v>
      </c>
      <c r="AC175" s="39">
        <f t="shared" si="17"/>
        <v>32.430250178121355</v>
      </c>
    </row>
    <row r="176" spans="1:29" s="28" customFormat="1">
      <c r="A176" s="5" t="str">
        <f t="shared" si="12"/>
        <v/>
      </c>
      <c r="B176" s="5" t="str">
        <f t="shared" si="13"/>
        <v/>
      </c>
      <c r="C176" s="5" t="str">
        <f t="shared" si="14"/>
        <v/>
      </c>
      <c r="D176" s="5" t="str">
        <f t="shared" si="15"/>
        <v/>
      </c>
      <c r="E176" s="5" t="s">
        <v>213</v>
      </c>
      <c r="F176" s="5">
        <v>27</v>
      </c>
      <c r="G176" s="35">
        <v>7.2167630016823692E-2</v>
      </c>
      <c r="H176" s="36">
        <v>4.6825974117379223</v>
      </c>
      <c r="I176" s="29">
        <v>1.6503585281858701</v>
      </c>
      <c r="J176" s="30">
        <v>4.5600564200070668</v>
      </c>
      <c r="K176" s="29">
        <v>0.16585729712805417</v>
      </c>
      <c r="L176" s="30">
        <v>3.1325975098976468</v>
      </c>
      <c r="M176" s="32">
        <v>0.30383870254656786</v>
      </c>
      <c r="N176" s="35">
        <v>5.8892257494544901E-2</v>
      </c>
      <c r="O176" s="36">
        <v>41.1363751323683</v>
      </c>
      <c r="P176" s="5"/>
      <c r="Q176" s="15">
        <v>989.24540696734937</v>
      </c>
      <c r="R176" s="15">
        <v>28.728626780598233</v>
      </c>
      <c r="S176" s="37">
        <v>989.68870843459911</v>
      </c>
      <c r="T176" s="15">
        <v>28.839688392496498</v>
      </c>
      <c r="U176" s="14">
        <v>990.67164886812338</v>
      </c>
      <c r="V176" s="38">
        <v>95.231286521921632</v>
      </c>
      <c r="W176" s="14">
        <v>1156.6108456665829</v>
      </c>
      <c r="X176" s="14">
        <v>467.80270190284909</v>
      </c>
      <c r="Y176" s="5"/>
      <c r="Z176" s="15">
        <v>0.14417473063093045</v>
      </c>
      <c r="AA176" s="15">
        <v>4.4812082434497746E-2</v>
      </c>
      <c r="AB176" s="39">
        <f t="shared" si="16"/>
        <v>989.68870843459911</v>
      </c>
      <c r="AC176" s="39">
        <f t="shared" si="17"/>
        <v>28.839688392496498</v>
      </c>
    </row>
    <row r="177" spans="1:29" s="28" customFormat="1">
      <c r="A177" s="5" t="str">
        <f t="shared" si="12"/>
        <v/>
      </c>
      <c r="B177" s="5" t="str">
        <f t="shared" si="13"/>
        <v/>
      </c>
      <c r="C177" s="5" t="str">
        <f t="shared" si="14"/>
        <v/>
      </c>
      <c r="D177" s="5" t="str">
        <f t="shared" si="15"/>
        <v/>
      </c>
      <c r="E177" s="5" t="s">
        <v>214</v>
      </c>
      <c r="F177" s="5">
        <v>38</v>
      </c>
      <c r="G177" s="35">
        <v>7.2772325052378822E-2</v>
      </c>
      <c r="H177" s="36">
        <v>3.8810520890897577</v>
      </c>
      <c r="I177" s="29">
        <v>1.6800127839475518</v>
      </c>
      <c r="J177" s="30">
        <v>4.1639067770866287</v>
      </c>
      <c r="K177" s="29">
        <v>0.16743454296965971</v>
      </c>
      <c r="L177" s="30">
        <v>4.6580731563465356</v>
      </c>
      <c r="M177" s="32">
        <v>0.61800033083080574</v>
      </c>
      <c r="N177" s="35">
        <v>5.1003186218684181E-2</v>
      </c>
      <c r="O177" s="36">
        <v>19.76471331614875</v>
      </c>
      <c r="P177" s="5"/>
      <c r="Q177" s="15">
        <v>997.96063181486829</v>
      </c>
      <c r="R177" s="15">
        <v>43.066888228641801</v>
      </c>
      <c r="S177" s="37">
        <v>1000.986510271688</v>
      </c>
      <c r="T177" s="15">
        <v>26.509729128155982</v>
      </c>
      <c r="U177" s="14">
        <v>1007.6194000448659</v>
      </c>
      <c r="V177" s="38">
        <v>78.726371977259646</v>
      </c>
      <c r="W177" s="14">
        <v>1005.4597978162539</v>
      </c>
      <c r="X177" s="14">
        <v>194.80007423121253</v>
      </c>
      <c r="Y177" s="5"/>
      <c r="Z177" s="15">
        <v>0.96785062677595679</v>
      </c>
      <c r="AA177" s="15">
        <v>0.30320619474908383</v>
      </c>
      <c r="AB177" s="39">
        <f t="shared" si="16"/>
        <v>1000.986510271688</v>
      </c>
      <c r="AC177" s="39">
        <f t="shared" si="17"/>
        <v>26.509729128155982</v>
      </c>
    </row>
    <row r="178" spans="1:29" s="28" customFormat="1">
      <c r="A178" s="5" t="str">
        <f t="shared" si="12"/>
        <v/>
      </c>
      <c r="B178" s="5" t="str">
        <f t="shared" si="13"/>
        <v/>
      </c>
      <c r="C178" s="5" t="str">
        <f t="shared" si="14"/>
        <v/>
      </c>
      <c r="D178" s="5" t="str">
        <f t="shared" si="15"/>
        <v/>
      </c>
      <c r="E178" s="5" t="s">
        <v>215</v>
      </c>
      <c r="F178" s="5">
        <v>24</v>
      </c>
      <c r="G178" s="35">
        <v>7.1119054135732704E-2</v>
      </c>
      <c r="H178" s="36">
        <v>4.0186985844427507</v>
      </c>
      <c r="I178" s="29">
        <v>1.6878339381649379</v>
      </c>
      <c r="J178" s="30">
        <v>3.9299311720339851</v>
      </c>
      <c r="K178" s="29">
        <v>0.17212441153547198</v>
      </c>
      <c r="L178" s="30">
        <v>2.6975677549431367</v>
      </c>
      <c r="M178" s="32">
        <v>0.30992991487541738</v>
      </c>
      <c r="N178" s="35">
        <v>4.4809008451673751E-2</v>
      </c>
      <c r="O178" s="36">
        <v>19.159332234557116</v>
      </c>
      <c r="P178" s="5"/>
      <c r="Q178" s="15">
        <v>1023.8055678210015</v>
      </c>
      <c r="R178" s="15">
        <v>25.536513125046156</v>
      </c>
      <c r="S178" s="37">
        <v>1003.9454148306935</v>
      </c>
      <c r="T178" s="15">
        <v>25.062842417800255</v>
      </c>
      <c r="U178" s="14">
        <v>960.83731193841948</v>
      </c>
      <c r="V178" s="38">
        <v>82.10413490407548</v>
      </c>
      <c r="W178" s="14">
        <v>885.98487480452388</v>
      </c>
      <c r="X178" s="14">
        <v>166.7682649694076</v>
      </c>
      <c r="Y178" s="5"/>
      <c r="Z178" s="15">
        <v>-6.1504115490013884</v>
      </c>
      <c r="AA178" s="15">
        <v>-1.9398363922338402</v>
      </c>
      <c r="AB178" s="39">
        <f t="shared" si="16"/>
        <v>1003.9454148306935</v>
      </c>
      <c r="AC178" s="39">
        <f t="shared" si="17"/>
        <v>25.062842417800255</v>
      </c>
    </row>
    <row r="179" spans="1:29" s="28" customFormat="1">
      <c r="A179" s="5" t="str">
        <f t="shared" si="12"/>
        <v/>
      </c>
      <c r="B179" s="5" t="str">
        <f t="shared" si="13"/>
        <v/>
      </c>
      <c r="C179" s="5" t="str">
        <f t="shared" si="14"/>
        <v/>
      </c>
      <c r="D179" s="5" t="str">
        <f t="shared" si="15"/>
        <v/>
      </c>
      <c r="E179" s="5" t="s">
        <v>216</v>
      </c>
      <c r="F179" s="5">
        <v>22</v>
      </c>
      <c r="G179" s="35">
        <v>7.4159889595248413E-2</v>
      </c>
      <c r="H179" s="36">
        <v>4.1039105970588663</v>
      </c>
      <c r="I179" s="29">
        <v>1.7113232834280521</v>
      </c>
      <c r="J179" s="30">
        <v>4.7189543698630025</v>
      </c>
      <c r="K179" s="29">
        <v>0.16736387009826736</v>
      </c>
      <c r="L179" s="30">
        <v>5.0519922793961358</v>
      </c>
      <c r="M179" s="32">
        <v>0.64909641379278038</v>
      </c>
      <c r="N179" s="35">
        <v>4.8900626332281948E-2</v>
      </c>
      <c r="O179" s="36">
        <v>19.308235927425322</v>
      </c>
      <c r="P179" s="5"/>
      <c r="Q179" s="15">
        <v>997.57037405383528</v>
      </c>
      <c r="R179" s="15">
        <v>46.692157354688675</v>
      </c>
      <c r="S179" s="37">
        <v>1012.7804357837231</v>
      </c>
      <c r="T179" s="15">
        <v>30.252057740040811</v>
      </c>
      <c r="U179" s="14">
        <v>1045.821855209553</v>
      </c>
      <c r="V179" s="38">
        <v>82.766910057747367</v>
      </c>
      <c r="W179" s="14">
        <v>964.98419641729106</v>
      </c>
      <c r="X179" s="14">
        <v>182.76748181625771</v>
      </c>
      <c r="Y179" s="5"/>
      <c r="Z179" s="15">
        <v>4.8368999732457674</v>
      </c>
      <c r="AA179" s="15">
        <v>1.5247106495433149</v>
      </c>
      <c r="AB179" s="39">
        <f t="shared" si="16"/>
        <v>1012.7804357837231</v>
      </c>
      <c r="AC179" s="39">
        <f t="shared" si="17"/>
        <v>30.252057740040811</v>
      </c>
    </row>
    <row r="180" spans="1:29" s="40" customFormat="1">
      <c r="A180" s="5" t="str">
        <f t="shared" si="12"/>
        <v/>
      </c>
      <c r="B180" s="5" t="str">
        <f t="shared" si="13"/>
        <v/>
      </c>
      <c r="C180" s="5" t="str">
        <f t="shared" si="14"/>
        <v/>
      </c>
      <c r="D180" s="5" t="str">
        <f t="shared" si="15"/>
        <v/>
      </c>
      <c r="E180" s="5" t="s">
        <v>217</v>
      </c>
      <c r="F180" s="5">
        <v>8</v>
      </c>
      <c r="G180" s="35">
        <v>7.3431429178497085E-2</v>
      </c>
      <c r="H180" s="36">
        <v>5.4268815749801931</v>
      </c>
      <c r="I180" s="29">
        <v>1.7248368692832272</v>
      </c>
      <c r="J180" s="30">
        <v>4.6829956239515855</v>
      </c>
      <c r="K180" s="29">
        <v>0.17035887806805522</v>
      </c>
      <c r="L180" s="30">
        <v>5.1385525724149641</v>
      </c>
      <c r="M180" s="32">
        <v>0.39237593084693212</v>
      </c>
      <c r="N180" s="35">
        <v>4.7009652243139861E-2</v>
      </c>
      <c r="O180" s="36">
        <v>32.962882549550031</v>
      </c>
      <c r="P180" s="5"/>
      <c r="Q180" s="15">
        <v>1014.0882202616965</v>
      </c>
      <c r="R180" s="15">
        <v>48.218403429982629</v>
      </c>
      <c r="S180" s="37">
        <v>1017.8286661319373</v>
      </c>
      <c r="T180" s="15">
        <v>30.108453046308796</v>
      </c>
      <c r="U180" s="14">
        <v>1025.8834319702951</v>
      </c>
      <c r="V180" s="38">
        <v>109.77847687860996</v>
      </c>
      <c r="W180" s="14">
        <v>928.5123961249833</v>
      </c>
      <c r="X180" s="14">
        <v>301.37658481778271</v>
      </c>
      <c r="Y180" s="5"/>
      <c r="Z180" s="15">
        <v>1.1631346733871561</v>
      </c>
      <c r="AA180" s="15">
        <v>0.36884817272362369</v>
      </c>
      <c r="AB180" s="39">
        <f t="shared" si="16"/>
        <v>1017.8286661319373</v>
      </c>
      <c r="AC180" s="39">
        <f t="shared" si="17"/>
        <v>30.108453046308796</v>
      </c>
    </row>
    <row r="181" spans="1:29" s="40" customFormat="1">
      <c r="A181" s="5" t="str">
        <f t="shared" si="12"/>
        <v/>
      </c>
      <c r="B181" s="5" t="str">
        <f t="shared" si="13"/>
        <v/>
      </c>
      <c r="C181" s="5" t="str">
        <f t="shared" si="14"/>
        <v/>
      </c>
      <c r="D181" s="5" t="str">
        <f t="shared" si="15"/>
        <v/>
      </c>
      <c r="E181" s="5" t="s">
        <v>218</v>
      </c>
      <c r="F181" s="5">
        <v>2</v>
      </c>
      <c r="G181" s="35">
        <v>7.6666593385671236E-2</v>
      </c>
      <c r="H181" s="36">
        <v>3.754884461852686</v>
      </c>
      <c r="I181" s="29">
        <v>1.7774167046018536</v>
      </c>
      <c r="J181" s="30">
        <v>4.0619887941195785</v>
      </c>
      <c r="K181" s="29">
        <v>0.16814417106820762</v>
      </c>
      <c r="L181" s="30">
        <v>3.3924550715309043</v>
      </c>
      <c r="M181" s="32">
        <v>0.50468909634506287</v>
      </c>
      <c r="N181" s="35">
        <v>5.436111022094265E-2</v>
      </c>
      <c r="O181" s="36">
        <v>8.8105440391604741</v>
      </c>
      <c r="P181" s="5"/>
      <c r="Q181" s="15">
        <v>1001.8779108616208</v>
      </c>
      <c r="R181" s="15">
        <v>31.479014852803914</v>
      </c>
      <c r="S181" s="37">
        <v>1037.2353685735818</v>
      </c>
      <c r="T181" s="15">
        <v>26.400654688354905</v>
      </c>
      <c r="U181" s="14">
        <v>1112.5304840327728</v>
      </c>
      <c r="V181" s="38">
        <v>74.97677271960039</v>
      </c>
      <c r="W181" s="14">
        <v>1069.9343256146044</v>
      </c>
      <c r="X181" s="14">
        <v>92.024642984193406</v>
      </c>
      <c r="Y181" s="5"/>
      <c r="Z181" s="15">
        <v>11.044516699244355</v>
      </c>
      <c r="AA181" s="15">
        <v>3.5291184014181409</v>
      </c>
      <c r="AB181" s="39">
        <f t="shared" si="16"/>
        <v>1037.2353685735818</v>
      </c>
      <c r="AC181" s="39">
        <f t="shared" si="17"/>
        <v>26.400654688354905</v>
      </c>
    </row>
    <row r="182" spans="1:29" s="28" customFormat="1">
      <c r="A182" s="28" t="str">
        <f t="shared" si="12"/>
        <v>xx</v>
      </c>
      <c r="B182" s="28" t="str">
        <f t="shared" si="13"/>
        <v/>
      </c>
      <c r="C182" s="28" t="str">
        <f t="shared" si="14"/>
        <v/>
      </c>
      <c r="D182" s="28" t="str">
        <f t="shared" si="15"/>
        <v>xx</v>
      </c>
      <c r="E182" s="28" t="s">
        <v>219</v>
      </c>
      <c r="F182" s="28">
        <v>1</v>
      </c>
      <c r="G182" s="29">
        <v>7.0811125500572544E-2</v>
      </c>
      <c r="H182" s="30">
        <v>9.1039142580686079</v>
      </c>
      <c r="I182" s="29">
        <v>1.8097333972987391</v>
      </c>
      <c r="J182" s="30">
        <v>6.3939573798032123</v>
      </c>
      <c r="K182" s="29">
        <v>0.18535821093563143</v>
      </c>
      <c r="L182" s="30">
        <v>5.2423741727276898</v>
      </c>
      <c r="M182" s="24">
        <v>0.7</v>
      </c>
      <c r="N182" s="29">
        <v>5.6421374539290803E-2</v>
      </c>
      <c r="O182" s="30">
        <v>51.282304278528045</v>
      </c>
      <c r="Q182" s="31">
        <v>1096.1806067156422</v>
      </c>
      <c r="R182" s="31">
        <v>52.846735668665701</v>
      </c>
      <c r="S182" s="32">
        <v>1048.9816748118606</v>
      </c>
      <c r="T182" s="31">
        <v>41.840305233299148</v>
      </c>
      <c r="U182" s="33">
        <v>951.96611433355213</v>
      </c>
      <c r="V182" s="34">
        <v>186.2521739160388</v>
      </c>
      <c r="W182" s="33">
        <v>1109.3913009193577</v>
      </c>
      <c r="X182" s="33">
        <v>561.31239982438171</v>
      </c>
      <c r="Z182" s="31">
        <v>-13.156088649860632</v>
      </c>
      <c r="AA182" s="31">
        <v>-4.305762354727138</v>
      </c>
      <c r="AB182" s="31">
        <f t="shared" si="16"/>
        <v>1048.9816748118606</v>
      </c>
      <c r="AC182" s="31">
        <f t="shared" si="17"/>
        <v>41.840305233299148</v>
      </c>
    </row>
    <row r="183" spans="1:29" s="40" customFormat="1">
      <c r="A183" s="5" t="str">
        <f t="shared" si="12"/>
        <v/>
      </c>
      <c r="B183" s="5" t="str">
        <f t="shared" si="13"/>
        <v/>
      </c>
      <c r="C183" s="5" t="str">
        <f t="shared" si="14"/>
        <v/>
      </c>
      <c r="D183" s="5" t="str">
        <f t="shared" si="15"/>
        <v/>
      </c>
      <c r="E183" s="5" t="s">
        <v>220</v>
      </c>
      <c r="F183" s="5">
        <v>9</v>
      </c>
      <c r="G183" s="35">
        <v>7.3511430695024693E-2</v>
      </c>
      <c r="H183" s="36">
        <v>4.5329876441403405</v>
      </c>
      <c r="I183" s="29">
        <v>1.8157488699555482</v>
      </c>
      <c r="J183" s="30">
        <v>3.9869162051544795</v>
      </c>
      <c r="K183" s="29">
        <v>0.17914291331097532</v>
      </c>
      <c r="L183" s="30">
        <v>3.2678932714256015</v>
      </c>
      <c r="M183" s="32">
        <v>0.23128156780028009</v>
      </c>
      <c r="N183" s="35">
        <v>4.6830893440110093E-2</v>
      </c>
      <c r="O183" s="36">
        <v>30.512617428392627</v>
      </c>
      <c r="P183" s="5"/>
      <c r="Q183" s="15">
        <v>1062.2906037697171</v>
      </c>
      <c r="R183" s="15">
        <v>32.005368024319637</v>
      </c>
      <c r="S183" s="37">
        <v>1051.1532259895052</v>
      </c>
      <c r="T183" s="15">
        <v>26.11106578839167</v>
      </c>
      <c r="U183" s="14">
        <v>1028.085720513219</v>
      </c>
      <c r="V183" s="38">
        <v>91.665644181194054</v>
      </c>
      <c r="W183" s="14">
        <v>925.06121282332265</v>
      </c>
      <c r="X183" s="14">
        <v>277.79898180515238</v>
      </c>
      <c r="Y183" s="5"/>
      <c r="Z183" s="15">
        <v>-3.2199177075572627</v>
      </c>
      <c r="AA183" s="15">
        <v>-1.0484304144919521</v>
      </c>
      <c r="AB183" s="39">
        <f t="shared" si="16"/>
        <v>1051.1532259895052</v>
      </c>
      <c r="AC183" s="39">
        <f t="shared" si="17"/>
        <v>26.11106578839167</v>
      </c>
    </row>
    <row r="184" spans="1:29" s="28" customFormat="1">
      <c r="A184" s="5" t="str">
        <f t="shared" si="12"/>
        <v/>
      </c>
      <c r="B184" s="5" t="str">
        <f t="shared" si="13"/>
        <v/>
      </c>
      <c r="C184" s="5" t="str">
        <f t="shared" si="14"/>
        <v/>
      </c>
      <c r="D184" s="5" t="str">
        <f t="shared" si="15"/>
        <v/>
      </c>
      <c r="E184" s="5" t="s">
        <v>221</v>
      </c>
      <c r="F184" s="5">
        <v>-5</v>
      </c>
      <c r="G184" s="35">
        <v>7.4397646069002663E-2</v>
      </c>
      <c r="H184" s="36">
        <v>4.5030078190699188</v>
      </c>
      <c r="I184" s="29">
        <v>1.8755001048478213</v>
      </c>
      <c r="J184" s="30">
        <v>4.1353242054428998</v>
      </c>
      <c r="K184" s="29">
        <v>0.1828338579251779</v>
      </c>
      <c r="L184" s="30">
        <v>2.9203488849402137</v>
      </c>
      <c r="M184" s="32">
        <v>0.22159668941811944</v>
      </c>
      <c r="N184" s="35">
        <v>4.9810094856143225E-2</v>
      </c>
      <c r="O184" s="36">
        <v>25.129087931780024</v>
      </c>
      <c r="P184" s="5"/>
      <c r="Q184" s="15">
        <v>1082.437607214443</v>
      </c>
      <c r="R184" s="15">
        <v>29.099717276034653</v>
      </c>
      <c r="S184" s="37">
        <v>1072.4745988060488</v>
      </c>
      <c r="T184" s="15">
        <v>27.393563250578381</v>
      </c>
      <c r="U184" s="14">
        <v>1052.2741747229816</v>
      </c>
      <c r="V184" s="38">
        <v>90.727651069952429</v>
      </c>
      <c r="W184" s="14">
        <v>982.50198625876305</v>
      </c>
      <c r="X184" s="14">
        <v>242.43735413523018</v>
      </c>
      <c r="Y184" s="5"/>
      <c r="Z184" s="15">
        <v>-2.7866208907028178</v>
      </c>
      <c r="AA184" s="15">
        <v>-0.92042334283203298</v>
      </c>
      <c r="AB184" s="39">
        <f t="shared" si="16"/>
        <v>1072.4745988060488</v>
      </c>
      <c r="AC184" s="39">
        <f t="shared" si="17"/>
        <v>27.393563250578381</v>
      </c>
    </row>
    <row r="185" spans="1:29" s="28" customFormat="1">
      <c r="A185" s="5" t="str">
        <f t="shared" si="12"/>
        <v/>
      </c>
      <c r="B185" s="5" t="str">
        <f t="shared" si="13"/>
        <v/>
      </c>
      <c r="C185" s="5" t="str">
        <f t="shared" si="14"/>
        <v/>
      </c>
      <c r="D185" s="5" t="str">
        <f t="shared" si="15"/>
        <v/>
      </c>
      <c r="E185" s="5" t="s">
        <v>222</v>
      </c>
      <c r="F185" s="5">
        <v>27</v>
      </c>
      <c r="G185" s="35">
        <v>7.742696870371106E-2</v>
      </c>
      <c r="H185" s="36">
        <v>5.3868558352761076</v>
      </c>
      <c r="I185" s="29">
        <v>1.9718799644204794</v>
      </c>
      <c r="J185" s="30">
        <v>5.3557209087001008</v>
      </c>
      <c r="K185" s="29">
        <v>0.18470852607758287</v>
      </c>
      <c r="L185" s="30">
        <v>3.5014835109065516</v>
      </c>
      <c r="M185" s="32">
        <v>0.31797412421021987</v>
      </c>
      <c r="N185" s="35">
        <v>6.9333919082713233E-2</v>
      </c>
      <c r="O185" s="36">
        <v>41.53335206841269</v>
      </c>
      <c r="P185" s="5"/>
      <c r="Q185" s="15">
        <v>1092.6464127435283</v>
      </c>
      <c r="R185" s="15">
        <v>35.192493108404506</v>
      </c>
      <c r="S185" s="37">
        <v>1105.9498778673724</v>
      </c>
      <c r="T185" s="15">
        <v>36.097736253016819</v>
      </c>
      <c r="U185" s="14">
        <v>1132.2082169363161</v>
      </c>
      <c r="V185" s="38">
        <v>107.25130904225175</v>
      </c>
      <c r="W185" s="14">
        <v>1354.9459142319429</v>
      </c>
      <c r="X185" s="14">
        <v>551.76984740099874</v>
      </c>
      <c r="Y185" s="5"/>
      <c r="Z185" s="15">
        <v>3.6207325381183431</v>
      </c>
      <c r="AA185" s="15">
        <v>1.2175453073094644</v>
      </c>
      <c r="AB185" s="39">
        <f t="shared" si="16"/>
        <v>1105.9498778673724</v>
      </c>
      <c r="AC185" s="39">
        <f t="shared" si="17"/>
        <v>36.097736253016819</v>
      </c>
    </row>
    <row r="186" spans="1:29" s="40" customFormat="1">
      <c r="A186" s="5" t="str">
        <f t="shared" si="12"/>
        <v/>
      </c>
      <c r="B186" s="5" t="str">
        <f t="shared" si="13"/>
        <v/>
      </c>
      <c r="C186" s="5" t="str">
        <f t="shared" si="14"/>
        <v/>
      </c>
      <c r="D186" s="5" t="str">
        <f t="shared" si="15"/>
        <v/>
      </c>
      <c r="E186" s="5" t="s">
        <v>223</v>
      </c>
      <c r="F186" s="5">
        <v>13</v>
      </c>
      <c r="G186" s="35">
        <v>7.6878205365061847E-2</v>
      </c>
      <c r="H186" s="36">
        <v>4.9883852956333277</v>
      </c>
      <c r="I186" s="29">
        <v>2.02625694647024</v>
      </c>
      <c r="J186" s="30">
        <v>3.8932349317414356</v>
      </c>
      <c r="K186" s="29">
        <v>0.19115691161414491</v>
      </c>
      <c r="L186" s="30">
        <v>3.2162218392266269</v>
      </c>
      <c r="M186" s="32">
        <v>2.4652515255221764E-2</v>
      </c>
      <c r="N186" s="35">
        <v>5.0538640599132482E-2</v>
      </c>
      <c r="O186" s="36">
        <v>13.852860733991088</v>
      </c>
      <c r="P186" s="5"/>
      <c r="Q186" s="15">
        <v>1127.6391908592498</v>
      </c>
      <c r="R186" s="15">
        <v>33.272780037788948</v>
      </c>
      <c r="S186" s="37">
        <v>1124.3605875745347</v>
      </c>
      <c r="T186" s="15">
        <v>26.474492170860458</v>
      </c>
      <c r="U186" s="14">
        <v>1118.0320795295636</v>
      </c>
      <c r="V186" s="38">
        <v>99.525970924589643</v>
      </c>
      <c r="W186" s="14">
        <v>996.52397536735589</v>
      </c>
      <c r="X186" s="14">
        <v>135.15009246548891</v>
      </c>
      <c r="Y186" s="5"/>
      <c r="Z186" s="15">
        <v>-0.85196678224402911</v>
      </c>
      <c r="AA186" s="15">
        <v>-0.29074932046453394</v>
      </c>
      <c r="AB186" s="39">
        <f t="shared" si="16"/>
        <v>1124.3605875745347</v>
      </c>
      <c r="AC186" s="39">
        <f t="shared" si="17"/>
        <v>26.474492170860458</v>
      </c>
    </row>
    <row r="187" spans="1:29" s="28" customFormat="1">
      <c r="A187" s="5" t="str">
        <f t="shared" si="12"/>
        <v/>
      </c>
      <c r="B187" s="5" t="str">
        <f t="shared" si="13"/>
        <v/>
      </c>
      <c r="C187" s="5" t="str">
        <f t="shared" si="14"/>
        <v/>
      </c>
      <c r="D187" s="5" t="str">
        <f t="shared" si="15"/>
        <v/>
      </c>
      <c r="E187" s="5" t="s">
        <v>224</v>
      </c>
      <c r="F187" s="5">
        <v>87</v>
      </c>
      <c r="G187" s="35">
        <v>7.5550134904644892E-2</v>
      </c>
      <c r="H187" s="36">
        <v>3.2453357102049845</v>
      </c>
      <c r="I187" s="29">
        <v>2.1223474302324266</v>
      </c>
      <c r="J187" s="30">
        <v>4.1658022752145492</v>
      </c>
      <c r="K187" s="29">
        <v>0.20374171658140749</v>
      </c>
      <c r="L187" s="30">
        <v>2.6598841859932065</v>
      </c>
      <c r="M187" s="32">
        <v>0.62707566899924483</v>
      </c>
      <c r="N187" s="35">
        <v>4.9274926135162607E-2</v>
      </c>
      <c r="O187" s="36">
        <v>27.875239626751458</v>
      </c>
      <c r="P187" s="5"/>
      <c r="Q187" s="15">
        <v>1195.3895423812833</v>
      </c>
      <c r="R187" s="15">
        <v>29.022212414098021</v>
      </c>
      <c r="S187" s="37">
        <v>1156.1000156461214</v>
      </c>
      <c r="T187" s="15">
        <v>28.759407226417579</v>
      </c>
      <c r="U187" s="14">
        <v>1083.1746412104085</v>
      </c>
      <c r="V187" s="38">
        <v>65.085712678352465</v>
      </c>
      <c r="W187" s="14">
        <v>972.1956360669185</v>
      </c>
      <c r="X187" s="14">
        <v>266.33465554002646</v>
      </c>
      <c r="Y187" s="5"/>
      <c r="Z187" s="15">
        <v>-9.387308253285898</v>
      </c>
      <c r="AA187" s="15">
        <v>-3.2867550988353922</v>
      </c>
      <c r="AB187" s="39">
        <f t="shared" si="16"/>
        <v>1156.1000156461214</v>
      </c>
      <c r="AC187" s="39">
        <f t="shared" si="17"/>
        <v>28.759407226417579</v>
      </c>
    </row>
    <row r="188" spans="1:29" s="28" customFormat="1">
      <c r="A188" s="5" t="str">
        <f t="shared" si="12"/>
        <v/>
      </c>
      <c r="B188" s="5" t="str">
        <f t="shared" si="13"/>
        <v/>
      </c>
      <c r="C188" s="5" t="str">
        <f t="shared" si="14"/>
        <v/>
      </c>
      <c r="D188" s="5" t="str">
        <f t="shared" si="15"/>
        <v/>
      </c>
      <c r="E188" s="5" t="s">
        <v>225</v>
      </c>
      <c r="F188" s="5">
        <v>-21</v>
      </c>
      <c r="G188" s="35">
        <v>8.1801034852780757E-2</v>
      </c>
      <c r="H188" s="36">
        <v>5.4043995476641902</v>
      </c>
      <c r="I188" s="29">
        <v>2.1588243259232347</v>
      </c>
      <c r="J188" s="30">
        <v>5.0890026016833509</v>
      </c>
      <c r="K188" s="29">
        <v>0.19140674174668693</v>
      </c>
      <c r="L188" s="30">
        <v>3.8596959494015568</v>
      </c>
      <c r="M188" s="32">
        <v>0.29497159712565307</v>
      </c>
      <c r="N188" s="35">
        <v>5.2982557648842889E-2</v>
      </c>
      <c r="O188" s="36">
        <v>30.807093604659904</v>
      </c>
      <c r="P188" s="5"/>
      <c r="Q188" s="15">
        <v>1128.9911031266665</v>
      </c>
      <c r="R188" s="15">
        <v>39.9736718688971</v>
      </c>
      <c r="S188" s="37">
        <v>1167.8934960786314</v>
      </c>
      <c r="T188" s="15">
        <v>35.328859308041388</v>
      </c>
      <c r="U188" s="14">
        <v>1240.7571330781332</v>
      </c>
      <c r="V188" s="38">
        <v>105.91609191467636</v>
      </c>
      <c r="W188" s="14">
        <v>1043.4900167478543</v>
      </c>
      <c r="X188" s="14">
        <v>315.76546720886404</v>
      </c>
      <c r="Y188" s="5"/>
      <c r="Z188" s="15">
        <v>9.8996377953677328</v>
      </c>
      <c r="AA188" s="15">
        <v>3.4457661220028468</v>
      </c>
      <c r="AB188" s="39">
        <f t="shared" si="16"/>
        <v>1167.8934960786314</v>
      </c>
      <c r="AC188" s="39">
        <f t="shared" si="17"/>
        <v>35.328859308041388</v>
      </c>
    </row>
    <row r="189" spans="1:29" s="28" customFormat="1">
      <c r="A189" s="5" t="str">
        <f t="shared" si="12"/>
        <v/>
      </c>
      <c r="B189" s="5" t="str">
        <f t="shared" si="13"/>
        <v/>
      </c>
      <c r="C189" s="5" t="str">
        <f t="shared" si="14"/>
        <v/>
      </c>
      <c r="D189" s="5" t="str">
        <f t="shared" si="15"/>
        <v/>
      </c>
      <c r="E189" s="5" t="s">
        <v>226</v>
      </c>
      <c r="F189" s="5">
        <v>4</v>
      </c>
      <c r="G189" s="35">
        <v>7.8498826847818684E-2</v>
      </c>
      <c r="H189" s="36">
        <v>5.8346786455977595</v>
      </c>
      <c r="I189" s="29">
        <v>2.1923152231399907</v>
      </c>
      <c r="J189" s="30">
        <v>5.0035570615545097</v>
      </c>
      <c r="K189" s="29">
        <v>0.20255294338231114</v>
      </c>
      <c r="L189" s="30">
        <v>3.0869732387249598</v>
      </c>
      <c r="M189" s="32">
        <v>1.6881953963695472E-2</v>
      </c>
      <c r="N189" s="35">
        <v>6.0867793175431735E-2</v>
      </c>
      <c r="O189" s="36">
        <v>19.998440319536094</v>
      </c>
      <c r="P189" s="5"/>
      <c r="Q189" s="15">
        <v>1189.0201436863406</v>
      </c>
      <c r="R189" s="15">
        <v>33.51886750037886</v>
      </c>
      <c r="S189" s="37">
        <v>1178.6022529605871</v>
      </c>
      <c r="T189" s="15">
        <v>34.904145842007892</v>
      </c>
      <c r="U189" s="14">
        <v>1159.5263327990838</v>
      </c>
      <c r="V189" s="38">
        <v>115.70215253262903</v>
      </c>
      <c r="W189" s="14">
        <v>1194.2849115955646</v>
      </c>
      <c r="X189" s="14">
        <v>233.25996194263587</v>
      </c>
      <c r="Y189" s="5"/>
      <c r="Z189" s="15">
        <v>-2.4805139798402931</v>
      </c>
      <c r="AA189" s="15">
        <v>-0.87617445180152576</v>
      </c>
      <c r="AB189" s="39">
        <f t="shared" si="16"/>
        <v>1178.6022529605871</v>
      </c>
      <c r="AC189" s="39">
        <f t="shared" si="17"/>
        <v>34.904145842007892</v>
      </c>
    </row>
    <row r="190" spans="1:29" s="28" customFormat="1">
      <c r="A190" s="5" t="str">
        <f t="shared" si="12"/>
        <v/>
      </c>
      <c r="B190" s="5" t="str">
        <f t="shared" si="13"/>
        <v/>
      </c>
      <c r="C190" s="5" t="str">
        <f t="shared" si="14"/>
        <v/>
      </c>
      <c r="D190" s="5" t="str">
        <f t="shared" si="15"/>
        <v/>
      </c>
      <c r="E190" s="5" t="s">
        <v>227</v>
      </c>
      <c r="F190" s="5">
        <v>39</v>
      </c>
      <c r="G190" s="35">
        <v>8.5209026370073354E-2</v>
      </c>
      <c r="H190" s="36">
        <v>5.4718269953677039</v>
      </c>
      <c r="I190" s="29">
        <v>2.4841007712133942</v>
      </c>
      <c r="J190" s="30">
        <v>6.9969024497018468</v>
      </c>
      <c r="K190" s="29">
        <v>0.21143765426696873</v>
      </c>
      <c r="L190" s="30">
        <v>3.6279563042336491</v>
      </c>
      <c r="M190" s="32">
        <v>0.63380951953426246</v>
      </c>
      <c r="N190" s="35">
        <v>5.2931218391572478E-2</v>
      </c>
      <c r="O190" s="36">
        <v>35.14705736559884</v>
      </c>
      <c r="P190" s="5"/>
      <c r="Q190" s="15">
        <v>1236.4725114999314</v>
      </c>
      <c r="R190" s="15">
        <v>40.819466206757511</v>
      </c>
      <c r="S190" s="37">
        <v>1267.4112632088313</v>
      </c>
      <c r="T190" s="15">
        <v>50.696140051373845</v>
      </c>
      <c r="U190" s="14">
        <v>1320.2997649765321</v>
      </c>
      <c r="V190" s="38">
        <v>106.03449911434029</v>
      </c>
      <c r="W190" s="14">
        <v>1042.504524553676</v>
      </c>
      <c r="X190" s="14">
        <v>360.31328963253804</v>
      </c>
      <c r="Y190" s="5"/>
      <c r="Z190" s="15">
        <v>6.7795484895100566</v>
      </c>
      <c r="AA190" s="15">
        <v>2.5021786914914079</v>
      </c>
      <c r="AB190" s="39">
        <f t="shared" si="16"/>
        <v>1267.4112632088313</v>
      </c>
      <c r="AC190" s="39">
        <f t="shared" si="17"/>
        <v>50.696140051373845</v>
      </c>
    </row>
    <row r="191" spans="1:29" s="40" customFormat="1">
      <c r="A191" s="5" t="str">
        <f t="shared" si="12"/>
        <v/>
      </c>
      <c r="B191" s="5" t="str">
        <f t="shared" si="13"/>
        <v/>
      </c>
      <c r="C191" s="5" t="str">
        <f t="shared" si="14"/>
        <v/>
      </c>
      <c r="D191" s="5" t="str">
        <f t="shared" si="15"/>
        <v/>
      </c>
      <c r="E191" s="5" t="s">
        <v>228</v>
      </c>
      <c r="F191" s="5">
        <v>-6</v>
      </c>
      <c r="G191" s="35">
        <v>8.8233745373579989E-2</v>
      </c>
      <c r="H191" s="36">
        <v>5.0978512224634365</v>
      </c>
      <c r="I191" s="29">
        <v>2.5643692394522652</v>
      </c>
      <c r="J191" s="30">
        <v>4.587665284707187</v>
      </c>
      <c r="K191" s="29">
        <v>0.21078736229444262</v>
      </c>
      <c r="L191" s="30">
        <v>5.5458676061325978</v>
      </c>
      <c r="M191" s="32">
        <v>0.50732333021674936</v>
      </c>
      <c r="N191" s="35">
        <v>3.3080121619343344E-2</v>
      </c>
      <c r="O191" s="36">
        <v>30.84412451410066</v>
      </c>
      <c r="P191" s="5"/>
      <c r="Q191" s="15">
        <v>1233.0111885705942</v>
      </c>
      <c r="R191" s="15">
        <v>62.241190103791268</v>
      </c>
      <c r="S191" s="37">
        <v>1290.5387691344954</v>
      </c>
      <c r="T191" s="15">
        <v>33.525656046260906</v>
      </c>
      <c r="U191" s="14">
        <v>1387.5785105144332</v>
      </c>
      <c r="V191" s="38">
        <v>97.867326856967296</v>
      </c>
      <c r="W191" s="14">
        <v>657.80190400646461</v>
      </c>
      <c r="X191" s="14">
        <v>200.61956423652049</v>
      </c>
      <c r="Y191" s="5"/>
      <c r="Z191" s="15">
        <v>12.53575988414395</v>
      </c>
      <c r="AA191" s="15">
        <v>4.6656170760779325</v>
      </c>
      <c r="AB191" s="39">
        <f t="shared" si="16"/>
        <v>1290.5387691344954</v>
      </c>
      <c r="AC191" s="39">
        <f t="shared" si="17"/>
        <v>33.525656046260906</v>
      </c>
    </row>
    <row r="192" spans="1:29" s="28" customFormat="1">
      <c r="A192" s="5" t="str">
        <f t="shared" si="12"/>
        <v/>
      </c>
      <c r="B192" s="5" t="str">
        <f t="shared" si="13"/>
        <v/>
      </c>
      <c r="C192" s="5" t="str">
        <f t="shared" si="14"/>
        <v/>
      </c>
      <c r="D192" s="5" t="str">
        <f t="shared" si="15"/>
        <v/>
      </c>
      <c r="E192" s="5" t="s">
        <v>229</v>
      </c>
      <c r="F192" s="5">
        <v>-28</v>
      </c>
      <c r="G192" s="35">
        <v>8.2304768917757232E-2</v>
      </c>
      <c r="H192" s="36">
        <v>8.6325171789295911</v>
      </c>
      <c r="I192" s="29">
        <v>2.5861549087331679</v>
      </c>
      <c r="J192" s="30">
        <v>7.5072398932075624</v>
      </c>
      <c r="K192" s="29">
        <v>0.22789157011514186</v>
      </c>
      <c r="L192" s="30">
        <v>4.503344506270099</v>
      </c>
      <c r="M192" s="32">
        <v>3.1330295955694955E-2</v>
      </c>
      <c r="N192" s="35">
        <v>7.2012679324998038E-2</v>
      </c>
      <c r="O192" s="36">
        <v>48.107968778974943</v>
      </c>
      <c r="P192" s="5"/>
      <c r="Q192" s="15">
        <v>1323.4393416574906</v>
      </c>
      <c r="R192" s="15">
        <v>53.880514381916214</v>
      </c>
      <c r="S192" s="37">
        <v>1296.7259709057932</v>
      </c>
      <c r="T192" s="15">
        <v>55.025061393962233</v>
      </c>
      <c r="U192" s="14">
        <v>1252.7783781084099</v>
      </c>
      <c r="V192" s="38">
        <v>168.89036352772345</v>
      </c>
      <c r="W192" s="14">
        <v>1405.5157212168999</v>
      </c>
      <c r="X192" s="14">
        <v>663.9786253298347</v>
      </c>
      <c r="Y192" s="5"/>
      <c r="Z192" s="15">
        <v>-5.3391917048940085</v>
      </c>
      <c r="AA192" s="15">
        <v>-2.0184809315280883</v>
      </c>
      <c r="AB192" s="39">
        <f t="shared" si="16"/>
        <v>1296.7259709057932</v>
      </c>
      <c r="AC192" s="39">
        <f t="shared" si="17"/>
        <v>55.025061393962233</v>
      </c>
    </row>
    <row r="193" spans="1:29" s="40" customFormat="1">
      <c r="A193" s="5" t="str">
        <f t="shared" si="12"/>
        <v/>
      </c>
      <c r="B193" s="5" t="str">
        <f t="shared" si="13"/>
        <v/>
      </c>
      <c r="C193" s="5" t="str">
        <f t="shared" si="14"/>
        <v/>
      </c>
      <c r="D193" s="5" t="str">
        <f t="shared" si="15"/>
        <v/>
      </c>
      <c r="E193" s="5" t="s">
        <v>230</v>
      </c>
      <c r="F193" s="5">
        <v>36</v>
      </c>
      <c r="G193" s="35">
        <v>8.3835963097846314E-2</v>
      </c>
      <c r="H193" s="36">
        <v>4.3267799646030793</v>
      </c>
      <c r="I193" s="29">
        <v>2.6471348987401195</v>
      </c>
      <c r="J193" s="30">
        <v>4.5231470432782359</v>
      </c>
      <c r="K193" s="29">
        <v>0.22900472391716326</v>
      </c>
      <c r="L193" s="30">
        <v>2.533703824490988</v>
      </c>
      <c r="M193" s="32">
        <v>0.35590162269139086</v>
      </c>
      <c r="N193" s="35">
        <v>5.8378213372573325E-2</v>
      </c>
      <c r="O193" s="36">
        <v>30.521099979942893</v>
      </c>
      <c r="P193" s="5"/>
      <c r="Q193" s="15">
        <v>1329.2807367254552</v>
      </c>
      <c r="R193" s="15">
        <v>30.434639933807375</v>
      </c>
      <c r="S193" s="37">
        <v>1313.846677263838</v>
      </c>
      <c r="T193" s="15">
        <v>33.346554016985237</v>
      </c>
      <c r="U193" s="14">
        <v>1288.7492463635324</v>
      </c>
      <c r="V193" s="38">
        <v>84.219139353264552</v>
      </c>
      <c r="W193" s="14">
        <v>1146.7963438850302</v>
      </c>
      <c r="X193" s="14">
        <v>343.16725429268377</v>
      </c>
      <c r="Y193" s="5"/>
      <c r="Z193" s="15">
        <v>-3.0491294458812268</v>
      </c>
      <c r="AA193" s="15">
        <v>-1.1610835119477692</v>
      </c>
      <c r="AB193" s="39">
        <f t="shared" si="16"/>
        <v>1313.846677263838</v>
      </c>
      <c r="AC193" s="39">
        <f t="shared" si="17"/>
        <v>33.346554016985237</v>
      </c>
    </row>
    <row r="194" spans="1:29" s="40" customFormat="1">
      <c r="A194" s="5" t="str">
        <f t="shared" si="12"/>
        <v/>
      </c>
      <c r="B194" s="5" t="str">
        <f t="shared" si="13"/>
        <v/>
      </c>
      <c r="C194" s="5" t="str">
        <f t="shared" si="14"/>
        <v/>
      </c>
      <c r="D194" s="5" t="str">
        <f t="shared" si="15"/>
        <v/>
      </c>
      <c r="E194" s="5" t="s">
        <v>231</v>
      </c>
      <c r="F194" s="5">
        <v>14</v>
      </c>
      <c r="G194" s="35">
        <v>9.0433882309647273E-2</v>
      </c>
      <c r="H194" s="36">
        <v>5.2038472595736032</v>
      </c>
      <c r="I194" s="29">
        <v>3.0346378708338149</v>
      </c>
      <c r="J194" s="30">
        <v>5.5713268992017158</v>
      </c>
      <c r="K194" s="29">
        <v>0.24337413622631307</v>
      </c>
      <c r="L194" s="30">
        <v>3.2175791726231133</v>
      </c>
      <c r="M194" s="32">
        <v>0.39920575777068329</v>
      </c>
      <c r="N194" s="35">
        <v>8.6277455676455519E-2</v>
      </c>
      <c r="O194" s="36">
        <v>41.174569034662881</v>
      </c>
      <c r="P194" s="5"/>
      <c r="Q194" s="15">
        <v>1404.2144192704952</v>
      </c>
      <c r="R194" s="15">
        <v>40.599976632721223</v>
      </c>
      <c r="S194" s="37">
        <v>1416.3746262772588</v>
      </c>
      <c r="T194" s="15">
        <v>42.574079235423596</v>
      </c>
      <c r="U194" s="14">
        <v>1434.70887350676</v>
      </c>
      <c r="V194" s="38">
        <v>99.259347107436639</v>
      </c>
      <c r="W194" s="14">
        <v>1672.6967747256895</v>
      </c>
      <c r="X194" s="14">
        <v>672.04733524484573</v>
      </c>
      <c r="Y194" s="5"/>
      <c r="Z194" s="15">
        <v>2.1716380217849496</v>
      </c>
      <c r="AA194" s="15">
        <v>0.86597935756000943</v>
      </c>
      <c r="AB194" s="39">
        <f t="shared" si="16"/>
        <v>1416.3746262772588</v>
      </c>
      <c r="AC194" s="39">
        <f t="shared" si="17"/>
        <v>42.574079235423596</v>
      </c>
    </row>
    <row r="195" spans="1:29" s="28" customFormat="1">
      <c r="A195" s="5" t="str">
        <f t="shared" si="12"/>
        <v/>
      </c>
      <c r="B195" s="5" t="str">
        <f t="shared" si="13"/>
        <v/>
      </c>
      <c r="C195" s="5" t="str">
        <f t="shared" si="14"/>
        <v/>
      </c>
      <c r="D195" s="5" t="str">
        <f t="shared" si="15"/>
        <v/>
      </c>
      <c r="E195" s="5" t="s">
        <v>232</v>
      </c>
      <c r="F195" s="5">
        <v>-20</v>
      </c>
      <c r="G195" s="35">
        <v>9.2010124740501922E-2</v>
      </c>
      <c r="H195" s="36">
        <v>3.6321668427874569</v>
      </c>
      <c r="I195" s="29">
        <v>3.1913034580284312</v>
      </c>
      <c r="J195" s="30">
        <v>4.4090802175584152</v>
      </c>
      <c r="K195" s="29">
        <v>0.25155398904338971</v>
      </c>
      <c r="L195" s="30">
        <v>3.6629264558237078</v>
      </c>
      <c r="M195" s="32">
        <v>0.60879926682928687</v>
      </c>
      <c r="N195" s="35">
        <v>8.4873728865085735E-2</v>
      </c>
      <c r="O195" s="36">
        <v>36.701076708815862</v>
      </c>
      <c r="P195" s="5"/>
      <c r="Q195" s="15">
        <v>1446.4849020245788</v>
      </c>
      <c r="R195" s="15">
        <v>47.460889249935462</v>
      </c>
      <c r="S195" s="37">
        <v>1455.0558698189636</v>
      </c>
      <c r="T195" s="15">
        <v>34.100452479229716</v>
      </c>
      <c r="U195" s="14">
        <v>1467.5949200383775</v>
      </c>
      <c r="V195" s="38">
        <v>68.972731415213701</v>
      </c>
      <c r="W195" s="14">
        <v>1646.5609154862452</v>
      </c>
      <c r="X195" s="14">
        <v>588.84075796242632</v>
      </c>
      <c r="Y195" s="5"/>
      <c r="Z195" s="15">
        <v>1.4594011997119294</v>
      </c>
      <c r="AA195" s="15">
        <v>0.59253766025406662</v>
      </c>
      <c r="AB195" s="39">
        <f t="shared" si="16"/>
        <v>1455.0558698189636</v>
      </c>
      <c r="AC195" s="39">
        <f t="shared" si="17"/>
        <v>34.100452479229716</v>
      </c>
    </row>
    <row r="196" spans="1:29" s="40" customFormat="1">
      <c r="A196" s="5" t="str">
        <f t="shared" ref="A196:A259" si="18">IF(AB196&gt;$R$1,IF(OR(Z196&gt;$L$1,Z196&lt;-$N$1),"xx",""),"")</f>
        <v/>
      </c>
      <c r="B196" s="5" t="str">
        <f t="shared" ref="B196:B259" si="19">IF(AB196&lt;$R$1,IF(AND(AA196&gt;J196,AA196&gt;L196),"xx",IF(OR(AA196&lt;J196,AA196&lt;L196),"","xx")),"")</f>
        <v/>
      </c>
      <c r="C196" s="5" t="str">
        <f t="shared" ref="C196:C259" si="20">IF(L196&gt;$T$1,"xx","")</f>
        <v/>
      </c>
      <c r="D196" s="5" t="str">
        <f t="shared" ref="D196:D259" si="21">IF(OR(A196="xx",B196="xx",C196="xx"),"xx","")</f>
        <v/>
      </c>
      <c r="E196" s="5" t="s">
        <v>233</v>
      </c>
      <c r="F196" s="5">
        <v>-17</v>
      </c>
      <c r="G196" s="35">
        <v>0.10370718933482297</v>
      </c>
      <c r="H196" s="36">
        <v>5.1178178094584394</v>
      </c>
      <c r="I196" s="29">
        <v>4.2478760460911973</v>
      </c>
      <c r="J196" s="30">
        <v>5.6022455528651136</v>
      </c>
      <c r="K196" s="29">
        <v>0.29707198388987299</v>
      </c>
      <c r="L196" s="30">
        <v>3.2549714766204589</v>
      </c>
      <c r="M196" s="32">
        <v>0.43289843702850372</v>
      </c>
      <c r="N196" s="35">
        <v>9.3560253259531781E-2</v>
      </c>
      <c r="O196" s="36">
        <v>19.767645970706283</v>
      </c>
      <c r="P196" s="5"/>
      <c r="Q196" s="15">
        <v>1676.7729514573291</v>
      </c>
      <c r="R196" s="15">
        <v>48.05859345141107</v>
      </c>
      <c r="S196" s="37">
        <v>1683.325818243072</v>
      </c>
      <c r="T196" s="15">
        <v>46.076371749573127</v>
      </c>
      <c r="U196" s="14">
        <v>1691.5008679953751</v>
      </c>
      <c r="V196" s="38">
        <v>94.379190508385761</v>
      </c>
      <c r="W196" s="14">
        <v>1807.75464185295</v>
      </c>
      <c r="X196" s="14">
        <v>344.75965358503163</v>
      </c>
      <c r="Y196" s="5"/>
      <c r="Z196" s="15">
        <v>0.87834888589093385</v>
      </c>
      <c r="AA196" s="15">
        <v>0.3908022717117321</v>
      </c>
      <c r="AB196" s="39">
        <f t="shared" ref="AB196:AB259" si="22">IF(Q196&gt;P$1,S196,Q196)</f>
        <v>1683.325818243072</v>
      </c>
      <c r="AC196" s="39">
        <f t="shared" ref="AC196:AC259" si="23">IF(Q196&gt;P$1,T196,R196)</f>
        <v>46.076371749573127</v>
      </c>
    </row>
    <row r="197" spans="1:29" s="40" customFormat="1">
      <c r="A197" s="5" t="str">
        <f t="shared" si="18"/>
        <v/>
      </c>
      <c r="B197" s="5" t="str">
        <f t="shared" si="19"/>
        <v/>
      </c>
      <c r="C197" s="5" t="str">
        <f t="shared" si="20"/>
        <v/>
      </c>
      <c r="D197" s="5" t="str">
        <f t="shared" si="21"/>
        <v/>
      </c>
      <c r="E197" s="5" t="s">
        <v>234</v>
      </c>
      <c r="F197" s="5">
        <v>26</v>
      </c>
      <c r="G197" s="35">
        <v>0.10434826266596997</v>
      </c>
      <c r="H197" s="36">
        <v>2.3681428434820653</v>
      </c>
      <c r="I197" s="29">
        <v>4.5350317954088499</v>
      </c>
      <c r="J197" s="30">
        <v>3.9850642371506018</v>
      </c>
      <c r="K197" s="29">
        <v>0.31520553770590248</v>
      </c>
      <c r="L197" s="30">
        <v>2.5991995084384278</v>
      </c>
      <c r="M197" s="32">
        <v>0.82199808521466344</v>
      </c>
      <c r="N197" s="35">
        <v>8.1848232246338734E-2</v>
      </c>
      <c r="O197" s="36">
        <v>30.907158760036051</v>
      </c>
      <c r="P197" s="5"/>
      <c r="Q197" s="15">
        <v>1766.272076414009</v>
      </c>
      <c r="R197" s="15">
        <v>40.157220869787238</v>
      </c>
      <c r="S197" s="37">
        <v>1737.4192116282454</v>
      </c>
      <c r="T197" s="15">
        <v>33.164988888075186</v>
      </c>
      <c r="U197" s="14">
        <v>1702.8572267927725</v>
      </c>
      <c r="V197" s="38">
        <v>43.608899606661986</v>
      </c>
      <c r="W197" s="14">
        <v>1590.1142928755835</v>
      </c>
      <c r="X197" s="14">
        <v>478.23790552883702</v>
      </c>
      <c r="Y197" s="5"/>
      <c r="Z197" s="15">
        <v>-3.5903216989075171</v>
      </c>
      <c r="AA197" s="15">
        <v>-1.6335458829390803</v>
      </c>
      <c r="AB197" s="39">
        <f t="shared" si="22"/>
        <v>1737.4192116282454</v>
      </c>
      <c r="AC197" s="39">
        <f t="shared" si="23"/>
        <v>33.164988888075186</v>
      </c>
    </row>
    <row r="198" spans="1:29" s="28" customFormat="1">
      <c r="A198" s="5" t="str">
        <f t="shared" si="18"/>
        <v/>
      </c>
      <c r="B198" s="5" t="str">
        <f t="shared" si="19"/>
        <v/>
      </c>
      <c r="C198" s="5" t="str">
        <f t="shared" si="20"/>
        <v/>
      </c>
      <c r="D198" s="5" t="str">
        <f t="shared" si="21"/>
        <v/>
      </c>
      <c r="E198" s="5" t="s">
        <v>235</v>
      </c>
      <c r="F198" s="5">
        <v>-41</v>
      </c>
      <c r="G198" s="35">
        <v>0.1112306480224574</v>
      </c>
      <c r="H198" s="36">
        <v>5.3172424819817818</v>
      </c>
      <c r="I198" s="29">
        <v>5.286130241640608</v>
      </c>
      <c r="J198" s="30">
        <v>5.5286324693248039</v>
      </c>
      <c r="K198" s="29">
        <v>0.3446768514473228</v>
      </c>
      <c r="L198" s="30">
        <v>3.7849385197924632</v>
      </c>
      <c r="M198" s="32">
        <v>0.3970858992492533</v>
      </c>
      <c r="N198" s="35">
        <v>0.11391860496521554</v>
      </c>
      <c r="O198" s="36">
        <v>21.463436608136654</v>
      </c>
      <c r="P198" s="5"/>
      <c r="Q198" s="15">
        <v>1909.1295731827749</v>
      </c>
      <c r="R198" s="15">
        <v>62.543884355592354</v>
      </c>
      <c r="S198" s="37">
        <v>1866.6250266334491</v>
      </c>
      <c r="T198" s="15">
        <v>47.240589669630026</v>
      </c>
      <c r="U198" s="14">
        <v>1819.6202036267568</v>
      </c>
      <c r="V198" s="38">
        <v>96.505384767014064</v>
      </c>
      <c r="W198" s="14">
        <v>2180.5775295568719</v>
      </c>
      <c r="X198" s="14">
        <v>448.60621018774805</v>
      </c>
      <c r="Y198" s="5"/>
      <c r="Z198" s="15">
        <v>-4.688491070136946</v>
      </c>
      <c r="AA198" s="15">
        <v>-2.226383538675436</v>
      </c>
      <c r="AB198" s="39">
        <f t="shared" si="22"/>
        <v>1866.6250266334491</v>
      </c>
      <c r="AC198" s="39">
        <f t="shared" si="23"/>
        <v>47.240589669630026</v>
      </c>
    </row>
    <row r="199" spans="1:29" s="40" customFormat="1">
      <c r="A199" s="5" t="str">
        <f t="shared" si="18"/>
        <v/>
      </c>
      <c r="B199" s="5" t="str">
        <f t="shared" si="19"/>
        <v/>
      </c>
      <c r="C199" s="5" t="str">
        <f t="shared" si="20"/>
        <v/>
      </c>
      <c r="D199" s="5" t="str">
        <f t="shared" si="21"/>
        <v/>
      </c>
      <c r="E199" s="5" t="s">
        <v>236</v>
      </c>
      <c r="F199" s="5">
        <v>-13</v>
      </c>
      <c r="G199" s="35">
        <v>0.11497861375347</v>
      </c>
      <c r="H199" s="36">
        <v>5.8631999392721781</v>
      </c>
      <c r="I199" s="29">
        <v>5.3253864165263822</v>
      </c>
      <c r="J199" s="30">
        <v>6.6556411910240545</v>
      </c>
      <c r="K199" s="29">
        <v>0.3359176188993539</v>
      </c>
      <c r="L199" s="30">
        <v>3.4501900929856077</v>
      </c>
      <c r="M199" s="32">
        <v>0.47520014344324657</v>
      </c>
      <c r="N199" s="35">
        <v>6.847734541592454E-2</v>
      </c>
      <c r="O199" s="36">
        <v>39.811793826087801</v>
      </c>
      <c r="P199" s="5"/>
      <c r="Q199" s="15">
        <v>1867.0002302192438</v>
      </c>
      <c r="R199" s="15">
        <v>55.927477391486264</v>
      </c>
      <c r="S199" s="37">
        <v>1872.9462621408422</v>
      </c>
      <c r="T199" s="15">
        <v>56.955941420076556</v>
      </c>
      <c r="U199" s="14">
        <v>1879.5493102273308</v>
      </c>
      <c r="V199" s="38">
        <v>105.64435729586044</v>
      </c>
      <c r="W199" s="14">
        <v>1338.7487280658688</v>
      </c>
      <c r="X199" s="14">
        <v>522.40562517968226</v>
      </c>
      <c r="Y199" s="5"/>
      <c r="Z199" s="15">
        <v>0.67215203324391126</v>
      </c>
      <c r="AA199" s="15">
        <v>0.31848051357230567</v>
      </c>
      <c r="AB199" s="39">
        <f t="shared" si="22"/>
        <v>1872.9462621408422</v>
      </c>
      <c r="AC199" s="39">
        <f t="shared" si="23"/>
        <v>56.955941420076556</v>
      </c>
    </row>
    <row r="200" spans="1:29" s="40" customFormat="1">
      <c r="A200" s="5" t="str">
        <f t="shared" si="18"/>
        <v/>
      </c>
      <c r="B200" s="5" t="str">
        <f t="shared" si="19"/>
        <v/>
      </c>
      <c r="C200" s="5" t="str">
        <f t="shared" si="20"/>
        <v/>
      </c>
      <c r="D200" s="5" t="str">
        <f t="shared" si="21"/>
        <v/>
      </c>
      <c r="E200" s="5" t="s">
        <v>237</v>
      </c>
      <c r="F200" s="5">
        <v>74</v>
      </c>
      <c r="G200" s="35">
        <v>0.12780812873635367</v>
      </c>
      <c r="H200" s="36">
        <v>7.6755726634917902</v>
      </c>
      <c r="I200" s="29">
        <v>6.5921832695092366</v>
      </c>
      <c r="J200" s="30">
        <v>6.7099105081929249</v>
      </c>
      <c r="K200" s="29">
        <v>0.37408433449109374</v>
      </c>
      <c r="L200" s="30">
        <v>4.5236352970326026</v>
      </c>
      <c r="M200" s="32">
        <v>0.1082548497504137</v>
      </c>
      <c r="N200" s="35">
        <v>0.11121249487276419</v>
      </c>
      <c r="O200" s="36">
        <v>47.182734818049518</v>
      </c>
      <c r="P200" s="5"/>
      <c r="Q200" s="15">
        <v>2048.5903028592038</v>
      </c>
      <c r="R200" s="15">
        <v>79.393304812409042</v>
      </c>
      <c r="S200" s="37">
        <v>2058.3024834601333</v>
      </c>
      <c r="T200" s="15">
        <v>59.224491057529121</v>
      </c>
      <c r="U200" s="14">
        <v>2068.0424064593567</v>
      </c>
      <c r="V200" s="38">
        <v>135.28697489376705</v>
      </c>
      <c r="W200" s="14">
        <v>2131.4149950622959</v>
      </c>
      <c r="X200" s="14">
        <v>977.72214912873756</v>
      </c>
      <c r="Y200" s="5"/>
      <c r="Z200" s="15">
        <v>0.94953605769800831</v>
      </c>
      <c r="AA200" s="15">
        <v>0.47409091936900793</v>
      </c>
      <c r="AB200" s="39">
        <f t="shared" si="22"/>
        <v>2058.3024834601333</v>
      </c>
      <c r="AC200" s="39">
        <f t="shared" si="23"/>
        <v>59.224491057529121</v>
      </c>
    </row>
    <row r="201" spans="1:29" s="28" customFormat="1">
      <c r="A201" s="5" t="str">
        <f t="shared" si="18"/>
        <v/>
      </c>
      <c r="B201" s="5" t="str">
        <f t="shared" si="19"/>
        <v/>
      </c>
      <c r="C201" s="5" t="str">
        <f t="shared" si="20"/>
        <v/>
      </c>
      <c r="D201" s="5" t="str">
        <f t="shared" si="21"/>
        <v/>
      </c>
      <c r="E201" s="5" t="s">
        <v>238</v>
      </c>
      <c r="F201" s="5">
        <v>-3</v>
      </c>
      <c r="G201" s="35">
        <v>0.12884132384607153</v>
      </c>
      <c r="H201" s="36">
        <v>7.1759483514411952</v>
      </c>
      <c r="I201" s="29">
        <v>6.8498326845288</v>
      </c>
      <c r="J201" s="30">
        <v>6.8804932233018823</v>
      </c>
      <c r="K201" s="29">
        <v>0.38558800047343217</v>
      </c>
      <c r="L201" s="30">
        <v>3.2131568186856643</v>
      </c>
      <c r="M201" s="32">
        <v>0.13957164924659068</v>
      </c>
      <c r="N201" s="35">
        <v>9.782277108642469E-2</v>
      </c>
      <c r="O201" s="36">
        <v>46.19373817753754</v>
      </c>
      <c r="P201" s="5"/>
      <c r="Q201" s="15">
        <v>2102.3342376930304</v>
      </c>
      <c r="R201" s="15">
        <v>57.64360040896031</v>
      </c>
      <c r="S201" s="37">
        <v>2092.1888790114276</v>
      </c>
      <c r="T201" s="15">
        <v>61.036793070352473</v>
      </c>
      <c r="U201" s="14">
        <v>2082.2222053730479</v>
      </c>
      <c r="V201" s="38">
        <v>126.27755139614392</v>
      </c>
      <c r="W201" s="14">
        <v>1886.38543488901</v>
      </c>
      <c r="X201" s="14">
        <v>849.5722585565286</v>
      </c>
      <c r="Y201" s="5"/>
      <c r="Z201" s="15">
        <v>-0.95665246559710759</v>
      </c>
      <c r="AA201" s="15">
        <v>-0.48257591489047069</v>
      </c>
      <c r="AB201" s="39">
        <f t="shared" si="22"/>
        <v>2092.1888790114276</v>
      </c>
      <c r="AC201" s="39">
        <f t="shared" si="23"/>
        <v>61.036793070352473</v>
      </c>
    </row>
    <row r="202" spans="1:29" s="40" customFormat="1">
      <c r="A202" s="5" t="str">
        <f t="shared" si="18"/>
        <v/>
      </c>
      <c r="B202" s="5" t="str">
        <f t="shared" si="19"/>
        <v/>
      </c>
      <c r="C202" s="5" t="str">
        <f t="shared" si="20"/>
        <v/>
      </c>
      <c r="D202" s="5" t="str">
        <f t="shared" si="21"/>
        <v/>
      </c>
      <c r="E202" s="5" t="s">
        <v>239</v>
      </c>
      <c r="F202" s="5">
        <v>57</v>
      </c>
      <c r="G202" s="35">
        <v>0.17277178035076107</v>
      </c>
      <c r="H202" s="36">
        <v>3.7315414938839733</v>
      </c>
      <c r="I202" s="29">
        <v>12.105687131947567</v>
      </c>
      <c r="J202" s="30">
        <v>5.1324780887570904</v>
      </c>
      <c r="K202" s="29">
        <v>0.50817741794259941</v>
      </c>
      <c r="L202" s="30">
        <v>2.9670886295267076</v>
      </c>
      <c r="M202" s="32">
        <v>0.69676987651130928</v>
      </c>
      <c r="N202" s="35">
        <v>0.12197733805320067</v>
      </c>
      <c r="O202" s="36">
        <v>29.844020726229012</v>
      </c>
      <c r="P202" s="5"/>
      <c r="Q202" s="15">
        <v>2648.8439247121996</v>
      </c>
      <c r="R202" s="15">
        <v>64.450475116763982</v>
      </c>
      <c r="S202" s="37">
        <v>2612.6275759848918</v>
      </c>
      <c r="T202" s="15">
        <v>48.173960355696636</v>
      </c>
      <c r="U202" s="14">
        <v>2584.6766566240531</v>
      </c>
      <c r="V202" s="38">
        <v>62.291941081761337</v>
      </c>
      <c r="W202" s="14">
        <v>2326.2781017277298</v>
      </c>
      <c r="X202" s="14">
        <v>666.66730538194997</v>
      </c>
      <c r="Y202" s="5"/>
      <c r="Z202" s="15">
        <v>-2.4224631541897468</v>
      </c>
      <c r="AA202" s="15">
        <v>-1.3672511388621245</v>
      </c>
      <c r="AB202" s="39">
        <f t="shared" si="22"/>
        <v>2612.6275759848918</v>
      </c>
      <c r="AC202" s="39">
        <f t="shared" si="23"/>
        <v>48.173960355696636</v>
      </c>
    </row>
    <row r="203" spans="1:29" s="40" customFormat="1">
      <c r="A203" s="5" t="str">
        <f t="shared" si="18"/>
        <v/>
      </c>
      <c r="B203" s="5" t="str">
        <f t="shared" si="19"/>
        <v/>
      </c>
      <c r="C203" s="5" t="str">
        <f t="shared" si="20"/>
        <v/>
      </c>
      <c r="D203" s="5" t="str">
        <f t="shared" si="21"/>
        <v/>
      </c>
      <c r="E203" s="5" t="s">
        <v>240</v>
      </c>
      <c r="F203" s="5">
        <v>7</v>
      </c>
      <c r="G203" s="35">
        <v>0.18836674601769091</v>
      </c>
      <c r="H203" s="36">
        <v>4.660586040751034</v>
      </c>
      <c r="I203" s="29">
        <v>13.137797407776414</v>
      </c>
      <c r="J203" s="30">
        <v>5.0962406935364122</v>
      </c>
      <c r="K203" s="29">
        <v>0.50584452089752263</v>
      </c>
      <c r="L203" s="30">
        <v>3.8425311881356414</v>
      </c>
      <c r="M203" s="32">
        <v>0.48552758943580321</v>
      </c>
      <c r="N203" s="35">
        <v>0.14768188386566178</v>
      </c>
      <c r="O203" s="36">
        <v>39.204323720131377</v>
      </c>
      <c r="P203" s="5"/>
      <c r="Q203" s="15">
        <v>2638.8646850747978</v>
      </c>
      <c r="R203" s="15">
        <v>83.214047272243761</v>
      </c>
      <c r="S203" s="37">
        <v>2689.5993075312272</v>
      </c>
      <c r="T203" s="15">
        <v>48.122218022432207</v>
      </c>
      <c r="U203" s="14">
        <v>2727.9538309474815</v>
      </c>
      <c r="V203" s="38">
        <v>76.750385215412237</v>
      </c>
      <c r="W203" s="14">
        <v>2784.1163183456651</v>
      </c>
      <c r="X203" s="14">
        <v>1046.2750849047402</v>
      </c>
      <c r="Y203" s="5"/>
      <c r="Z203" s="15">
        <v>3.3760407032829232</v>
      </c>
      <c r="AA203" s="15">
        <v>1.9225928007366333</v>
      </c>
      <c r="AB203" s="39">
        <f t="shared" si="22"/>
        <v>2689.5993075312272</v>
      </c>
      <c r="AC203" s="39">
        <f t="shared" si="23"/>
        <v>48.122218022432207</v>
      </c>
    </row>
    <row r="204" spans="1:29" s="41" customFormat="1">
      <c r="A204" s="41" t="str">
        <f t="shared" si="18"/>
        <v/>
      </c>
      <c r="B204" s="41" t="str">
        <f t="shared" si="19"/>
        <v/>
      </c>
      <c r="C204" s="41" t="str">
        <f t="shared" si="20"/>
        <v/>
      </c>
      <c r="D204" s="41" t="str">
        <f t="shared" si="21"/>
        <v/>
      </c>
      <c r="E204" s="41" t="s">
        <v>241</v>
      </c>
      <c r="F204" s="41">
        <v>77</v>
      </c>
      <c r="G204" s="42">
        <v>1.9628872700769195E-2</v>
      </c>
      <c r="H204" s="43">
        <v>110.00176674366443</v>
      </c>
      <c r="I204" s="42">
        <v>1.1262625249445345E-2</v>
      </c>
      <c r="J204" s="43">
        <v>100.03673824383274</v>
      </c>
      <c r="K204" s="42">
        <v>4.1614338978358196E-3</v>
      </c>
      <c r="L204" s="43">
        <v>9.1249167229668355</v>
      </c>
      <c r="M204" s="44">
        <v>0.7</v>
      </c>
      <c r="N204" s="42">
        <v>1.4861993679076658E-3</v>
      </c>
      <c r="O204" s="43">
        <v>30.858169841189195</v>
      </c>
      <c r="Q204" s="45">
        <v>26.77066287825242</v>
      </c>
      <c r="R204" s="45">
        <v>2.4377355938246108</v>
      </c>
      <c r="S204" s="46">
        <v>11.371959291390654</v>
      </c>
      <c r="T204" s="45">
        <v>11.313137902632242</v>
      </c>
      <c r="U204" s="47" t="e">
        <v>#NUM!</v>
      </c>
      <c r="V204" s="48" t="e">
        <v>#NUM!</v>
      </c>
      <c r="W204" s="47">
        <v>30.017100892211815</v>
      </c>
      <c r="X204" s="47">
        <v>9.2579732870122733</v>
      </c>
      <c r="Z204" s="45" t="e">
        <v>#NUM!</v>
      </c>
      <c r="AA204" s="45">
        <v>-57.520815442232291</v>
      </c>
      <c r="AB204" s="45">
        <f t="shared" si="22"/>
        <v>26.77066287825242</v>
      </c>
      <c r="AC204" s="45">
        <f t="shared" si="23"/>
        <v>2.4377355938246108</v>
      </c>
    </row>
    <row r="205" spans="1:29" s="49" customFormat="1">
      <c r="A205" s="41" t="str">
        <f t="shared" si="18"/>
        <v/>
      </c>
      <c r="B205" s="41" t="str">
        <f t="shared" si="19"/>
        <v/>
      </c>
      <c r="C205" s="41" t="str">
        <f t="shared" si="20"/>
        <v/>
      </c>
      <c r="D205" s="41" t="str">
        <f t="shared" si="21"/>
        <v/>
      </c>
      <c r="E205" s="41" t="s">
        <v>242</v>
      </c>
      <c r="F205" s="41">
        <v>-9</v>
      </c>
      <c r="G205" s="42">
        <v>1.378334879478706E-2</v>
      </c>
      <c r="H205" s="43">
        <v>207.16363741996511</v>
      </c>
      <c r="I205" s="42">
        <v>7.9197544549127509E-3</v>
      </c>
      <c r="J205" s="43">
        <v>130.08656244708004</v>
      </c>
      <c r="K205" s="42">
        <v>4.1673089216628144E-3</v>
      </c>
      <c r="L205" s="43">
        <v>9.5061467551734946</v>
      </c>
      <c r="M205" s="44">
        <v>0.7</v>
      </c>
      <c r="N205" s="42">
        <v>2.128711063287483E-3</v>
      </c>
      <c r="O205" s="43">
        <v>33.239346291625083</v>
      </c>
      <c r="P205" s="41"/>
      <c r="Q205" s="45">
        <v>26.808378652678321</v>
      </c>
      <c r="R205" s="45">
        <v>2.5431522447231618</v>
      </c>
      <c r="S205" s="46">
        <v>8.0099079093834558</v>
      </c>
      <c r="T205" s="45">
        <v>10.379184544607401</v>
      </c>
      <c r="U205" s="47" t="e">
        <v>#NUM!</v>
      </c>
      <c r="V205" s="48" t="e">
        <v>#NUM!</v>
      </c>
      <c r="W205" s="47">
        <v>42.980264135868154</v>
      </c>
      <c r="X205" s="47">
        <v>14.276220565226868</v>
      </c>
      <c r="Y205" s="41"/>
      <c r="Z205" s="45" t="e">
        <v>#NUM!</v>
      </c>
      <c r="AA205" s="45">
        <v>-70.12162498464555</v>
      </c>
      <c r="AB205" s="45">
        <f t="shared" si="22"/>
        <v>26.808378652678321</v>
      </c>
      <c r="AC205" s="45">
        <f t="shared" si="23"/>
        <v>2.5431522447231618</v>
      </c>
    </row>
    <row r="206" spans="1:29" s="41" customFormat="1">
      <c r="A206" s="41" t="str">
        <f t="shared" si="18"/>
        <v/>
      </c>
      <c r="B206" s="41" t="str">
        <f t="shared" si="19"/>
        <v/>
      </c>
      <c r="C206" s="41" t="str">
        <f t="shared" si="20"/>
        <v/>
      </c>
      <c r="D206" s="41" t="str">
        <f t="shared" si="21"/>
        <v/>
      </c>
      <c r="E206" s="41" t="s">
        <v>243</v>
      </c>
      <c r="F206" s="41">
        <v>-24</v>
      </c>
      <c r="G206" s="42">
        <v>1.9027891095709605E-2</v>
      </c>
      <c r="H206" s="43">
        <v>75.099925877236657</v>
      </c>
      <c r="I206" s="42">
        <v>1.1328677571923393E-2</v>
      </c>
      <c r="J206" s="43">
        <v>69.01158611436621</v>
      </c>
      <c r="K206" s="42">
        <v>4.31804619907221E-3</v>
      </c>
      <c r="L206" s="43">
        <v>6.771985457071735</v>
      </c>
      <c r="M206" s="44">
        <v>0.7</v>
      </c>
      <c r="N206" s="42">
        <v>1.9500670219465791E-3</v>
      </c>
      <c r="O206" s="43">
        <v>28.662825459773579</v>
      </c>
      <c r="Q206" s="45">
        <v>27.775988321538509</v>
      </c>
      <c r="R206" s="45">
        <v>1.8769394075013501</v>
      </c>
      <c r="S206" s="46">
        <v>11.438278580712954</v>
      </c>
      <c r="T206" s="45">
        <v>7.8495988936569363</v>
      </c>
      <c r="U206" s="47" t="e">
        <v>#NUM!</v>
      </c>
      <c r="V206" s="48" t="e">
        <v>#NUM!</v>
      </c>
      <c r="W206" s="47">
        <v>39.376818787706029</v>
      </c>
      <c r="X206" s="47">
        <v>11.278668199830125</v>
      </c>
      <c r="Z206" s="45" t="e">
        <v>#NUM!</v>
      </c>
      <c r="AA206" s="45">
        <v>-58.819544246987974</v>
      </c>
      <c r="AB206" s="45">
        <f t="shared" si="22"/>
        <v>27.775988321538509</v>
      </c>
      <c r="AC206" s="45">
        <f t="shared" si="23"/>
        <v>1.8769394075013501</v>
      </c>
    </row>
    <row r="207" spans="1:29" s="41" customFormat="1">
      <c r="A207" s="41" t="str">
        <f t="shared" si="18"/>
        <v/>
      </c>
      <c r="B207" s="41" t="str">
        <f t="shared" si="19"/>
        <v/>
      </c>
      <c r="C207" s="41" t="str">
        <f t="shared" si="20"/>
        <v/>
      </c>
      <c r="D207" s="41" t="str">
        <f t="shared" si="21"/>
        <v/>
      </c>
      <c r="E207" s="41" t="s">
        <v>244</v>
      </c>
      <c r="F207" s="41">
        <v>-9</v>
      </c>
      <c r="G207" s="42">
        <v>2.9267205780961095E-3</v>
      </c>
      <c r="H207" s="43">
        <v>1000.0044096595118</v>
      </c>
      <c r="I207" s="42">
        <v>1.7532373161899598E-3</v>
      </c>
      <c r="J207" s="43">
        <v>400.01536922953636</v>
      </c>
      <c r="K207" s="42">
        <v>4.3446837519848392E-3</v>
      </c>
      <c r="L207" s="43">
        <v>8.0049009761543779</v>
      </c>
      <c r="M207" s="44">
        <v>0.7</v>
      </c>
      <c r="N207" s="42">
        <v>1.4886585518443464E-3</v>
      </c>
      <c r="O207" s="43">
        <v>52.413028058757085</v>
      </c>
      <c r="Q207" s="45">
        <v>27.946964460362818</v>
      </c>
      <c r="R207" s="45">
        <v>2.2322846425583265</v>
      </c>
      <c r="S207" s="46">
        <v>1.7786487177525869</v>
      </c>
      <c r="T207" s="45">
        <v>7.1087564500420486</v>
      </c>
      <c r="U207" s="47" t="e">
        <v>#NUM!</v>
      </c>
      <c r="V207" s="48" t="e">
        <v>#NUM!</v>
      </c>
      <c r="W207" s="47">
        <v>30.066732655891123</v>
      </c>
      <c r="X207" s="47">
        <v>15.753307184552547</v>
      </c>
      <c r="Z207" s="45" t="e">
        <v>#NUM!</v>
      </c>
      <c r="AA207" s="45">
        <v>-93.635628226188047</v>
      </c>
      <c r="AB207" s="45">
        <f t="shared" si="22"/>
        <v>27.946964460362818</v>
      </c>
      <c r="AC207" s="45">
        <f t="shared" si="23"/>
        <v>2.2322846425583265</v>
      </c>
    </row>
    <row r="208" spans="1:29" s="49" customFormat="1">
      <c r="A208" s="41" t="str">
        <f t="shared" si="18"/>
        <v/>
      </c>
      <c r="B208" s="41" t="str">
        <f t="shared" si="19"/>
        <v/>
      </c>
      <c r="C208" s="41" t="str">
        <f t="shared" si="20"/>
        <v/>
      </c>
      <c r="D208" s="41" t="str">
        <f t="shared" si="21"/>
        <v/>
      </c>
      <c r="E208" s="41" t="s">
        <v>245</v>
      </c>
      <c r="F208" s="41">
        <v>-18</v>
      </c>
      <c r="G208" s="42">
        <v>8.2410191021089874E-2</v>
      </c>
      <c r="H208" s="43">
        <v>5.9120318846357049</v>
      </c>
      <c r="I208" s="42">
        <v>2.0147663694182749</v>
      </c>
      <c r="J208" s="43">
        <v>6.311860733013213</v>
      </c>
      <c r="K208" s="42">
        <v>0.17731378375005935</v>
      </c>
      <c r="L208" s="43">
        <v>4.2218797462667013</v>
      </c>
      <c r="M208" s="46">
        <v>0.42614463090107479</v>
      </c>
      <c r="N208" s="42">
        <v>5.8167526155956877E-2</v>
      </c>
      <c r="O208" s="43">
        <v>21.657846233481699</v>
      </c>
      <c r="P208" s="41"/>
      <c r="Q208" s="45">
        <v>1052.2829264588822</v>
      </c>
      <c r="R208" s="45">
        <v>40.990214054956084</v>
      </c>
      <c r="S208" s="46">
        <v>1120.4978806551064</v>
      </c>
      <c r="T208" s="45">
        <v>42.856444036937887</v>
      </c>
      <c r="U208" s="47">
        <v>1255.2822865162268</v>
      </c>
      <c r="V208" s="48">
        <v>115.62423527579709</v>
      </c>
      <c r="W208" s="47">
        <v>1142.7723740011149</v>
      </c>
      <c r="X208" s="47">
        <v>242.07712531178709</v>
      </c>
      <c r="Y208" s="41"/>
      <c r="Z208" s="45">
        <v>19.291328876775871</v>
      </c>
      <c r="AA208" s="45">
        <v>6.4825678038680667</v>
      </c>
      <c r="AB208" s="45">
        <f t="shared" si="22"/>
        <v>1120.4978806551064</v>
      </c>
      <c r="AC208" s="45">
        <f t="shared" si="23"/>
        <v>42.856444036937887</v>
      </c>
    </row>
    <row r="209" spans="1:29" s="41" customFormat="1">
      <c r="A209" s="41" t="str">
        <f t="shared" si="18"/>
        <v/>
      </c>
      <c r="B209" s="41" t="str">
        <f t="shared" si="19"/>
        <v/>
      </c>
      <c r="C209" s="41" t="str">
        <f t="shared" si="20"/>
        <v/>
      </c>
      <c r="D209" s="41" t="str">
        <f t="shared" si="21"/>
        <v/>
      </c>
      <c r="E209" s="41" t="s">
        <v>246</v>
      </c>
      <c r="F209" s="41">
        <v>25</v>
      </c>
      <c r="G209" s="42">
        <v>9.6232878638463776E-2</v>
      </c>
      <c r="H209" s="43">
        <v>3.8266387376767486</v>
      </c>
      <c r="I209" s="42">
        <v>3.1807620872033855</v>
      </c>
      <c r="J209" s="43">
        <v>4.0838083163809982</v>
      </c>
      <c r="K209" s="42">
        <v>0.23972119519926002</v>
      </c>
      <c r="L209" s="43">
        <v>3.7816454397301298</v>
      </c>
      <c r="M209" s="46">
        <v>0.52886821640499293</v>
      </c>
      <c r="N209" s="42">
        <v>6.2214164526194507E-2</v>
      </c>
      <c r="O209" s="43">
        <v>22.542811217758004</v>
      </c>
      <c r="Q209" s="45">
        <v>1385.2474569206822</v>
      </c>
      <c r="R209" s="45">
        <v>47.13995486074009</v>
      </c>
      <c r="S209" s="46">
        <v>1452.4989058553269</v>
      </c>
      <c r="T209" s="45">
        <v>31.558096402428305</v>
      </c>
      <c r="U209" s="47">
        <v>1552.322799070922</v>
      </c>
      <c r="V209" s="48">
        <v>71.849303918579537</v>
      </c>
      <c r="W209" s="47">
        <v>1219.9204446937181</v>
      </c>
      <c r="X209" s="47">
        <v>268.64727129569883</v>
      </c>
      <c r="Z209" s="45">
        <v>12.061046661052011</v>
      </c>
      <c r="AA209" s="45">
        <v>4.8548328747082037</v>
      </c>
      <c r="AB209" s="45">
        <f t="shared" si="22"/>
        <v>1452.4989058553269</v>
      </c>
      <c r="AC209" s="45">
        <f t="shared" si="23"/>
        <v>31.558096402428305</v>
      </c>
    </row>
    <row r="210" spans="1:29" s="41" customFormat="1">
      <c r="A210" s="41" t="str">
        <f t="shared" si="18"/>
        <v/>
      </c>
      <c r="B210" s="41" t="str">
        <f t="shared" si="19"/>
        <v/>
      </c>
      <c r="C210" s="41" t="str">
        <f t="shared" si="20"/>
        <v/>
      </c>
      <c r="D210" s="41" t="str">
        <f t="shared" si="21"/>
        <v/>
      </c>
      <c r="E210" s="41" t="s">
        <v>247</v>
      </c>
      <c r="F210" s="41">
        <v>23</v>
      </c>
      <c r="G210" s="42">
        <v>0.1252069914751745</v>
      </c>
      <c r="H210" s="43">
        <v>4.7980599289574775</v>
      </c>
      <c r="I210" s="42">
        <v>5.4859349397807762</v>
      </c>
      <c r="J210" s="43">
        <v>4.785300408125428</v>
      </c>
      <c r="K210" s="42">
        <v>0.31777578322148631</v>
      </c>
      <c r="L210" s="43">
        <v>3.8988035664481053</v>
      </c>
      <c r="M210" s="46">
        <v>0.40409587730134211</v>
      </c>
      <c r="N210" s="42">
        <v>0.1109114503185253</v>
      </c>
      <c r="O210" s="43">
        <v>38.140791842902935</v>
      </c>
      <c r="Q210" s="45">
        <v>1778.8577125325635</v>
      </c>
      <c r="R210" s="45">
        <v>60.609629956430126</v>
      </c>
      <c r="S210" s="46">
        <v>1898.3966867699357</v>
      </c>
      <c r="T210" s="45">
        <v>41.120132823143194</v>
      </c>
      <c r="U210" s="47">
        <v>2031.7257054240254</v>
      </c>
      <c r="V210" s="48">
        <v>84.920575446819413</v>
      </c>
      <c r="W210" s="47">
        <v>2125.938449670939</v>
      </c>
      <c r="X210" s="47">
        <v>784.70042643599891</v>
      </c>
      <c r="Z210" s="45">
        <v>14.215189394291293</v>
      </c>
      <c r="AA210" s="45">
        <v>6.7199851564959889</v>
      </c>
      <c r="AB210" s="45">
        <f t="shared" si="22"/>
        <v>1898.3966867699357</v>
      </c>
      <c r="AC210" s="45">
        <f t="shared" si="23"/>
        <v>41.120132823143194</v>
      </c>
    </row>
    <row r="211" spans="1:29" s="49" customFormat="1">
      <c r="A211" s="41" t="str">
        <f t="shared" si="18"/>
        <v/>
      </c>
      <c r="B211" s="41" t="str">
        <f t="shared" si="19"/>
        <v/>
      </c>
      <c r="C211" s="41" t="str">
        <f t="shared" si="20"/>
        <v/>
      </c>
      <c r="D211" s="41" t="str">
        <f t="shared" si="21"/>
        <v/>
      </c>
      <c r="E211" s="41" t="s">
        <v>248</v>
      </c>
      <c r="F211" s="41">
        <v>48</v>
      </c>
      <c r="G211" s="42">
        <v>0.14811991002143254</v>
      </c>
      <c r="H211" s="43">
        <v>3.0085216994280604</v>
      </c>
      <c r="I211" s="42">
        <v>8.0033781906320982</v>
      </c>
      <c r="J211" s="43">
        <v>3.9620778816601474</v>
      </c>
      <c r="K211" s="42">
        <v>0.39188498617217044</v>
      </c>
      <c r="L211" s="43">
        <v>2.9705989356941669</v>
      </c>
      <c r="M211" s="46">
        <v>0.65724946593298195</v>
      </c>
      <c r="N211" s="42">
        <v>0.10853276094151453</v>
      </c>
      <c r="O211" s="43">
        <v>27.83983028422854</v>
      </c>
      <c r="P211" s="41"/>
      <c r="Q211" s="45">
        <v>2131.5644391444998</v>
      </c>
      <c r="R211" s="45">
        <v>53.917236975505375</v>
      </c>
      <c r="S211" s="46">
        <v>2231.4056571285109</v>
      </c>
      <c r="T211" s="45">
        <v>35.776712930425447</v>
      </c>
      <c r="U211" s="47">
        <v>2324.3336856620795</v>
      </c>
      <c r="V211" s="48">
        <v>51.561319894411483</v>
      </c>
      <c r="W211" s="47">
        <v>2082.6135207170773</v>
      </c>
      <c r="X211" s="47">
        <v>558.57337921932049</v>
      </c>
      <c r="Y211" s="41"/>
      <c r="Z211" s="45">
        <v>9.0435570690486458</v>
      </c>
      <c r="AA211" s="45">
        <v>4.6839408722769926</v>
      </c>
      <c r="AB211" s="45">
        <f t="shared" si="22"/>
        <v>2231.4056571285109</v>
      </c>
      <c r="AC211" s="45">
        <f t="shared" si="23"/>
        <v>35.776712930425447</v>
      </c>
    </row>
    <row r="212" spans="1:29" s="49" customFormat="1">
      <c r="A212" s="41" t="str">
        <f t="shared" si="18"/>
        <v/>
      </c>
      <c r="B212" s="41" t="str">
        <f t="shared" si="19"/>
        <v/>
      </c>
      <c r="C212" s="41" t="str">
        <f t="shared" si="20"/>
        <v/>
      </c>
      <c r="D212" s="41" t="str">
        <f t="shared" si="21"/>
        <v/>
      </c>
      <c r="E212" s="41" t="s">
        <v>249</v>
      </c>
      <c r="F212" s="41">
        <v>-3</v>
      </c>
      <c r="G212" s="42">
        <v>0.21227155176846429</v>
      </c>
      <c r="H212" s="43">
        <v>5.3330749842718195</v>
      </c>
      <c r="I212" s="42">
        <v>15.869249502734407</v>
      </c>
      <c r="J212" s="43">
        <v>4.0490472480817816</v>
      </c>
      <c r="K212" s="42">
        <v>0.54220475119818246</v>
      </c>
      <c r="L212" s="43">
        <v>3.2852739105195354</v>
      </c>
      <c r="M212" s="44">
        <v>0.7</v>
      </c>
      <c r="N212" s="42">
        <v>0.15879532700229584</v>
      </c>
      <c r="O212" s="43">
        <v>11.310700152784303</v>
      </c>
      <c r="P212" s="41"/>
      <c r="Q212" s="45">
        <v>2792.670744267336</v>
      </c>
      <c r="R212" s="45">
        <v>74.461260962411643</v>
      </c>
      <c r="S212" s="46">
        <v>2868.9571086712704</v>
      </c>
      <c r="T212" s="45">
        <v>38.694883936692577</v>
      </c>
      <c r="U212" s="47">
        <v>2922.967916992111</v>
      </c>
      <c r="V212" s="48">
        <v>86.298235700807382</v>
      </c>
      <c r="W212" s="47">
        <v>2978.8975095898309</v>
      </c>
      <c r="X212" s="47">
        <v>315.73469312336874</v>
      </c>
      <c r="Y212" s="41"/>
      <c r="Z212" s="45">
        <v>4.6656833066426762</v>
      </c>
      <c r="AA212" s="45">
        <v>2.7316633928482714</v>
      </c>
      <c r="AB212" s="45">
        <f t="shared" si="22"/>
        <v>2868.9571086712704</v>
      </c>
      <c r="AC212" s="45">
        <f t="shared" si="23"/>
        <v>38.694883936692577</v>
      </c>
    </row>
    <row r="213" spans="1:29" s="49" customFormat="1">
      <c r="A213" s="41" t="str">
        <f t="shared" si="18"/>
        <v/>
      </c>
      <c r="B213" s="41" t="str">
        <f t="shared" si="19"/>
        <v/>
      </c>
      <c r="C213" s="41" t="str">
        <f t="shared" si="20"/>
        <v/>
      </c>
      <c r="D213" s="41" t="str">
        <f t="shared" si="21"/>
        <v/>
      </c>
      <c r="E213" s="41" t="s">
        <v>250</v>
      </c>
      <c r="F213" s="41">
        <v>356</v>
      </c>
      <c r="G213" s="42">
        <v>0.82704757127927686</v>
      </c>
      <c r="H213" s="43">
        <v>6.4659464005845626</v>
      </c>
      <c r="I213" s="42">
        <v>128.30698718803137</v>
      </c>
      <c r="J213" s="43">
        <v>6.7565435870095421</v>
      </c>
      <c r="K213" s="42">
        <v>1.1251710304426414</v>
      </c>
      <c r="L213" s="43">
        <v>5.2734433675416836</v>
      </c>
      <c r="M213" s="46">
        <v>0.44416785411869725</v>
      </c>
      <c r="N213" s="42">
        <v>0.66933615032182936</v>
      </c>
      <c r="O213" s="43">
        <v>35.638643868817134</v>
      </c>
      <c r="P213" s="41"/>
      <c r="Q213" s="45">
        <v>4859.6440551286223</v>
      </c>
      <c r="R213" s="45">
        <v>180.03213619031521</v>
      </c>
      <c r="S213" s="46">
        <v>4936.984640193913</v>
      </c>
      <c r="T213" s="45">
        <v>68.176509251827156</v>
      </c>
      <c r="U213" s="47">
        <v>4969.0433640947695</v>
      </c>
      <c r="V213" s="48">
        <v>91.896777421862012</v>
      </c>
      <c r="W213" s="47">
        <v>10357.272008516877</v>
      </c>
      <c r="X213" s="47">
        <v>3116.6573238460023</v>
      </c>
      <c r="Y213" s="41"/>
      <c r="Z213" s="45">
        <v>2.2511794634566318</v>
      </c>
      <c r="AA213" s="45">
        <v>1.5914866230515301</v>
      </c>
      <c r="AB213" s="45">
        <f t="shared" si="22"/>
        <v>4936.984640193913</v>
      </c>
      <c r="AC213" s="45">
        <f t="shared" si="23"/>
        <v>68.176509251827156</v>
      </c>
    </row>
    <row r="214" spans="1:29" s="49" customFormat="1">
      <c r="A214" s="41" t="str">
        <f t="shared" si="18"/>
        <v/>
      </c>
      <c r="B214" s="41" t="str">
        <f t="shared" si="19"/>
        <v/>
      </c>
      <c r="C214" s="41" t="str">
        <f t="shared" si="20"/>
        <v>xx</v>
      </c>
      <c r="D214" s="41" t="str">
        <f t="shared" si="21"/>
        <v>xx</v>
      </c>
      <c r="E214" s="41" t="s">
        <v>251</v>
      </c>
      <c r="F214" s="41">
        <v>-5</v>
      </c>
      <c r="G214" s="42">
        <v>1.9576375764430054E-2</v>
      </c>
      <c r="H214" s="43">
        <v>1000.0006351931019</v>
      </c>
      <c r="I214" s="42">
        <v>9.5029998396124402E-3</v>
      </c>
      <c r="J214" s="43">
        <v>112.16621768402931</v>
      </c>
      <c r="K214" s="42">
        <v>3.5206848754378004E-3</v>
      </c>
      <c r="L214" s="43">
        <v>18.79753067268258</v>
      </c>
      <c r="M214" s="44">
        <v>0.7</v>
      </c>
      <c r="N214" s="42">
        <v>2.1670700578743894E-3</v>
      </c>
      <c r="O214" s="43">
        <v>40.885824491461044</v>
      </c>
      <c r="P214" s="41"/>
      <c r="Q214" s="45">
        <v>22.655934070563532</v>
      </c>
      <c r="R214" s="45">
        <v>4.2512818288456842</v>
      </c>
      <c r="S214" s="46">
        <v>9.6036252989426529</v>
      </c>
      <c r="T214" s="45">
        <v>10.721640341889412</v>
      </c>
      <c r="U214" s="47" t="e">
        <v>#NUM!</v>
      </c>
      <c r="V214" s="48" t="e">
        <v>#NUM!</v>
      </c>
      <c r="W214" s="47">
        <v>43.75392316076173</v>
      </c>
      <c r="X214" s="47">
        <v>17.877707726985243</v>
      </c>
      <c r="Y214" s="41"/>
      <c r="Z214" s="45" t="e">
        <v>#NUM!</v>
      </c>
      <c r="AA214" s="45">
        <v>-57.610993795129019</v>
      </c>
      <c r="AB214" s="45">
        <f t="shared" si="22"/>
        <v>22.655934070563532</v>
      </c>
      <c r="AC214" s="45">
        <f t="shared" si="23"/>
        <v>4.2512818288456842</v>
      </c>
    </row>
    <row r="215" spans="1:29" s="49" customFormat="1">
      <c r="A215" s="41" t="str">
        <f t="shared" si="18"/>
        <v/>
      </c>
      <c r="B215" s="41" t="str">
        <f t="shared" si="19"/>
        <v>xx</v>
      </c>
      <c r="C215" s="41" t="str">
        <f t="shared" si="20"/>
        <v>xx</v>
      </c>
      <c r="D215" s="41" t="str">
        <f t="shared" si="21"/>
        <v>xx</v>
      </c>
      <c r="E215" s="41" t="s">
        <v>252</v>
      </c>
      <c r="F215" s="41">
        <v>0</v>
      </c>
      <c r="G215" s="42">
        <v>0.14671242283079486</v>
      </c>
      <c r="H215" s="43">
        <v>61.249754744063559</v>
      </c>
      <c r="I215" s="42">
        <v>7.234657606391208E-2</v>
      </c>
      <c r="J215" s="43">
        <v>39.7451938434737</v>
      </c>
      <c r="K215" s="42">
        <v>3.5764307334162689E-3</v>
      </c>
      <c r="L215" s="43">
        <v>14.12571568476365</v>
      </c>
      <c r="M215" s="44">
        <v>0.7</v>
      </c>
      <c r="N215" s="42">
        <v>1.7309178074498095E-3</v>
      </c>
      <c r="O215" s="43">
        <v>38.895738725533462</v>
      </c>
      <c r="P215" s="41"/>
      <c r="Q215" s="45">
        <v>23.014024256398262</v>
      </c>
      <c r="R215" s="45">
        <v>3.2450998768056127</v>
      </c>
      <c r="S215" s="46">
        <v>70.923804605749041</v>
      </c>
      <c r="T215" s="45">
        <v>27.233374774902337</v>
      </c>
      <c r="U215" s="47">
        <v>2307.9561652573934</v>
      </c>
      <c r="V215" s="48">
        <v>1051.5386356289571</v>
      </c>
      <c r="W215" s="47">
        <v>34.955462266493562</v>
      </c>
      <c r="X215" s="47">
        <v>13.589002308014923</v>
      </c>
      <c r="Y215" s="41"/>
      <c r="Z215" s="45">
        <v>9928.4771561225116</v>
      </c>
      <c r="AA215" s="45">
        <v>208.17645717059287</v>
      </c>
      <c r="AB215" s="45">
        <f t="shared" si="22"/>
        <v>23.014024256398262</v>
      </c>
      <c r="AC215" s="45">
        <f t="shared" si="23"/>
        <v>3.2450998768056127</v>
      </c>
    </row>
    <row r="216" spans="1:29" s="49" customFormat="1">
      <c r="A216" s="41" t="str">
        <f t="shared" si="18"/>
        <v/>
      </c>
      <c r="B216" s="41" t="str">
        <f t="shared" si="19"/>
        <v>xx</v>
      </c>
      <c r="C216" s="41" t="str">
        <f t="shared" si="20"/>
        <v/>
      </c>
      <c r="D216" s="41" t="str">
        <f t="shared" si="21"/>
        <v>xx</v>
      </c>
      <c r="E216" s="41" t="s">
        <v>253</v>
      </c>
      <c r="F216" s="41">
        <v>59</v>
      </c>
      <c r="G216" s="42">
        <v>0.12556898174040057</v>
      </c>
      <c r="H216" s="43">
        <v>39.60393443336045</v>
      </c>
      <c r="I216" s="42">
        <v>6.4219147502989252E-2</v>
      </c>
      <c r="J216" s="43">
        <v>36.17121434740676</v>
      </c>
      <c r="K216" s="42">
        <v>3.7092054468153448E-3</v>
      </c>
      <c r="L216" s="43">
        <v>9.7456093649963833</v>
      </c>
      <c r="M216" s="44">
        <v>0.7</v>
      </c>
      <c r="N216" s="42">
        <v>2.5794784781383354E-3</v>
      </c>
      <c r="O216" s="43">
        <v>49.734530129798721</v>
      </c>
      <c r="P216" s="41"/>
      <c r="Q216" s="45">
        <v>23.866838406314876</v>
      </c>
      <c r="R216" s="45">
        <v>2.321668480545684</v>
      </c>
      <c r="S216" s="46">
        <v>63.198797187113108</v>
      </c>
      <c r="T216" s="45">
        <v>22.166414556765016</v>
      </c>
      <c r="U216" s="47">
        <v>2036.8338262874254</v>
      </c>
      <c r="V216" s="48">
        <v>700.53679283063491</v>
      </c>
      <c r="W216" s="47">
        <v>52.069880414690523</v>
      </c>
      <c r="X216" s="47">
        <v>25.879943391610933</v>
      </c>
      <c r="Y216" s="41"/>
      <c r="Z216" s="45">
        <v>8434.158532487083</v>
      </c>
      <c r="AA216" s="45">
        <v>164.7975241261594</v>
      </c>
      <c r="AB216" s="45">
        <f t="shared" si="22"/>
        <v>23.866838406314876</v>
      </c>
      <c r="AC216" s="45">
        <f t="shared" si="23"/>
        <v>2.321668480545684</v>
      </c>
    </row>
    <row r="217" spans="1:29" s="49" customFormat="1">
      <c r="A217" s="41" t="str">
        <f t="shared" si="18"/>
        <v/>
      </c>
      <c r="B217" s="41" t="str">
        <f t="shared" si="19"/>
        <v/>
      </c>
      <c r="C217" s="41" t="str">
        <f t="shared" si="20"/>
        <v>xx</v>
      </c>
      <c r="D217" s="41" t="str">
        <f t="shared" si="21"/>
        <v>xx</v>
      </c>
      <c r="E217" s="41" t="s">
        <v>254</v>
      </c>
      <c r="F217" s="41">
        <v>-8</v>
      </c>
      <c r="G217" s="42">
        <v>7.6494987883008892E-3</v>
      </c>
      <c r="H217" s="43">
        <v>875.02938224193952</v>
      </c>
      <c r="I217" s="42">
        <v>4.0545658326310704E-3</v>
      </c>
      <c r="J217" s="43">
        <v>400.03296523447972</v>
      </c>
      <c r="K217" s="42">
        <v>3.8442365309140154E-3</v>
      </c>
      <c r="L217" s="43">
        <v>12.034894542825951</v>
      </c>
      <c r="M217" s="44">
        <v>0.7</v>
      </c>
      <c r="N217" s="42">
        <v>1.5167834232075257E-3</v>
      </c>
      <c r="O217" s="43">
        <v>64.032934933921965</v>
      </c>
      <c r="P217" s="41"/>
      <c r="Q217" s="45">
        <v>24.734029564139679</v>
      </c>
      <c r="R217" s="45">
        <v>2.9710112536419135</v>
      </c>
      <c r="S217" s="46">
        <v>4.1086137295933698</v>
      </c>
      <c r="T217" s="45">
        <v>16.404028473463253</v>
      </c>
      <c r="U217" s="47" t="e">
        <v>#NUM!</v>
      </c>
      <c r="V217" s="48" t="e">
        <v>#NUM!</v>
      </c>
      <c r="W217" s="47">
        <v>30.634346015082606</v>
      </c>
      <c r="X217" s="47">
        <v>19.610723447399423</v>
      </c>
      <c r="Y217" s="41"/>
      <c r="Z217" s="45" t="e">
        <v>#NUM!</v>
      </c>
      <c r="AA217" s="45">
        <v>-83.3888217892721</v>
      </c>
      <c r="AB217" s="45">
        <f t="shared" si="22"/>
        <v>24.734029564139679</v>
      </c>
      <c r="AC217" s="45">
        <f t="shared" si="23"/>
        <v>2.9710112536419135</v>
      </c>
    </row>
    <row r="218" spans="1:29" s="41" customFormat="1">
      <c r="A218" s="41" t="str">
        <f t="shared" si="18"/>
        <v/>
      </c>
      <c r="B218" s="41" t="str">
        <f t="shared" si="19"/>
        <v>xx</v>
      </c>
      <c r="C218" s="41" t="str">
        <f t="shared" si="20"/>
        <v>xx</v>
      </c>
      <c r="D218" s="41" t="str">
        <f t="shared" si="21"/>
        <v>xx</v>
      </c>
      <c r="E218" s="41" t="s">
        <v>255</v>
      </c>
      <c r="F218" s="41">
        <v>-15</v>
      </c>
      <c r="G218" s="42">
        <v>0.10840525633424676</v>
      </c>
      <c r="H218" s="43">
        <v>227.28511792812387</v>
      </c>
      <c r="I218" s="42">
        <v>5.7881577690057147E-2</v>
      </c>
      <c r="J218" s="43">
        <v>82.839429481923148</v>
      </c>
      <c r="K218" s="42">
        <v>3.8724760888058985E-3</v>
      </c>
      <c r="L218" s="43">
        <v>21.519673819674338</v>
      </c>
      <c r="M218" s="44">
        <v>0.7</v>
      </c>
      <c r="N218" s="42">
        <v>4.5515905271793595E-3</v>
      </c>
      <c r="O218" s="43">
        <v>49.33239996108847</v>
      </c>
      <c r="Q218" s="45">
        <v>24.915373760119664</v>
      </c>
      <c r="R218" s="45">
        <v>5.3513602375205274</v>
      </c>
      <c r="S218" s="46">
        <v>57.133976566762641</v>
      </c>
      <c r="T218" s="45">
        <v>46.05406643102765</v>
      </c>
      <c r="U218" s="47">
        <v>1772.7882582819884</v>
      </c>
      <c r="V218" s="48">
        <v>4148.9534559053582</v>
      </c>
      <c r="W218" s="47">
        <v>91.789052326181135</v>
      </c>
      <c r="X218" s="47">
        <v>45.229648018181756</v>
      </c>
      <c r="Z218" s="45">
        <v>7015.2384682246648</v>
      </c>
      <c r="AA218" s="45">
        <v>129.31213923113245</v>
      </c>
      <c r="AB218" s="45">
        <f t="shared" si="22"/>
        <v>24.915373760119664</v>
      </c>
      <c r="AC218" s="45">
        <f t="shared" si="23"/>
        <v>5.3513602375205274</v>
      </c>
    </row>
    <row r="219" spans="1:29" s="41" customFormat="1">
      <c r="A219" s="41" t="str">
        <f t="shared" si="18"/>
        <v/>
      </c>
      <c r="B219" s="41" t="str">
        <f t="shared" si="19"/>
        <v>xx</v>
      </c>
      <c r="C219" s="41" t="str">
        <f t="shared" si="20"/>
        <v/>
      </c>
      <c r="D219" s="41" t="str">
        <f t="shared" si="21"/>
        <v>xx</v>
      </c>
      <c r="E219" s="41" t="s">
        <v>256</v>
      </c>
      <c r="F219" s="41">
        <v>42</v>
      </c>
      <c r="G219" s="42">
        <v>0.98206594265084846</v>
      </c>
      <c r="H219" s="43">
        <v>180.03420433463566</v>
      </c>
      <c r="I219" s="42">
        <v>0.52700740956465497</v>
      </c>
      <c r="J219" s="43">
        <v>62.972767774695967</v>
      </c>
      <c r="K219" s="42">
        <v>3.8920176069484631E-3</v>
      </c>
      <c r="L219" s="43">
        <v>8.5854686639752202</v>
      </c>
      <c r="M219" s="44">
        <v>0.7</v>
      </c>
      <c r="N219" s="42">
        <v>1.5792710038839322E-3</v>
      </c>
      <c r="O219" s="43">
        <v>30.904175664186575</v>
      </c>
      <c r="Q219" s="45">
        <v>25.040859313923427</v>
      </c>
      <c r="R219" s="45">
        <v>2.1457050546576628</v>
      </c>
      <c r="S219" s="46">
        <v>429.8216769984096</v>
      </c>
      <c r="T219" s="45">
        <v>224.25403883926515</v>
      </c>
      <c r="U219" s="47">
        <v>5211.9302864827841</v>
      </c>
      <c r="V219" s="48">
        <v>2532.3948643072604</v>
      </c>
      <c r="W219" s="47">
        <v>31.895407111280761</v>
      </c>
      <c r="X219" s="47">
        <v>9.8516399276115969</v>
      </c>
      <c r="Z219" s="45">
        <v>20713.7037996328</v>
      </c>
      <c r="AA219" s="45">
        <v>1616.4813380003161</v>
      </c>
      <c r="AB219" s="45">
        <f t="shared" si="22"/>
        <v>25.040859313923427</v>
      </c>
      <c r="AC219" s="45">
        <f t="shared" si="23"/>
        <v>2.1457050546576628</v>
      </c>
    </row>
    <row r="220" spans="1:29" s="41" customFormat="1">
      <c r="A220" s="41" t="str">
        <f t="shared" si="18"/>
        <v/>
      </c>
      <c r="B220" s="41" t="str">
        <f t="shared" si="19"/>
        <v/>
      </c>
      <c r="C220" s="41" t="str">
        <f t="shared" si="20"/>
        <v>xx</v>
      </c>
      <c r="D220" s="41" t="str">
        <f t="shared" si="21"/>
        <v>xx</v>
      </c>
      <c r="E220" s="41" t="s">
        <v>257</v>
      </c>
      <c r="F220" s="41">
        <v>-37</v>
      </c>
      <c r="G220" s="42">
        <v>6.3251962008778403E-2</v>
      </c>
      <c r="H220" s="43">
        <v>86.536947408697387</v>
      </c>
      <c r="I220" s="42">
        <v>3.4045637400994713E-2</v>
      </c>
      <c r="J220" s="43">
        <v>81.735617925624425</v>
      </c>
      <c r="K220" s="42">
        <v>3.9037877172715123E-3</v>
      </c>
      <c r="L220" s="43">
        <v>10.89508691169044</v>
      </c>
      <c r="M220" s="44">
        <v>0.7</v>
      </c>
      <c r="N220" s="42">
        <v>1.0689420862099678E-3</v>
      </c>
      <c r="O220" s="43">
        <v>67.683095897930642</v>
      </c>
      <c r="Q220" s="45">
        <v>25.116439714989305</v>
      </c>
      <c r="R220" s="45">
        <v>2.7311341392135375</v>
      </c>
      <c r="S220" s="46">
        <v>33.993919747865398</v>
      </c>
      <c r="T220" s="45">
        <v>27.331778798344171</v>
      </c>
      <c r="U220" s="47">
        <v>716.7130901477276</v>
      </c>
      <c r="V220" s="48">
        <v>1837.7697255728356</v>
      </c>
      <c r="W220" s="47">
        <v>21.594162191605811</v>
      </c>
      <c r="X220" s="47">
        <v>14.613074063398392</v>
      </c>
      <c r="Z220" s="45">
        <v>2753.5616444077405</v>
      </c>
      <c r="AA220" s="45">
        <v>35.345296282490544</v>
      </c>
      <c r="AB220" s="45">
        <f t="shared" si="22"/>
        <v>25.116439714989305</v>
      </c>
      <c r="AC220" s="45">
        <f t="shared" si="23"/>
        <v>2.7311341392135375</v>
      </c>
    </row>
    <row r="221" spans="1:29" s="49" customFormat="1">
      <c r="A221" s="41" t="str">
        <f t="shared" si="18"/>
        <v/>
      </c>
      <c r="B221" s="41" t="str">
        <f t="shared" si="19"/>
        <v>xx</v>
      </c>
      <c r="C221" s="41" t="str">
        <f t="shared" si="20"/>
        <v>xx</v>
      </c>
      <c r="D221" s="41" t="str">
        <f t="shared" si="21"/>
        <v>xx</v>
      </c>
      <c r="E221" s="41" t="s">
        <v>258</v>
      </c>
      <c r="F221" s="41">
        <v>60</v>
      </c>
      <c r="G221" s="42">
        <v>0.15082472823849152</v>
      </c>
      <c r="H221" s="43">
        <v>47.095458416031768</v>
      </c>
      <c r="I221" s="42">
        <v>8.2732916644522564E-2</v>
      </c>
      <c r="J221" s="43">
        <v>32.985896868770006</v>
      </c>
      <c r="K221" s="42">
        <v>3.9783639319260905E-3</v>
      </c>
      <c r="L221" s="43">
        <v>11.237335060019982</v>
      </c>
      <c r="M221" s="44">
        <v>0.7</v>
      </c>
      <c r="N221" s="42">
        <v>3.3695202574284397E-3</v>
      </c>
      <c r="O221" s="43">
        <v>29.99267946225482</v>
      </c>
      <c r="P221" s="41"/>
      <c r="Q221" s="45">
        <v>25.595301651805219</v>
      </c>
      <c r="R221" s="45">
        <v>2.8705275518285696</v>
      </c>
      <c r="S221" s="46">
        <v>80.711096350925715</v>
      </c>
      <c r="T221" s="45">
        <v>25.598068398633743</v>
      </c>
      <c r="U221" s="47">
        <v>2355.2975292352617</v>
      </c>
      <c r="V221" s="48">
        <v>804.52985403733896</v>
      </c>
      <c r="W221" s="47">
        <v>67.991028682015695</v>
      </c>
      <c r="X221" s="47">
        <v>20.368330660009434</v>
      </c>
      <c r="Y221" s="41"/>
      <c r="Z221" s="45">
        <v>9102.0698223306317</v>
      </c>
      <c r="AA221" s="45">
        <v>215.33559341830698</v>
      </c>
      <c r="AB221" s="45">
        <f t="shared" si="22"/>
        <v>25.595301651805219</v>
      </c>
      <c r="AC221" s="45">
        <f t="shared" si="23"/>
        <v>2.8705275518285696</v>
      </c>
    </row>
    <row r="222" spans="1:29" s="49" customFormat="1">
      <c r="A222" s="41" t="str">
        <f t="shared" si="18"/>
        <v/>
      </c>
      <c r="B222" s="41" t="str">
        <f t="shared" si="19"/>
        <v>xx</v>
      </c>
      <c r="C222" s="41" t="str">
        <f t="shared" si="20"/>
        <v>xx</v>
      </c>
      <c r="D222" s="41" t="str">
        <f t="shared" si="21"/>
        <v>xx</v>
      </c>
      <c r="E222" s="41" t="s">
        <v>259</v>
      </c>
      <c r="F222" s="41">
        <v>14</v>
      </c>
      <c r="G222" s="42">
        <v>8.9534120973795664E-2</v>
      </c>
      <c r="H222" s="43">
        <v>33.824841731399466</v>
      </c>
      <c r="I222" s="42">
        <v>4.948421430663888E-2</v>
      </c>
      <c r="J222" s="43">
        <v>32.120465433693965</v>
      </c>
      <c r="K222" s="42">
        <v>4.0084533176524637E-3</v>
      </c>
      <c r="L222" s="43">
        <v>10.375502868012118</v>
      </c>
      <c r="M222" s="44">
        <v>0.7</v>
      </c>
      <c r="N222" s="42">
        <v>1.685997375116758E-3</v>
      </c>
      <c r="O222" s="43">
        <v>45.116768062104981</v>
      </c>
      <c r="P222" s="41"/>
      <c r="Q222" s="45">
        <v>25.788498779620596</v>
      </c>
      <c r="R222" s="45">
        <v>2.6703417501573981</v>
      </c>
      <c r="S222" s="46">
        <v>49.041802314361398</v>
      </c>
      <c r="T222" s="45">
        <v>15.379269861507204</v>
      </c>
      <c r="U222" s="47">
        <v>1415.6113173580659</v>
      </c>
      <c r="V222" s="48">
        <v>646.86615073527855</v>
      </c>
      <c r="W222" s="47">
        <v>34.049068763139772</v>
      </c>
      <c r="X222" s="47">
        <v>15.354738371961659</v>
      </c>
      <c r="Y222" s="41"/>
      <c r="Z222" s="45">
        <v>5389.3126174399686</v>
      </c>
      <c r="AA222" s="45">
        <v>90.169279466227636</v>
      </c>
      <c r="AB222" s="45">
        <f t="shared" si="22"/>
        <v>25.788498779620596</v>
      </c>
      <c r="AC222" s="45">
        <f t="shared" si="23"/>
        <v>2.6703417501573981</v>
      </c>
    </row>
    <row r="223" spans="1:29" s="41" customFormat="1">
      <c r="A223" s="41" t="str">
        <f t="shared" si="18"/>
        <v/>
      </c>
      <c r="B223" s="41" t="str">
        <f t="shared" si="19"/>
        <v>xx</v>
      </c>
      <c r="C223" s="41" t="str">
        <f t="shared" si="20"/>
        <v>xx</v>
      </c>
      <c r="D223" s="41" t="str">
        <f t="shared" si="21"/>
        <v>xx</v>
      </c>
      <c r="E223" s="41" t="s">
        <v>260</v>
      </c>
      <c r="F223" s="41">
        <v>35</v>
      </c>
      <c r="G223" s="42">
        <v>0.14995461059601894</v>
      </c>
      <c r="H223" s="43">
        <v>47.581258490990678</v>
      </c>
      <c r="I223" s="42">
        <v>8.4137425923815429E-2</v>
      </c>
      <c r="J223" s="43">
        <v>37.293347960701752</v>
      </c>
      <c r="K223" s="42">
        <v>4.0693788454165157E-3</v>
      </c>
      <c r="L223" s="43">
        <v>13.035732414629004</v>
      </c>
      <c r="M223" s="44">
        <v>0.7</v>
      </c>
      <c r="N223" s="42">
        <v>1.3905740514916351E-3</v>
      </c>
      <c r="O223" s="43">
        <v>35.272419154024753</v>
      </c>
      <c r="Q223" s="45">
        <v>26.179670058004238</v>
      </c>
      <c r="R223" s="45">
        <v>3.4057917057769203</v>
      </c>
      <c r="S223" s="46">
        <v>82.027386571007341</v>
      </c>
      <c r="T223" s="45">
        <v>29.395948457476745</v>
      </c>
      <c r="U223" s="47">
        <v>2345.4086231220499</v>
      </c>
      <c r="V223" s="48">
        <v>813.66792955260769</v>
      </c>
      <c r="W223" s="47">
        <v>28.087076276452681</v>
      </c>
      <c r="X223" s="47">
        <v>9.9025364107708853</v>
      </c>
      <c r="Z223" s="45">
        <v>8858.892980413857</v>
      </c>
      <c r="AA223" s="45">
        <v>213.3247530975971</v>
      </c>
      <c r="AB223" s="45">
        <f t="shared" si="22"/>
        <v>26.179670058004238</v>
      </c>
      <c r="AC223" s="45">
        <f t="shared" si="23"/>
        <v>3.4057917057769203</v>
      </c>
    </row>
    <row r="224" spans="1:29" s="49" customFormat="1">
      <c r="A224" s="41" t="str">
        <f t="shared" si="18"/>
        <v/>
      </c>
      <c r="B224" s="41" t="str">
        <f t="shared" si="19"/>
        <v>xx</v>
      </c>
      <c r="C224" s="41" t="str">
        <f t="shared" si="20"/>
        <v/>
      </c>
      <c r="D224" s="41" t="str">
        <f t="shared" si="21"/>
        <v>xx</v>
      </c>
      <c r="E224" s="41" t="s">
        <v>261</v>
      </c>
      <c r="F224" s="41">
        <v>45</v>
      </c>
      <c r="G224" s="42">
        <v>0.17044115999497847</v>
      </c>
      <c r="H224" s="43">
        <v>35.291001985351365</v>
      </c>
      <c r="I224" s="42">
        <v>9.5683293399842745E-2</v>
      </c>
      <c r="J224" s="43">
        <v>34.892674083019152</v>
      </c>
      <c r="K224" s="42">
        <v>4.0715555010718205E-3</v>
      </c>
      <c r="L224" s="43">
        <v>9.3258525420693275</v>
      </c>
      <c r="M224" s="46">
        <v>9.0680233290741985E-2</v>
      </c>
      <c r="N224" s="42">
        <v>1.5721203381813666E-3</v>
      </c>
      <c r="O224" s="43">
        <v>35.528339662907904</v>
      </c>
      <c r="P224" s="41"/>
      <c r="Q224" s="45">
        <v>26.193644798168869</v>
      </c>
      <c r="R224" s="45">
        <v>2.4378246583733478</v>
      </c>
      <c r="S224" s="46">
        <v>92.78385631424527</v>
      </c>
      <c r="T224" s="45">
        <v>30.949219770956226</v>
      </c>
      <c r="U224" s="47">
        <v>2561.9797113587642</v>
      </c>
      <c r="V224" s="48">
        <v>590.42865896894716</v>
      </c>
      <c r="W224" s="47">
        <v>31.751103601314693</v>
      </c>
      <c r="X224" s="47">
        <v>11.274928418613783</v>
      </c>
      <c r="Y224" s="41"/>
      <c r="Z224" s="45">
        <v>9680.9210253086494</v>
      </c>
      <c r="AA224" s="45">
        <v>254.222778193631</v>
      </c>
      <c r="AB224" s="45">
        <f t="shared" si="22"/>
        <v>26.193644798168869</v>
      </c>
      <c r="AC224" s="45">
        <f t="shared" si="23"/>
        <v>2.4378246583733478</v>
      </c>
    </row>
    <row r="225" spans="1:29" s="41" customFormat="1">
      <c r="A225" s="41" t="str">
        <f t="shared" si="18"/>
        <v/>
      </c>
      <c r="B225" s="41" t="str">
        <f t="shared" si="19"/>
        <v>xx</v>
      </c>
      <c r="C225" s="41" t="str">
        <f t="shared" si="20"/>
        <v/>
      </c>
      <c r="D225" s="41" t="str">
        <f t="shared" si="21"/>
        <v>xx</v>
      </c>
      <c r="E225" s="41" t="s">
        <v>262</v>
      </c>
      <c r="F225" s="41">
        <v>-37</v>
      </c>
      <c r="G225" s="42">
        <v>0.10006951061466793</v>
      </c>
      <c r="H225" s="43">
        <v>37.642343260200796</v>
      </c>
      <c r="I225" s="42">
        <v>5.6338412840272425E-2</v>
      </c>
      <c r="J225" s="43">
        <v>40.705975639043274</v>
      </c>
      <c r="K225" s="42">
        <v>4.0832085048940689E-3</v>
      </c>
      <c r="L225" s="43">
        <v>9.6608858163071147</v>
      </c>
      <c r="M225" s="46">
        <v>0.42385029799544255</v>
      </c>
      <c r="N225" s="42">
        <v>1.4958746880466061E-3</v>
      </c>
      <c r="O225" s="43">
        <v>35.135873962835966</v>
      </c>
      <c r="Q225" s="45">
        <v>26.268459837778131</v>
      </c>
      <c r="R225" s="45">
        <v>2.5326024923526305</v>
      </c>
      <c r="S225" s="46">
        <v>55.651724273124429</v>
      </c>
      <c r="T225" s="45">
        <v>22.047424256318283</v>
      </c>
      <c r="U225" s="47">
        <v>1625.3755726748057</v>
      </c>
      <c r="V225" s="48">
        <v>700.07174912266748</v>
      </c>
      <c r="W225" s="47">
        <v>30.212369519935372</v>
      </c>
      <c r="X225" s="47">
        <v>10.610234708777607</v>
      </c>
      <c r="Z225" s="45">
        <v>6087.5556569070814</v>
      </c>
      <c r="AA225" s="45">
        <v>111.85758364519182</v>
      </c>
      <c r="AB225" s="45">
        <f t="shared" si="22"/>
        <v>26.268459837778131</v>
      </c>
      <c r="AC225" s="45">
        <f t="shared" si="23"/>
        <v>2.5326024923526305</v>
      </c>
    </row>
    <row r="226" spans="1:29" s="41" customFormat="1">
      <c r="A226" s="41" t="str">
        <f t="shared" si="18"/>
        <v/>
      </c>
      <c r="B226" s="41" t="str">
        <f t="shared" si="19"/>
        <v>xx</v>
      </c>
      <c r="C226" s="41" t="str">
        <f t="shared" si="20"/>
        <v/>
      </c>
      <c r="D226" s="41" t="str">
        <f t="shared" si="21"/>
        <v>xx</v>
      </c>
      <c r="E226" s="41" t="s">
        <v>263</v>
      </c>
      <c r="F226" s="41">
        <v>65</v>
      </c>
      <c r="G226" s="42">
        <v>7.4753429839557128E-2</v>
      </c>
      <c r="H226" s="43">
        <v>29.129070981281771</v>
      </c>
      <c r="I226" s="42">
        <v>4.2246959101761766E-2</v>
      </c>
      <c r="J226" s="43">
        <v>28.53875168186751</v>
      </c>
      <c r="K226" s="42">
        <v>4.0988597253648357E-3</v>
      </c>
      <c r="L226" s="43">
        <v>5.8580998906102701</v>
      </c>
      <c r="M226" s="46">
        <v>8.2217058084404777E-4</v>
      </c>
      <c r="N226" s="42">
        <v>1.495260401882233E-3</v>
      </c>
      <c r="O226" s="43">
        <v>32.854843561957672</v>
      </c>
      <c r="Q226" s="45">
        <v>26.368943007315647</v>
      </c>
      <c r="R226" s="45">
        <v>1.541564031272932</v>
      </c>
      <c r="S226" s="46">
        <v>42.015454278393847</v>
      </c>
      <c r="T226" s="45">
        <v>11.746515997555665</v>
      </c>
      <c r="U226" s="47">
        <v>1061.879542001461</v>
      </c>
      <c r="V226" s="48">
        <v>586.052904507216</v>
      </c>
      <c r="W226" s="47">
        <v>30.19997196905382</v>
      </c>
      <c r="X226" s="47">
        <v>9.9171772207046551</v>
      </c>
      <c r="Z226" s="45">
        <v>3927.0083700619298</v>
      </c>
      <c r="AA226" s="45">
        <v>59.336892141400298</v>
      </c>
      <c r="AB226" s="45">
        <f t="shared" si="22"/>
        <v>26.368943007315647</v>
      </c>
      <c r="AC226" s="45">
        <f t="shared" si="23"/>
        <v>1.541564031272932</v>
      </c>
    </row>
    <row r="227" spans="1:29" s="41" customFormat="1">
      <c r="A227" s="41" t="str">
        <f t="shared" si="18"/>
        <v/>
      </c>
      <c r="B227" s="41" t="str">
        <f t="shared" si="19"/>
        <v>xx</v>
      </c>
      <c r="C227" s="41" t="str">
        <f t="shared" si="20"/>
        <v/>
      </c>
      <c r="D227" s="41" t="str">
        <f t="shared" si="21"/>
        <v>xx</v>
      </c>
      <c r="E227" s="41" t="s">
        <v>264</v>
      </c>
      <c r="F227" s="41">
        <v>31</v>
      </c>
      <c r="G227" s="42">
        <v>7.8079218648587648E-2</v>
      </c>
      <c r="H227" s="43">
        <v>16.536229311370029</v>
      </c>
      <c r="I227" s="42">
        <v>4.454188874131644E-2</v>
      </c>
      <c r="J227" s="43">
        <v>16.937649628913782</v>
      </c>
      <c r="K227" s="42">
        <v>4.1374417778223729E-3</v>
      </c>
      <c r="L227" s="43">
        <v>5.310085990560875</v>
      </c>
      <c r="M227" s="46">
        <v>0.23145393753578472</v>
      </c>
      <c r="N227" s="42">
        <v>1.6718494879277386E-3</v>
      </c>
      <c r="O227" s="43">
        <v>22.798697000860319</v>
      </c>
      <c r="Q227" s="45">
        <v>26.616638848668305</v>
      </c>
      <c r="R227" s="45">
        <v>1.4104526162418001</v>
      </c>
      <c r="S227" s="46">
        <v>44.248774248691575</v>
      </c>
      <c r="T227" s="45">
        <v>7.333872838079774</v>
      </c>
      <c r="U227" s="47">
        <v>1148.889630895771</v>
      </c>
      <c r="V227" s="48">
        <v>328.42642667113392</v>
      </c>
      <c r="W227" s="47">
        <v>33.763587736705858</v>
      </c>
      <c r="X227" s="47">
        <v>7.6926960727265943</v>
      </c>
      <c r="Z227" s="45">
        <v>4216.4339322778642</v>
      </c>
      <c r="AA227" s="45">
        <v>66.244785828415928</v>
      </c>
      <c r="AB227" s="45">
        <f t="shared" si="22"/>
        <v>26.616638848668305</v>
      </c>
      <c r="AC227" s="45">
        <f t="shared" si="23"/>
        <v>1.4104526162418001</v>
      </c>
    </row>
    <row r="228" spans="1:29" s="49" customFormat="1">
      <c r="A228" s="41" t="str">
        <f t="shared" si="18"/>
        <v/>
      </c>
      <c r="B228" s="41" t="str">
        <f t="shared" si="19"/>
        <v>xx</v>
      </c>
      <c r="C228" s="41" t="str">
        <f t="shared" si="20"/>
        <v/>
      </c>
      <c r="D228" s="41" t="str">
        <f t="shared" si="21"/>
        <v>xx</v>
      </c>
      <c r="E228" s="41" t="s">
        <v>265</v>
      </c>
      <c r="F228" s="41">
        <v>-4</v>
      </c>
      <c r="G228" s="42">
        <v>9.6204669171193274E-2</v>
      </c>
      <c r="H228" s="43">
        <v>27.147412645921005</v>
      </c>
      <c r="I228" s="42">
        <v>5.5123249393556062E-2</v>
      </c>
      <c r="J228" s="43">
        <v>31.65052282907126</v>
      </c>
      <c r="K228" s="42">
        <v>4.1556349020837715E-3</v>
      </c>
      <c r="L228" s="43">
        <v>7.4305780556806349</v>
      </c>
      <c r="M228" s="46">
        <v>0.6802976143891003</v>
      </c>
      <c r="N228" s="42">
        <v>3.1859364141031982E-3</v>
      </c>
      <c r="O228" s="43">
        <v>44.655762459768873</v>
      </c>
      <c r="P228" s="41"/>
      <c r="Q228" s="45">
        <v>26.733434963359098</v>
      </c>
      <c r="R228" s="45">
        <v>1.9823355768421482</v>
      </c>
      <c r="S228" s="46">
        <v>54.483001649338469</v>
      </c>
      <c r="T228" s="45">
        <v>16.791210365595745</v>
      </c>
      <c r="U228" s="47">
        <v>1551.772300842385</v>
      </c>
      <c r="V228" s="48">
        <v>509.75918161634121</v>
      </c>
      <c r="W228" s="47">
        <v>64.292512830362739</v>
      </c>
      <c r="X228" s="47">
        <v>28.685043444760701</v>
      </c>
      <c r="Y228" s="41"/>
      <c r="Z228" s="45">
        <v>5704.6124748624607</v>
      </c>
      <c r="AA228" s="45">
        <v>103.80097703124567</v>
      </c>
      <c r="AB228" s="45">
        <f t="shared" si="22"/>
        <v>26.733434963359098</v>
      </c>
      <c r="AC228" s="45">
        <f t="shared" si="23"/>
        <v>1.9823355768421482</v>
      </c>
    </row>
    <row r="229" spans="1:29" s="41" customFormat="1">
      <c r="A229" s="41" t="str">
        <f t="shared" si="18"/>
        <v/>
      </c>
      <c r="B229" s="41" t="str">
        <f t="shared" si="19"/>
        <v>xx</v>
      </c>
      <c r="C229" s="41" t="str">
        <f t="shared" si="20"/>
        <v/>
      </c>
      <c r="D229" s="41" t="str">
        <f t="shared" si="21"/>
        <v>xx</v>
      </c>
      <c r="E229" s="41" t="s">
        <v>266</v>
      </c>
      <c r="F229" s="41">
        <v>-11</v>
      </c>
      <c r="G229" s="42">
        <v>9.657437328857478E-2</v>
      </c>
      <c r="H229" s="43">
        <v>22.192240548959738</v>
      </c>
      <c r="I229" s="42">
        <v>5.5335469894186112E-2</v>
      </c>
      <c r="J229" s="43">
        <v>23.053171278564204</v>
      </c>
      <c r="K229" s="42">
        <v>4.1556640277000453E-3</v>
      </c>
      <c r="L229" s="43">
        <v>7.4982603515656834</v>
      </c>
      <c r="M229" s="46">
        <v>0.27530313669793471</v>
      </c>
      <c r="N229" s="42">
        <v>1.6966035077637025E-3</v>
      </c>
      <c r="O229" s="43">
        <v>15.267148436313354</v>
      </c>
      <c r="Q229" s="45">
        <v>26.733621942127265</v>
      </c>
      <c r="R229" s="45">
        <v>2.0004058773428248</v>
      </c>
      <c r="S229" s="46">
        <v>54.6872085344582</v>
      </c>
      <c r="T229" s="45">
        <v>12.274245577036577</v>
      </c>
      <c r="U229" s="47">
        <v>1558.9710274805702</v>
      </c>
      <c r="V229" s="48">
        <v>416.31885347698454</v>
      </c>
      <c r="W229" s="47">
        <v>34.2630803806817</v>
      </c>
      <c r="X229" s="47">
        <v>5.2272400124566332</v>
      </c>
      <c r="Z229" s="45">
        <v>5731.4994909983334</v>
      </c>
      <c r="AA229" s="45">
        <v>104.56340952544569</v>
      </c>
      <c r="AB229" s="45">
        <f t="shared" si="22"/>
        <v>26.733621942127265</v>
      </c>
      <c r="AC229" s="45">
        <f t="shared" si="23"/>
        <v>2.0004058773428248</v>
      </c>
    </row>
    <row r="230" spans="1:29" s="41" customFormat="1">
      <c r="A230" s="41" t="str">
        <f t="shared" si="18"/>
        <v/>
      </c>
      <c r="B230" s="41" t="str">
        <f t="shared" si="19"/>
        <v>xx</v>
      </c>
      <c r="C230" s="41" t="str">
        <f t="shared" si="20"/>
        <v/>
      </c>
      <c r="D230" s="41" t="str">
        <f t="shared" si="21"/>
        <v>xx</v>
      </c>
      <c r="E230" s="41" t="s">
        <v>267</v>
      </c>
      <c r="F230" s="41">
        <v>38</v>
      </c>
      <c r="G230" s="42">
        <v>6.7153058927556811E-2</v>
      </c>
      <c r="H230" s="43">
        <v>25.171599149927527</v>
      </c>
      <c r="I230" s="42">
        <v>3.8519872444183326E-2</v>
      </c>
      <c r="J230" s="43">
        <v>26.076348003924842</v>
      </c>
      <c r="K230" s="42">
        <v>4.1602340606051724E-3</v>
      </c>
      <c r="L230" s="43">
        <v>6.3156748980488064</v>
      </c>
      <c r="M230" s="46">
        <v>0.26186899286197313</v>
      </c>
      <c r="N230" s="42">
        <v>1.4957295584061832E-3</v>
      </c>
      <c r="O230" s="43">
        <v>13.960160457605362</v>
      </c>
      <c r="Q230" s="45">
        <v>26.762960279747347</v>
      </c>
      <c r="R230" s="45">
        <v>1.6867578048121548</v>
      </c>
      <c r="S230" s="46">
        <v>38.377925440367726</v>
      </c>
      <c r="T230" s="45">
        <v>9.8211026666928039</v>
      </c>
      <c r="U230" s="47">
        <v>842.52425303583198</v>
      </c>
      <c r="V230" s="48">
        <v>523.8585859257214</v>
      </c>
      <c r="W230" s="47">
        <v>30.20944050771638</v>
      </c>
      <c r="X230" s="47">
        <v>4.2145757071975147</v>
      </c>
      <c r="Z230" s="45">
        <v>3048.0981334991011</v>
      </c>
      <c r="AA230" s="45">
        <v>43.399403650462041</v>
      </c>
      <c r="AB230" s="45">
        <f t="shared" si="22"/>
        <v>26.762960279747347</v>
      </c>
      <c r="AC230" s="45">
        <f t="shared" si="23"/>
        <v>1.6867578048121548</v>
      </c>
    </row>
    <row r="231" spans="1:29" s="41" customFormat="1">
      <c r="A231" s="41" t="str">
        <f t="shared" si="18"/>
        <v/>
      </c>
      <c r="B231" s="41" t="str">
        <f t="shared" si="19"/>
        <v>xx</v>
      </c>
      <c r="C231" s="41" t="str">
        <f t="shared" si="20"/>
        <v>xx</v>
      </c>
      <c r="D231" s="41" t="str">
        <f t="shared" si="21"/>
        <v>xx</v>
      </c>
      <c r="E231" s="41" t="s">
        <v>268</v>
      </c>
      <c r="F231" s="41">
        <v>-18</v>
      </c>
      <c r="G231" s="42">
        <v>0.27580189417460843</v>
      </c>
      <c r="H231" s="43">
        <v>48.422700327750199</v>
      </c>
      <c r="I231" s="42">
        <v>0.15879463635482602</v>
      </c>
      <c r="J231" s="43">
        <v>32.854659658797686</v>
      </c>
      <c r="K231" s="42">
        <v>4.175777114574012E-3</v>
      </c>
      <c r="L231" s="43">
        <v>11.161203906598359</v>
      </c>
      <c r="M231" s="44">
        <v>0.7</v>
      </c>
      <c r="N231" s="42">
        <v>2.0142508356805777E-3</v>
      </c>
      <c r="O231" s="43">
        <v>44.512912601837265</v>
      </c>
      <c r="Q231" s="45">
        <v>26.862741355206968</v>
      </c>
      <c r="R231" s="45">
        <v>2.9919673355831904</v>
      </c>
      <c r="S231" s="46">
        <v>149.64751818253723</v>
      </c>
      <c r="T231" s="45">
        <v>45.745663581577766</v>
      </c>
      <c r="U231" s="47">
        <v>3339.3225909072698</v>
      </c>
      <c r="V231" s="48">
        <v>757.41141399612025</v>
      </c>
      <c r="W231" s="47">
        <v>40.671550327127775</v>
      </c>
      <c r="X231" s="47">
        <v>18.093985560890445</v>
      </c>
      <c r="Z231" s="45">
        <v>12331.056632498116</v>
      </c>
      <c r="AA231" s="45">
        <v>457.08207961258631</v>
      </c>
      <c r="AB231" s="45">
        <f t="shared" si="22"/>
        <v>26.862741355206968</v>
      </c>
      <c r="AC231" s="45">
        <f t="shared" si="23"/>
        <v>2.9919673355831904</v>
      </c>
    </row>
    <row r="232" spans="1:29" s="41" customFormat="1">
      <c r="A232" s="41" t="str">
        <f t="shared" si="18"/>
        <v/>
      </c>
      <c r="B232" s="41" t="str">
        <f t="shared" si="19"/>
        <v/>
      </c>
      <c r="C232" s="41" t="str">
        <f t="shared" si="20"/>
        <v>xx</v>
      </c>
      <c r="D232" s="41" t="str">
        <f t="shared" si="21"/>
        <v>xx</v>
      </c>
      <c r="E232" s="41" t="s">
        <v>269</v>
      </c>
      <c r="F232" s="41">
        <v>32</v>
      </c>
      <c r="G232" s="42">
        <v>7.1484289290310518E-2</v>
      </c>
      <c r="H232" s="43">
        <v>62.304053726014104</v>
      </c>
      <c r="I232" s="42">
        <v>4.1181507085922185E-2</v>
      </c>
      <c r="J232" s="43">
        <v>59.10099387444442</v>
      </c>
      <c r="K232" s="42">
        <v>4.1782108994819749E-3</v>
      </c>
      <c r="L232" s="43">
        <v>10.826237691052704</v>
      </c>
      <c r="M232" s="44">
        <v>0.7</v>
      </c>
      <c r="N232" s="42">
        <v>1.4275072251648906E-3</v>
      </c>
      <c r="O232" s="43">
        <v>48.757054999946916</v>
      </c>
      <c r="Q232" s="45">
        <v>26.878365279713982</v>
      </c>
      <c r="R232" s="45">
        <v>2.9038578755432649</v>
      </c>
      <c r="S232" s="46">
        <v>40.976933366533224</v>
      </c>
      <c r="T232" s="45">
        <v>23.739939569319475</v>
      </c>
      <c r="U232" s="47">
        <v>971.29424171991468</v>
      </c>
      <c r="V232" s="48">
        <v>1270.8604572304434</v>
      </c>
      <c r="W232" s="47">
        <v>28.832527647013631</v>
      </c>
      <c r="X232" s="47">
        <v>14.052753439409525</v>
      </c>
      <c r="Z232" s="45">
        <v>3513.6656065649331</v>
      </c>
      <c r="AA232" s="45">
        <v>52.45322005300639</v>
      </c>
      <c r="AB232" s="45">
        <f t="shared" si="22"/>
        <v>26.878365279713982</v>
      </c>
      <c r="AC232" s="45">
        <f t="shared" si="23"/>
        <v>2.9038578755432649</v>
      </c>
    </row>
    <row r="233" spans="1:29" s="41" customFormat="1">
      <c r="A233" s="41" t="str">
        <f t="shared" si="18"/>
        <v/>
      </c>
      <c r="B233" s="41" t="str">
        <f t="shared" si="19"/>
        <v>xx</v>
      </c>
      <c r="C233" s="41" t="str">
        <f t="shared" si="20"/>
        <v/>
      </c>
      <c r="D233" s="41" t="str">
        <f t="shared" si="21"/>
        <v>xx</v>
      </c>
      <c r="E233" s="41" t="s">
        <v>270</v>
      </c>
      <c r="F233" s="41">
        <v>29</v>
      </c>
      <c r="G233" s="42">
        <v>0.10225093934057099</v>
      </c>
      <c r="H233" s="43">
        <v>17.659868159844812</v>
      </c>
      <c r="I233" s="42">
        <v>5.8932427494670508E-2</v>
      </c>
      <c r="J233" s="43">
        <v>16.249332457286293</v>
      </c>
      <c r="K233" s="42">
        <v>4.1800911252566153E-3</v>
      </c>
      <c r="L233" s="43">
        <v>7.0399407228885122</v>
      </c>
      <c r="M233" s="46">
        <v>7.5643047862477648E-3</v>
      </c>
      <c r="N233" s="42">
        <v>2.7597540279549683E-3</v>
      </c>
      <c r="O233" s="43">
        <v>16.925524790806406</v>
      </c>
      <c r="Q233" s="45">
        <v>26.890435550329475</v>
      </c>
      <c r="R233" s="45">
        <v>1.8891279037052868</v>
      </c>
      <c r="S233" s="46">
        <v>58.142109702845353</v>
      </c>
      <c r="T233" s="45">
        <v>9.1825511667191684</v>
      </c>
      <c r="U233" s="47">
        <v>1665.3788772553028</v>
      </c>
      <c r="V233" s="48">
        <v>326.75502826169799</v>
      </c>
      <c r="W233" s="47">
        <v>55.703949442266186</v>
      </c>
      <c r="X233" s="47">
        <v>9.417399445251732</v>
      </c>
      <c r="Z233" s="45">
        <v>6093.201572128859</v>
      </c>
      <c r="AA233" s="45">
        <v>116.21854950628708</v>
      </c>
      <c r="AB233" s="45">
        <f t="shared" si="22"/>
        <v>26.890435550329475</v>
      </c>
      <c r="AC233" s="45">
        <f t="shared" si="23"/>
        <v>1.8891279037052868</v>
      </c>
    </row>
    <row r="234" spans="1:29" s="41" customFormat="1">
      <c r="A234" s="41" t="str">
        <f t="shared" si="18"/>
        <v/>
      </c>
      <c r="B234" s="41" t="str">
        <f t="shared" si="19"/>
        <v>xx</v>
      </c>
      <c r="C234" s="41" t="str">
        <f t="shared" si="20"/>
        <v/>
      </c>
      <c r="D234" s="41" t="str">
        <f t="shared" si="21"/>
        <v>xx</v>
      </c>
      <c r="E234" s="41" t="s">
        <v>271</v>
      </c>
      <c r="F234" s="41">
        <v>15</v>
      </c>
      <c r="G234" s="42">
        <v>7.6600503540824608E-2</v>
      </c>
      <c r="H234" s="43">
        <v>27.063776908385137</v>
      </c>
      <c r="I234" s="42">
        <v>4.4285628533949947E-2</v>
      </c>
      <c r="J234" s="43">
        <v>23.286714928654181</v>
      </c>
      <c r="K234" s="42">
        <v>4.19304876852882E-3</v>
      </c>
      <c r="L234" s="43">
        <v>7.7820122805451524</v>
      </c>
      <c r="M234" s="44">
        <v>0.7</v>
      </c>
      <c r="N234" s="42">
        <v>1.6899050409433266E-3</v>
      </c>
      <c r="O234" s="43">
        <v>32.216057622393706</v>
      </c>
      <c r="Q234" s="45">
        <v>26.9736176380597</v>
      </c>
      <c r="R234" s="45">
        <v>2.0947048364403802</v>
      </c>
      <c r="S234" s="46">
        <v>43.999637093098244</v>
      </c>
      <c r="T234" s="45">
        <v>10.027571501525752</v>
      </c>
      <c r="U234" s="47">
        <v>1110.8082133787582</v>
      </c>
      <c r="V234" s="48">
        <v>540.54195373820585</v>
      </c>
      <c r="W234" s="47">
        <v>34.127918303156513</v>
      </c>
      <c r="X234" s="47">
        <v>10.988379290018617</v>
      </c>
      <c r="Z234" s="45">
        <v>4018.1284182341592</v>
      </c>
      <c r="AA234" s="45">
        <v>63.121008399759027</v>
      </c>
      <c r="AB234" s="45">
        <f t="shared" si="22"/>
        <v>26.9736176380597</v>
      </c>
      <c r="AC234" s="45">
        <f t="shared" si="23"/>
        <v>2.0947048364403802</v>
      </c>
    </row>
    <row r="235" spans="1:29" s="49" customFormat="1">
      <c r="A235" s="41" t="str">
        <f t="shared" si="18"/>
        <v/>
      </c>
      <c r="B235" s="41" t="str">
        <f t="shared" si="19"/>
        <v>xx</v>
      </c>
      <c r="C235" s="41" t="str">
        <f t="shared" si="20"/>
        <v/>
      </c>
      <c r="D235" s="41" t="str">
        <f t="shared" si="21"/>
        <v>xx</v>
      </c>
      <c r="E235" s="41" t="s">
        <v>272</v>
      </c>
      <c r="F235" s="41">
        <v>3</v>
      </c>
      <c r="G235" s="42">
        <v>6.660335718482259E-2</v>
      </c>
      <c r="H235" s="43">
        <v>19.150843732665976</v>
      </c>
      <c r="I235" s="42">
        <v>3.8542013560965822E-2</v>
      </c>
      <c r="J235" s="43">
        <v>18.30598426776351</v>
      </c>
      <c r="K235" s="42">
        <v>4.1969810134458206E-3</v>
      </c>
      <c r="L235" s="43">
        <v>7.2627934405670516</v>
      </c>
      <c r="M235" s="46">
        <v>7.9360673211534269E-2</v>
      </c>
      <c r="N235" s="42">
        <v>1.2840143939372955E-3</v>
      </c>
      <c r="O235" s="43">
        <v>25.84046757597692</v>
      </c>
      <c r="P235" s="41"/>
      <c r="Q235" s="45">
        <v>26.998860622763591</v>
      </c>
      <c r="R235" s="45">
        <v>1.956771005797366</v>
      </c>
      <c r="S235" s="46">
        <v>38.399573052230821</v>
      </c>
      <c r="T235" s="45">
        <v>6.8982671075686692</v>
      </c>
      <c r="U235" s="47">
        <v>825.39501382064668</v>
      </c>
      <c r="V235" s="48">
        <v>399.64282245656892</v>
      </c>
      <c r="W235" s="47">
        <v>25.936144566446615</v>
      </c>
      <c r="X235" s="47">
        <v>6.6988328369791894</v>
      </c>
      <c r="Y235" s="41"/>
      <c r="Z235" s="45">
        <v>2957.1475787564536</v>
      </c>
      <c r="AA235" s="45">
        <v>42.226642778602773</v>
      </c>
      <c r="AB235" s="45">
        <f t="shared" si="22"/>
        <v>26.998860622763591</v>
      </c>
      <c r="AC235" s="45">
        <f t="shared" si="23"/>
        <v>1.956771005797366</v>
      </c>
    </row>
    <row r="236" spans="1:29" s="41" customFormat="1">
      <c r="A236" s="41" t="str">
        <f t="shared" si="18"/>
        <v/>
      </c>
      <c r="B236" s="41" t="str">
        <f t="shared" si="19"/>
        <v>xx</v>
      </c>
      <c r="C236" s="41" t="str">
        <f t="shared" si="20"/>
        <v>xx</v>
      </c>
      <c r="D236" s="41" t="str">
        <f t="shared" si="21"/>
        <v>xx</v>
      </c>
      <c r="E236" s="41" t="s">
        <v>273</v>
      </c>
      <c r="F236" s="41">
        <v>47</v>
      </c>
      <c r="G236" s="42">
        <v>0.14502565444340665</v>
      </c>
      <c r="H236" s="43">
        <v>29.831248014422727</v>
      </c>
      <c r="I236" s="42">
        <v>8.3936032209956893E-2</v>
      </c>
      <c r="J236" s="43">
        <v>28.8223316806173</v>
      </c>
      <c r="K236" s="42">
        <v>4.1976123300694612E-3</v>
      </c>
      <c r="L236" s="43">
        <v>11.224996996563346</v>
      </c>
      <c r="M236" s="46">
        <v>0.10327308415440274</v>
      </c>
      <c r="N236" s="42">
        <v>2.1204823562236061E-3</v>
      </c>
      <c r="O236" s="43">
        <v>26.783501468412641</v>
      </c>
      <c r="Q236" s="45">
        <v>27.002913340739983</v>
      </c>
      <c r="R236" s="45">
        <v>3.0247369613638746</v>
      </c>
      <c r="S236" s="46">
        <v>81.838747423283451</v>
      </c>
      <c r="T236" s="45">
        <v>22.66605471080959</v>
      </c>
      <c r="U236" s="47">
        <v>2288.0826319926382</v>
      </c>
      <c r="V236" s="48">
        <v>513.22459068793353</v>
      </c>
      <c r="W236" s="47">
        <v>42.814296244105464</v>
      </c>
      <c r="X236" s="47">
        <v>11.45827836865865</v>
      </c>
      <c r="Z236" s="45">
        <v>8373.4658187438963</v>
      </c>
      <c r="AA236" s="45">
        <v>203.07376982101871</v>
      </c>
      <c r="AB236" s="45">
        <f t="shared" si="22"/>
        <v>27.002913340739983</v>
      </c>
      <c r="AC236" s="45">
        <f t="shared" si="23"/>
        <v>3.0247369613638746</v>
      </c>
    </row>
    <row r="237" spans="1:29" s="41" customFormat="1">
      <c r="A237" s="41" t="str">
        <f t="shared" si="18"/>
        <v/>
      </c>
      <c r="B237" s="41" t="str">
        <f t="shared" si="19"/>
        <v>xx</v>
      </c>
      <c r="C237" s="41" t="str">
        <f t="shared" si="20"/>
        <v/>
      </c>
      <c r="D237" s="41" t="str">
        <f t="shared" si="21"/>
        <v>xx</v>
      </c>
      <c r="E237" s="41" t="s">
        <v>274</v>
      </c>
      <c r="F237" s="41">
        <v>31</v>
      </c>
      <c r="G237" s="42">
        <v>0.10006961575711527</v>
      </c>
      <c r="H237" s="43">
        <v>25.505283658186141</v>
      </c>
      <c r="I237" s="42">
        <v>5.8053244830074506E-2</v>
      </c>
      <c r="J237" s="43">
        <v>22.669988921393053</v>
      </c>
      <c r="K237" s="42">
        <v>4.2074890295357541E-3</v>
      </c>
      <c r="L237" s="43">
        <v>8.6468737824265105</v>
      </c>
      <c r="M237" s="44">
        <v>0.7</v>
      </c>
      <c r="N237" s="42">
        <v>1.8545864103017811E-3</v>
      </c>
      <c r="O237" s="43">
        <v>28.979319103493452</v>
      </c>
      <c r="Q237" s="45">
        <v>27.066316182596239</v>
      </c>
      <c r="R237" s="45">
        <v>2.3354839151525493</v>
      </c>
      <c r="S237" s="46">
        <v>57.298733914958795</v>
      </c>
      <c r="T237" s="45">
        <v>12.630559633621779</v>
      </c>
      <c r="U237" s="47">
        <v>1625.377526752937</v>
      </c>
      <c r="V237" s="48">
        <v>474.34677254618276</v>
      </c>
      <c r="W237" s="47">
        <v>37.45060713995948</v>
      </c>
      <c r="X237" s="47">
        <v>10.845792009311371</v>
      </c>
      <c r="Z237" s="45">
        <v>5905.1671449772766</v>
      </c>
      <c r="AA237" s="45">
        <v>111.69757098973867</v>
      </c>
      <c r="AB237" s="45">
        <f t="shared" si="22"/>
        <v>27.066316182596239</v>
      </c>
      <c r="AC237" s="45">
        <f t="shared" si="23"/>
        <v>2.3354839151525493</v>
      </c>
    </row>
    <row r="238" spans="1:29" s="49" customFormat="1">
      <c r="A238" s="41" t="str">
        <f t="shared" si="18"/>
        <v/>
      </c>
      <c r="B238" s="41" t="str">
        <f t="shared" si="19"/>
        <v>xx</v>
      </c>
      <c r="C238" s="41" t="str">
        <f t="shared" si="20"/>
        <v/>
      </c>
      <c r="D238" s="41" t="str">
        <f t="shared" si="21"/>
        <v>xx</v>
      </c>
      <c r="E238" s="41" t="s">
        <v>275</v>
      </c>
      <c r="F238" s="41">
        <v>-14</v>
      </c>
      <c r="G238" s="42">
        <v>8.2708913361194236E-2</v>
      </c>
      <c r="H238" s="43">
        <v>30.111237094102719</v>
      </c>
      <c r="I238" s="42">
        <v>4.8834989337482704E-2</v>
      </c>
      <c r="J238" s="43">
        <v>24.7593750117403</v>
      </c>
      <c r="K238" s="42">
        <v>4.2823041272080573E-3</v>
      </c>
      <c r="L238" s="43">
        <v>7.2088212710595743</v>
      </c>
      <c r="M238" s="44">
        <v>0.7</v>
      </c>
      <c r="N238" s="42">
        <v>1.6659117123444956E-3</v>
      </c>
      <c r="O238" s="43">
        <v>46.824788668382148</v>
      </c>
      <c r="P238" s="41"/>
      <c r="Q238" s="45">
        <v>27.546566675813697</v>
      </c>
      <c r="R238" s="45">
        <v>1.9815460724273812</v>
      </c>
      <c r="S238" s="46">
        <v>48.41347841462003</v>
      </c>
      <c r="T238" s="45">
        <v>11.706114269654975</v>
      </c>
      <c r="U238" s="47">
        <v>1262.3551257144427</v>
      </c>
      <c r="V238" s="48">
        <v>588.30499835905846</v>
      </c>
      <c r="W238" s="47">
        <v>33.643772018567908</v>
      </c>
      <c r="X238" s="47">
        <v>15.746653509122609</v>
      </c>
      <c r="Y238" s="41"/>
      <c r="Z238" s="45">
        <v>4482.6223665935458</v>
      </c>
      <c r="AA238" s="45">
        <v>75.751406643092835</v>
      </c>
      <c r="AB238" s="45">
        <f t="shared" si="22"/>
        <v>27.546566675813697</v>
      </c>
      <c r="AC238" s="45">
        <f t="shared" si="23"/>
        <v>1.9815460724273812</v>
      </c>
    </row>
    <row r="239" spans="1:29" s="41" customFormat="1">
      <c r="A239" s="41" t="str">
        <f t="shared" si="18"/>
        <v/>
      </c>
      <c r="B239" s="41" t="str">
        <f t="shared" si="19"/>
        <v>xx</v>
      </c>
      <c r="C239" s="41" t="str">
        <f t="shared" si="20"/>
        <v>xx</v>
      </c>
      <c r="D239" s="41" t="str">
        <f t="shared" si="21"/>
        <v>xx</v>
      </c>
      <c r="E239" s="41" t="s">
        <v>276</v>
      </c>
      <c r="F239" s="41">
        <v>-2</v>
      </c>
      <c r="G239" s="42">
        <v>0.12540041262777579</v>
      </c>
      <c r="H239" s="43">
        <v>92.536491933179448</v>
      </c>
      <c r="I239" s="42">
        <v>7.4061152423818832E-2</v>
      </c>
      <c r="J239" s="43">
        <v>44.063368379373166</v>
      </c>
      <c r="K239" s="42">
        <v>4.2834157112641063E-3</v>
      </c>
      <c r="L239" s="43">
        <v>16.160688984784294</v>
      </c>
      <c r="M239" s="44">
        <v>0.7</v>
      </c>
      <c r="N239" s="42">
        <v>3.831888470055219E-3</v>
      </c>
      <c r="O239" s="43">
        <v>61.899430109493018</v>
      </c>
      <c r="Q239" s="45">
        <v>27.553701848094391</v>
      </c>
      <c r="R239" s="45">
        <v>4.4433659314625622</v>
      </c>
      <c r="S239" s="46">
        <v>72.546005389466515</v>
      </c>
      <c r="T239" s="45">
        <v>30.860485609582501</v>
      </c>
      <c r="U239" s="47">
        <v>2034.4573191723032</v>
      </c>
      <c r="V239" s="48">
        <v>1637.2842000633793</v>
      </c>
      <c r="W239" s="47">
        <v>77.302991141126441</v>
      </c>
      <c r="X239" s="47">
        <v>47.815237271916722</v>
      </c>
      <c r="Z239" s="45">
        <v>7283.60794636023</v>
      </c>
      <c r="AA239" s="45">
        <v>163.28950566939443</v>
      </c>
      <c r="AB239" s="45">
        <f t="shared" si="22"/>
        <v>27.553701848094391</v>
      </c>
      <c r="AC239" s="45">
        <f t="shared" si="23"/>
        <v>4.4433659314625622</v>
      </c>
    </row>
    <row r="240" spans="1:29" s="49" customFormat="1">
      <c r="A240" s="41" t="str">
        <f t="shared" si="18"/>
        <v/>
      </c>
      <c r="B240" s="41" t="str">
        <f t="shared" si="19"/>
        <v>xx</v>
      </c>
      <c r="C240" s="41" t="str">
        <f t="shared" si="20"/>
        <v>xx</v>
      </c>
      <c r="D240" s="41" t="str">
        <f t="shared" si="21"/>
        <v>xx</v>
      </c>
      <c r="E240" s="41" t="s">
        <v>277</v>
      </c>
      <c r="F240" s="41">
        <v>-26</v>
      </c>
      <c r="G240" s="42">
        <v>0.17014839428593853</v>
      </c>
      <c r="H240" s="43">
        <v>40.8190301745529</v>
      </c>
      <c r="I240" s="42">
        <v>0.10091972763050799</v>
      </c>
      <c r="J240" s="43">
        <v>25.957928829779128</v>
      </c>
      <c r="K240" s="42">
        <v>4.3017675586343668E-3</v>
      </c>
      <c r="L240" s="43">
        <v>13.794522525637007</v>
      </c>
      <c r="M240" s="44">
        <v>0.7</v>
      </c>
      <c r="N240" s="42">
        <v>1.9973675155868478E-3</v>
      </c>
      <c r="O240" s="43">
        <v>29.466943657897222</v>
      </c>
      <c r="P240" s="41"/>
      <c r="Q240" s="45">
        <v>27.671499798755274</v>
      </c>
      <c r="R240" s="45">
        <v>3.8089707860880164</v>
      </c>
      <c r="S240" s="46">
        <v>97.624964696930036</v>
      </c>
      <c r="T240" s="45">
        <v>24.165865383003684</v>
      </c>
      <c r="U240" s="47">
        <v>2559.1030847995467</v>
      </c>
      <c r="V240" s="48">
        <v>683.1062558885244</v>
      </c>
      <c r="W240" s="47">
        <v>40.330983916496535</v>
      </c>
      <c r="X240" s="47">
        <v>11.875947608857292</v>
      </c>
      <c r="Y240" s="41"/>
      <c r="Z240" s="45">
        <v>9148.1546118243314</v>
      </c>
      <c r="AA240" s="45">
        <v>252.79968706763566</v>
      </c>
      <c r="AB240" s="45">
        <f t="shared" si="22"/>
        <v>27.671499798755274</v>
      </c>
      <c r="AC240" s="45">
        <f t="shared" si="23"/>
        <v>3.8089707860880164</v>
      </c>
    </row>
    <row r="241" spans="1:29" s="41" customFormat="1">
      <c r="A241" s="41" t="str">
        <f t="shared" si="18"/>
        <v/>
      </c>
      <c r="B241" s="41" t="str">
        <f t="shared" si="19"/>
        <v>xx</v>
      </c>
      <c r="C241" s="41" t="str">
        <f t="shared" si="20"/>
        <v>xx</v>
      </c>
      <c r="D241" s="41" t="str">
        <f t="shared" si="21"/>
        <v>xx</v>
      </c>
      <c r="E241" s="41" t="s">
        <v>278</v>
      </c>
      <c r="F241" s="41">
        <v>-10</v>
      </c>
      <c r="G241" s="42">
        <v>0.24626598028989349</v>
      </c>
      <c r="H241" s="43">
        <v>53.914664894986316</v>
      </c>
      <c r="I241" s="42">
        <v>0.14642668200083603</v>
      </c>
      <c r="J241" s="43">
        <v>35.083087120360389</v>
      </c>
      <c r="K241" s="42">
        <v>4.312355195046998E-3</v>
      </c>
      <c r="L241" s="43">
        <v>14.742913353698382</v>
      </c>
      <c r="M241" s="44">
        <v>0.7</v>
      </c>
      <c r="N241" s="42">
        <v>1.6195983480632641E-3</v>
      </c>
      <c r="O241" s="43">
        <v>40.882147443167014</v>
      </c>
      <c r="Q241" s="45">
        <v>27.739459382184837</v>
      </c>
      <c r="R241" s="45">
        <v>4.0808186589049118</v>
      </c>
      <c r="S241" s="46">
        <v>138.75196411681867</v>
      </c>
      <c r="T241" s="45">
        <v>45.529468060082543</v>
      </c>
      <c r="U241" s="47">
        <v>3160.9189560825544</v>
      </c>
      <c r="V241" s="48">
        <v>855.19020872771148</v>
      </c>
      <c r="W241" s="47">
        <v>32.709210976514619</v>
      </c>
      <c r="X241" s="47">
        <v>13.365831902029413</v>
      </c>
      <c r="Z241" s="45">
        <v>11295.027251730065</v>
      </c>
      <c r="AA241" s="45">
        <v>400.19707379708194</v>
      </c>
      <c r="AB241" s="45">
        <f t="shared" si="22"/>
        <v>27.739459382184837</v>
      </c>
      <c r="AC241" s="45">
        <f t="shared" si="23"/>
        <v>4.0808186589049118</v>
      </c>
    </row>
    <row r="242" spans="1:29" s="41" customFormat="1">
      <c r="A242" s="41" t="str">
        <f t="shared" si="18"/>
        <v/>
      </c>
      <c r="B242" s="41" t="str">
        <f t="shared" si="19"/>
        <v>xx</v>
      </c>
      <c r="C242" s="41" t="str">
        <f t="shared" si="20"/>
        <v/>
      </c>
      <c r="D242" s="41" t="str">
        <f t="shared" si="21"/>
        <v>xx</v>
      </c>
      <c r="E242" s="41" t="s">
        <v>279</v>
      </c>
      <c r="F242" s="41">
        <v>7</v>
      </c>
      <c r="G242" s="42">
        <v>9.9927071370078266E-2</v>
      </c>
      <c r="H242" s="43">
        <v>37.271330366559795</v>
      </c>
      <c r="I242" s="42">
        <v>5.9705979323136552E-2</v>
      </c>
      <c r="J242" s="43">
        <v>28.131346353204272</v>
      </c>
      <c r="K242" s="42">
        <v>4.3334460294565365E-3</v>
      </c>
      <c r="L242" s="43">
        <v>7.9588721693747635</v>
      </c>
      <c r="M242" s="44">
        <v>0.7</v>
      </c>
      <c r="N242" s="42">
        <v>1.4102506274581992E-3</v>
      </c>
      <c r="O242" s="43">
        <v>39.613572882609432</v>
      </c>
      <c r="Q242" s="45">
        <v>27.874834423391913</v>
      </c>
      <c r="R242" s="45">
        <v>2.2137328939314855</v>
      </c>
      <c r="S242" s="46">
        <v>58.883577855046894</v>
      </c>
      <c r="T242" s="45">
        <v>16.094935516037975</v>
      </c>
      <c r="U242" s="47">
        <v>1622.7259905994513</v>
      </c>
      <c r="V242" s="48">
        <v>693.40896943549728</v>
      </c>
      <c r="W242" s="47">
        <v>28.484227548454122</v>
      </c>
      <c r="X242" s="47">
        <v>11.278819528129418</v>
      </c>
      <c r="Z242" s="45">
        <v>5721.4731106624886</v>
      </c>
      <c r="AA242" s="45">
        <v>111.24278968140943</v>
      </c>
      <c r="AB242" s="45">
        <f t="shared" si="22"/>
        <v>27.874834423391913</v>
      </c>
      <c r="AC242" s="45">
        <f t="shared" si="23"/>
        <v>2.2137328939314855</v>
      </c>
    </row>
    <row r="243" spans="1:29" s="49" customFormat="1">
      <c r="A243" s="41" t="str">
        <f t="shared" si="18"/>
        <v/>
      </c>
      <c r="B243" s="41" t="str">
        <f t="shared" si="19"/>
        <v>xx</v>
      </c>
      <c r="C243" s="41" t="str">
        <f t="shared" si="20"/>
        <v/>
      </c>
      <c r="D243" s="41" t="str">
        <f t="shared" si="21"/>
        <v>xx</v>
      </c>
      <c r="E243" s="41" t="s">
        <v>280</v>
      </c>
      <c r="F243" s="41">
        <v>17</v>
      </c>
      <c r="G243" s="42">
        <v>9.7892237579037367E-2</v>
      </c>
      <c r="H243" s="43">
        <v>30.92874949248602</v>
      </c>
      <c r="I243" s="42">
        <v>5.8639759810014361E-2</v>
      </c>
      <c r="J243" s="43">
        <v>30.794746171921606</v>
      </c>
      <c r="K243" s="42">
        <v>4.3445285195149869E-3</v>
      </c>
      <c r="L243" s="43">
        <v>8.1295365560110824</v>
      </c>
      <c r="M243" s="46">
        <v>0.11547613479677604</v>
      </c>
      <c r="N243" s="42">
        <v>2.1045528452080268E-3</v>
      </c>
      <c r="O243" s="43">
        <v>45.785512120205176</v>
      </c>
      <c r="P243" s="41"/>
      <c r="Q243" s="45">
        <v>27.945968096375854</v>
      </c>
      <c r="R243" s="45">
        <v>2.2669604647827164</v>
      </c>
      <c r="S243" s="46">
        <v>57.861439404180153</v>
      </c>
      <c r="T243" s="45">
        <v>17.321785173919825</v>
      </c>
      <c r="U243" s="47">
        <v>1584.3552340072622</v>
      </c>
      <c r="V243" s="48">
        <v>578.2852790731273</v>
      </c>
      <c r="W243" s="47">
        <v>42.493004064564516</v>
      </c>
      <c r="X243" s="47">
        <v>19.444552670888314</v>
      </c>
      <c r="Y243" s="41"/>
      <c r="Z243" s="45">
        <v>5569.3517595932835</v>
      </c>
      <c r="AA243" s="45">
        <v>107.04753975470207</v>
      </c>
      <c r="AB243" s="45">
        <f t="shared" si="22"/>
        <v>27.945968096375854</v>
      </c>
      <c r="AC243" s="45">
        <f t="shared" si="23"/>
        <v>2.2669604647827164</v>
      </c>
    </row>
    <row r="244" spans="1:29" s="49" customFormat="1">
      <c r="A244" s="41" t="str">
        <f t="shared" si="18"/>
        <v/>
      </c>
      <c r="B244" s="41" t="str">
        <f t="shared" si="19"/>
        <v>xx</v>
      </c>
      <c r="C244" s="41" t="str">
        <f t="shared" si="20"/>
        <v/>
      </c>
      <c r="D244" s="41" t="str">
        <f t="shared" si="21"/>
        <v>xx</v>
      </c>
      <c r="E244" s="41" t="s">
        <v>281</v>
      </c>
      <c r="F244" s="41">
        <v>26</v>
      </c>
      <c r="G244" s="42">
        <v>9.650459810568944E-2</v>
      </c>
      <c r="H244" s="43">
        <v>47.73952669986928</v>
      </c>
      <c r="I244" s="42">
        <v>5.7976388003826027E-2</v>
      </c>
      <c r="J244" s="43">
        <v>40.766196869597373</v>
      </c>
      <c r="K244" s="42">
        <v>4.3571436025500896E-3</v>
      </c>
      <c r="L244" s="43">
        <v>9.8160443281593377</v>
      </c>
      <c r="M244" s="44">
        <v>0.7</v>
      </c>
      <c r="N244" s="42">
        <v>1.7208030307765238E-3</v>
      </c>
      <c r="O244" s="43">
        <v>37.357562033139423</v>
      </c>
      <c r="P244" s="41"/>
      <c r="Q244" s="45">
        <v>28.026937860393581</v>
      </c>
      <c r="R244" s="45">
        <v>2.7451649387247681</v>
      </c>
      <c r="S244" s="46">
        <v>57.22497396592658</v>
      </c>
      <c r="T244" s="45">
        <v>22.687024991833354</v>
      </c>
      <c r="U244" s="47">
        <v>1557.6150274831318</v>
      </c>
      <c r="V244" s="48">
        <v>895.73701608773604</v>
      </c>
      <c r="W244" s="47">
        <v>34.751372320932617</v>
      </c>
      <c r="X244" s="47">
        <v>12.97527536356608</v>
      </c>
      <c r="Y244" s="41"/>
      <c r="Z244" s="45">
        <v>5457.5640665485753</v>
      </c>
      <c r="AA244" s="45">
        <v>104.17847376325176</v>
      </c>
      <c r="AB244" s="45">
        <f t="shared" si="22"/>
        <v>28.026937860393581</v>
      </c>
      <c r="AC244" s="45">
        <f t="shared" si="23"/>
        <v>2.7451649387247681</v>
      </c>
    </row>
    <row r="245" spans="1:29" s="41" customFormat="1">
      <c r="A245" s="41" t="str">
        <f t="shared" si="18"/>
        <v/>
      </c>
      <c r="B245" s="41" t="str">
        <f t="shared" si="19"/>
        <v>xx</v>
      </c>
      <c r="C245" s="41" t="str">
        <f t="shared" si="20"/>
        <v/>
      </c>
      <c r="D245" s="41" t="str">
        <f t="shared" si="21"/>
        <v>xx</v>
      </c>
      <c r="E245" s="41" t="s">
        <v>282</v>
      </c>
      <c r="F245" s="41">
        <v>9</v>
      </c>
      <c r="G245" s="42">
        <v>8.6049761261143054E-2</v>
      </c>
      <c r="H245" s="43">
        <v>41.483210198563313</v>
      </c>
      <c r="I245" s="42">
        <v>5.1918188242024793E-2</v>
      </c>
      <c r="J245" s="43">
        <v>35.870757730528332</v>
      </c>
      <c r="K245" s="42">
        <v>4.3759120458344205E-3</v>
      </c>
      <c r="L245" s="43">
        <v>9.023421225454582</v>
      </c>
      <c r="M245" s="44">
        <v>0.7</v>
      </c>
      <c r="N245" s="42">
        <v>2.4827847689919964E-3</v>
      </c>
      <c r="O245" s="43">
        <v>23.130104072376685</v>
      </c>
      <c r="Q245" s="45">
        <v>28.14740101365139</v>
      </c>
      <c r="R245" s="45">
        <v>2.5343217742114188</v>
      </c>
      <c r="S245" s="46">
        <v>51.393961984737416</v>
      </c>
      <c r="T245" s="45">
        <v>17.978498051006419</v>
      </c>
      <c r="U245" s="47">
        <v>1339.3007574334606</v>
      </c>
      <c r="V245" s="48">
        <v>801.73703386355214</v>
      </c>
      <c r="W245" s="47">
        <v>50.120419421608737</v>
      </c>
      <c r="X245" s="47">
        <v>11.581861181034498</v>
      </c>
      <c r="Z245" s="45">
        <v>4658.1684603274898</v>
      </c>
      <c r="AA245" s="45">
        <v>82.588658753294936</v>
      </c>
      <c r="AB245" s="45">
        <f t="shared" si="22"/>
        <v>28.14740101365139</v>
      </c>
      <c r="AC245" s="45">
        <f t="shared" si="23"/>
        <v>2.5343217742114188</v>
      </c>
    </row>
    <row r="246" spans="1:29" s="41" customFormat="1">
      <c r="A246" s="41" t="str">
        <f t="shared" si="18"/>
        <v/>
      </c>
      <c r="B246" s="41" t="str">
        <f t="shared" si="19"/>
        <v>xx</v>
      </c>
      <c r="C246" s="41" t="str">
        <f t="shared" si="20"/>
        <v/>
      </c>
      <c r="D246" s="41" t="str">
        <f t="shared" si="21"/>
        <v>xx</v>
      </c>
      <c r="E246" s="41" t="s">
        <v>283</v>
      </c>
      <c r="F246" s="41">
        <v>16</v>
      </c>
      <c r="G246" s="42">
        <v>9.2735943028915788E-2</v>
      </c>
      <c r="H246" s="43">
        <v>29.444267617324108</v>
      </c>
      <c r="I246" s="42">
        <v>5.5973106360230326E-2</v>
      </c>
      <c r="J246" s="43">
        <v>26.461096209571643</v>
      </c>
      <c r="K246" s="42">
        <v>4.3775391858383479E-3</v>
      </c>
      <c r="L246" s="43">
        <v>8.3686910114854189</v>
      </c>
      <c r="M246" s="44">
        <v>0.7</v>
      </c>
      <c r="N246" s="42">
        <v>1.8159804984451738E-3</v>
      </c>
      <c r="O246" s="43">
        <v>29.813008707844691</v>
      </c>
      <c r="Q246" s="45">
        <v>28.157844523670644</v>
      </c>
      <c r="R246" s="45">
        <v>2.3513041383998186</v>
      </c>
      <c r="S246" s="46">
        <v>55.300520381647175</v>
      </c>
      <c r="T246" s="45">
        <v>14.242714755305304</v>
      </c>
      <c r="U246" s="47">
        <v>1482.5008975721446</v>
      </c>
      <c r="V246" s="48">
        <v>558.00862917999711</v>
      </c>
      <c r="W246" s="47">
        <v>36.671725101218946</v>
      </c>
      <c r="X246" s="47">
        <v>10.925985149097194</v>
      </c>
      <c r="Z246" s="45">
        <v>5164.9658475310252</v>
      </c>
      <c r="AA246" s="45">
        <v>96.39472167395229</v>
      </c>
      <c r="AB246" s="45">
        <f t="shared" si="22"/>
        <v>28.157844523670644</v>
      </c>
      <c r="AC246" s="45">
        <f t="shared" si="23"/>
        <v>2.3513041383998186</v>
      </c>
    </row>
    <row r="247" spans="1:29" s="49" customFormat="1">
      <c r="A247" s="41" t="str">
        <f t="shared" si="18"/>
        <v/>
      </c>
      <c r="B247" s="41" t="str">
        <f t="shared" si="19"/>
        <v>xx</v>
      </c>
      <c r="C247" s="41" t="str">
        <f t="shared" si="20"/>
        <v/>
      </c>
      <c r="D247" s="41" t="str">
        <f t="shared" si="21"/>
        <v>xx</v>
      </c>
      <c r="E247" s="41" t="s">
        <v>284</v>
      </c>
      <c r="F247" s="41">
        <v>-31</v>
      </c>
      <c r="G247" s="42">
        <v>8.3096481148641418E-2</v>
      </c>
      <c r="H247" s="43">
        <v>25.269755306246598</v>
      </c>
      <c r="I247" s="42">
        <v>5.0192496671685238E-2</v>
      </c>
      <c r="J247" s="43">
        <v>23.509946240091878</v>
      </c>
      <c r="K247" s="42">
        <v>4.3808147715258391E-3</v>
      </c>
      <c r="L247" s="43">
        <v>7.3190111199028838</v>
      </c>
      <c r="M247" s="44">
        <v>0.7</v>
      </c>
      <c r="N247" s="42">
        <v>2.0959180916502373E-3</v>
      </c>
      <c r="O247" s="43">
        <v>45.335732032880074</v>
      </c>
      <c r="P247" s="41"/>
      <c r="Q247" s="45">
        <v>28.178868239131042</v>
      </c>
      <c r="R247" s="45">
        <v>2.0579134691229868</v>
      </c>
      <c r="S247" s="46">
        <v>49.726839143037871</v>
      </c>
      <c r="T247" s="45">
        <v>11.40958144033452</v>
      </c>
      <c r="U247" s="47">
        <v>1271.4830380835242</v>
      </c>
      <c r="V247" s="48">
        <v>493.07240727931281</v>
      </c>
      <c r="W247" s="47">
        <v>42.318842234345794</v>
      </c>
      <c r="X247" s="47">
        <v>19.174578511525365</v>
      </c>
      <c r="Y247" s="41"/>
      <c r="Z247" s="45">
        <v>4412.1863209461999</v>
      </c>
      <c r="AA247" s="45">
        <v>76.468546291663671</v>
      </c>
      <c r="AB247" s="45">
        <f t="shared" si="22"/>
        <v>28.178868239131042</v>
      </c>
      <c r="AC247" s="45">
        <f t="shared" si="23"/>
        <v>2.0579134691229868</v>
      </c>
    </row>
    <row r="248" spans="1:29" s="41" customFormat="1">
      <c r="A248" s="41" t="str">
        <f t="shared" si="18"/>
        <v/>
      </c>
      <c r="B248" s="41" t="str">
        <f t="shared" si="19"/>
        <v>xx</v>
      </c>
      <c r="C248" s="41" t="str">
        <f t="shared" si="20"/>
        <v>xx</v>
      </c>
      <c r="D248" s="41" t="str">
        <f t="shared" si="21"/>
        <v>xx</v>
      </c>
      <c r="E248" s="41" t="s">
        <v>285</v>
      </c>
      <c r="F248" s="41">
        <v>12</v>
      </c>
      <c r="G248" s="42">
        <v>0.13603361844190257</v>
      </c>
      <c r="H248" s="43">
        <v>59.449307631836106</v>
      </c>
      <c r="I248" s="42">
        <v>8.2206944489125314E-2</v>
      </c>
      <c r="J248" s="43">
        <v>34.107384018900689</v>
      </c>
      <c r="K248" s="42">
        <v>4.3828941413628095E-3</v>
      </c>
      <c r="L248" s="43">
        <v>11.737282029413592</v>
      </c>
      <c r="M248" s="44">
        <v>0.7</v>
      </c>
      <c r="N248" s="42">
        <v>2.3623775026627302E-3</v>
      </c>
      <c r="O248" s="43">
        <v>26.756489353960202</v>
      </c>
      <c r="Q248" s="45">
        <v>28.192214238112907</v>
      </c>
      <c r="R248" s="45">
        <v>3.3017748679041539</v>
      </c>
      <c r="S248" s="46">
        <v>80.217721700506317</v>
      </c>
      <c r="T248" s="45">
        <v>26.31320294899125</v>
      </c>
      <c r="U248" s="47">
        <v>2177.3032013300103</v>
      </c>
      <c r="V248" s="48">
        <v>1035.1102803503311</v>
      </c>
      <c r="W248" s="47">
        <v>47.692601835920051</v>
      </c>
      <c r="X248" s="47">
        <v>12.749842997416145</v>
      </c>
      <c r="Z248" s="45">
        <v>7623.0656057746801</v>
      </c>
      <c r="AA248" s="45">
        <v>184.53856452346477</v>
      </c>
      <c r="AB248" s="45">
        <f t="shared" si="22"/>
        <v>28.192214238112907</v>
      </c>
      <c r="AC248" s="45">
        <f t="shared" si="23"/>
        <v>3.3017748679041539</v>
      </c>
    </row>
    <row r="249" spans="1:29" s="49" customFormat="1">
      <c r="A249" s="41" t="str">
        <f t="shared" si="18"/>
        <v/>
      </c>
      <c r="B249" s="41" t="str">
        <f t="shared" si="19"/>
        <v>xx</v>
      </c>
      <c r="C249" s="41" t="str">
        <f t="shared" si="20"/>
        <v/>
      </c>
      <c r="D249" s="41" t="str">
        <f t="shared" si="21"/>
        <v>xx</v>
      </c>
      <c r="E249" s="41" t="s">
        <v>286</v>
      </c>
      <c r="F249" s="41">
        <v>48</v>
      </c>
      <c r="G249" s="42">
        <v>8.796777437399797E-2</v>
      </c>
      <c r="H249" s="43">
        <v>23.67455319038709</v>
      </c>
      <c r="I249" s="42">
        <v>5.3262403794794362E-2</v>
      </c>
      <c r="J249" s="43">
        <v>22.574062731983457</v>
      </c>
      <c r="K249" s="42">
        <v>4.3913280692077679E-3</v>
      </c>
      <c r="L249" s="43">
        <v>4.878949537816859</v>
      </c>
      <c r="M249" s="44">
        <v>0.7</v>
      </c>
      <c r="N249" s="42">
        <v>1.2080849575386039E-3</v>
      </c>
      <c r="O249" s="43">
        <v>33.581498650849895</v>
      </c>
      <c r="P249" s="41"/>
      <c r="Q249" s="45">
        <v>28.24634535097773</v>
      </c>
      <c r="R249" s="45">
        <v>1.3751100869644119</v>
      </c>
      <c r="S249" s="46">
        <v>52.690662023552576</v>
      </c>
      <c r="T249" s="45">
        <v>11.591581273839569</v>
      </c>
      <c r="U249" s="47">
        <v>1381.7804977990345</v>
      </c>
      <c r="V249" s="48">
        <v>454.86208730217612</v>
      </c>
      <c r="W249" s="47">
        <v>24.403351391516892</v>
      </c>
      <c r="X249" s="47">
        <v>8.1917257316806733</v>
      </c>
      <c r="Y249" s="41"/>
      <c r="Z249" s="45">
        <v>4791.8912539997145</v>
      </c>
      <c r="AA249" s="45">
        <v>86.539750076831524</v>
      </c>
      <c r="AB249" s="45">
        <f t="shared" si="22"/>
        <v>28.24634535097773</v>
      </c>
      <c r="AC249" s="45">
        <f t="shared" si="23"/>
        <v>1.3751100869644119</v>
      </c>
    </row>
    <row r="250" spans="1:29" s="49" customFormat="1">
      <c r="A250" s="41" t="str">
        <f t="shared" si="18"/>
        <v/>
      </c>
      <c r="B250" s="41" t="str">
        <f t="shared" si="19"/>
        <v>xx</v>
      </c>
      <c r="C250" s="41" t="str">
        <f t="shared" si="20"/>
        <v/>
      </c>
      <c r="D250" s="41" t="str">
        <f t="shared" si="21"/>
        <v>xx</v>
      </c>
      <c r="E250" s="41" t="s">
        <v>287</v>
      </c>
      <c r="F250" s="41">
        <v>11</v>
      </c>
      <c r="G250" s="42">
        <v>8.0610012581147014E-2</v>
      </c>
      <c r="H250" s="43">
        <v>27.194902785464205</v>
      </c>
      <c r="I250" s="42">
        <v>4.8884186215219595E-2</v>
      </c>
      <c r="J250" s="43">
        <v>27.412648980709395</v>
      </c>
      <c r="K250" s="42">
        <v>4.3982319202555209E-3</v>
      </c>
      <c r="L250" s="43">
        <v>6.3584042406502022</v>
      </c>
      <c r="M250" s="46">
        <v>0.1500851403859472</v>
      </c>
      <c r="N250" s="42">
        <v>1.7650710326517218E-3</v>
      </c>
      <c r="O250" s="43">
        <v>42.746093715833318</v>
      </c>
      <c r="P250" s="41"/>
      <c r="Q250" s="45">
        <v>28.290655700047555</v>
      </c>
      <c r="R250" s="45">
        <v>1.7948928947871394</v>
      </c>
      <c r="S250" s="46">
        <v>48.461105071723225</v>
      </c>
      <c r="T250" s="45">
        <v>12.973148774873415</v>
      </c>
      <c r="U250" s="47">
        <v>1211.9529881600868</v>
      </c>
      <c r="V250" s="48">
        <v>535.18221051724572</v>
      </c>
      <c r="W250" s="47">
        <v>35.644570497534062</v>
      </c>
      <c r="X250" s="47">
        <v>15.228970080337199</v>
      </c>
      <c r="Y250" s="41"/>
      <c r="Z250" s="45">
        <v>4183.9338932609098</v>
      </c>
      <c r="AA250" s="45">
        <v>71.297214124456531</v>
      </c>
      <c r="AB250" s="45">
        <f t="shared" si="22"/>
        <v>28.290655700047555</v>
      </c>
      <c r="AC250" s="45">
        <f t="shared" si="23"/>
        <v>1.7948928947871394</v>
      </c>
    </row>
    <row r="251" spans="1:29" s="41" customFormat="1">
      <c r="A251" s="41" t="str">
        <f t="shared" si="18"/>
        <v/>
      </c>
      <c r="B251" s="41" t="str">
        <f t="shared" si="19"/>
        <v>xx</v>
      </c>
      <c r="C251" s="41" t="str">
        <f t="shared" si="20"/>
        <v/>
      </c>
      <c r="D251" s="41" t="str">
        <f t="shared" si="21"/>
        <v>xx</v>
      </c>
      <c r="E251" s="41" t="s">
        <v>288</v>
      </c>
      <c r="F251" s="41">
        <v>-17</v>
      </c>
      <c r="G251" s="42">
        <v>8.2874790837643861E-2</v>
      </c>
      <c r="H251" s="43">
        <v>30.252686672498058</v>
      </c>
      <c r="I251" s="42">
        <v>5.0272938508764922E-2</v>
      </c>
      <c r="J251" s="43">
        <v>29.573852488730882</v>
      </c>
      <c r="K251" s="42">
        <v>4.3995732306101407E-3</v>
      </c>
      <c r="L251" s="43">
        <v>7.3154013813686767</v>
      </c>
      <c r="M251" s="46">
        <v>2.9820012634891268E-2</v>
      </c>
      <c r="N251" s="42">
        <v>1.8609543779440174E-3</v>
      </c>
      <c r="O251" s="43">
        <v>27.239856517382968</v>
      </c>
      <c r="Q251" s="45">
        <v>28.299264472986373</v>
      </c>
      <c r="R251" s="45">
        <v>2.0656674766694039</v>
      </c>
      <c r="S251" s="46">
        <v>49.804611694602549</v>
      </c>
      <c r="T251" s="45">
        <v>14.374704335635045</v>
      </c>
      <c r="U251" s="47">
        <v>1266.2685130647599</v>
      </c>
      <c r="V251" s="48">
        <v>590.73921616696293</v>
      </c>
      <c r="W251" s="47">
        <v>37.579079284631597</v>
      </c>
      <c r="X251" s="47">
        <v>10.229565400626267</v>
      </c>
      <c r="Z251" s="45">
        <v>4374.5633381160906</v>
      </c>
      <c r="AA251" s="45">
        <v>75.992601299389008</v>
      </c>
      <c r="AB251" s="45">
        <f t="shared" si="22"/>
        <v>28.299264472986373</v>
      </c>
      <c r="AC251" s="45">
        <f t="shared" si="23"/>
        <v>2.0656674766694039</v>
      </c>
    </row>
    <row r="252" spans="1:29" s="49" customFormat="1">
      <c r="A252" s="41" t="str">
        <f t="shared" si="18"/>
        <v/>
      </c>
      <c r="B252" s="41" t="str">
        <f t="shared" si="19"/>
        <v>xx</v>
      </c>
      <c r="C252" s="41" t="str">
        <f t="shared" si="20"/>
        <v>xx</v>
      </c>
      <c r="D252" s="41" t="str">
        <f t="shared" si="21"/>
        <v>xx</v>
      </c>
      <c r="E252" s="41" t="s">
        <v>289</v>
      </c>
      <c r="F252" s="41">
        <v>46</v>
      </c>
      <c r="G252" s="42">
        <v>0.10857934446905876</v>
      </c>
      <c r="H252" s="43">
        <v>54.588841078405352</v>
      </c>
      <c r="I252" s="42">
        <v>6.6100988052426271E-2</v>
      </c>
      <c r="J252" s="43">
        <v>37.607490777758024</v>
      </c>
      <c r="K252" s="42">
        <v>4.4152923123267004E-3</v>
      </c>
      <c r="L252" s="43">
        <v>10.103437479590625</v>
      </c>
      <c r="M252" s="44">
        <v>0.7</v>
      </c>
      <c r="N252" s="42">
        <v>2.4035578717290173E-3</v>
      </c>
      <c r="O252" s="43">
        <v>39.561980220350193</v>
      </c>
      <c r="P252" s="41"/>
      <c r="Q252" s="45">
        <v>28.400151531368078</v>
      </c>
      <c r="R252" s="45">
        <v>2.8630803564555052</v>
      </c>
      <c r="S252" s="46">
        <v>64.992696111459225</v>
      </c>
      <c r="T252" s="45">
        <v>23.680594576528541</v>
      </c>
      <c r="U252" s="47">
        <v>1775.7168522151271</v>
      </c>
      <c r="V252" s="48">
        <v>996.12527516837724</v>
      </c>
      <c r="W252" s="47">
        <v>48.522970120336467</v>
      </c>
      <c r="X252" s="47">
        <v>19.182723772543767</v>
      </c>
      <c r="Y252" s="41"/>
      <c r="Z252" s="45">
        <v>6152.4907666560903</v>
      </c>
      <c r="AA252" s="45">
        <v>128.84630048425811</v>
      </c>
      <c r="AB252" s="45">
        <f t="shared" si="22"/>
        <v>28.400151531368078</v>
      </c>
      <c r="AC252" s="45">
        <f t="shared" si="23"/>
        <v>2.8630803564555052</v>
      </c>
    </row>
    <row r="253" spans="1:29" s="41" customFormat="1">
      <c r="A253" s="41" t="str">
        <f t="shared" si="18"/>
        <v/>
      </c>
      <c r="B253" s="41" t="str">
        <f t="shared" si="19"/>
        <v>xx</v>
      </c>
      <c r="C253" s="41" t="str">
        <f t="shared" si="20"/>
        <v/>
      </c>
      <c r="D253" s="41" t="str">
        <f t="shared" si="21"/>
        <v>xx</v>
      </c>
      <c r="E253" s="41" t="s">
        <v>290</v>
      </c>
      <c r="F253" s="41">
        <v>35</v>
      </c>
      <c r="G253" s="42">
        <v>9.7985834564400909E-2</v>
      </c>
      <c r="H253" s="43">
        <v>37.271864731087248</v>
      </c>
      <c r="I253" s="42">
        <v>5.9689513169128218E-2</v>
      </c>
      <c r="J253" s="43">
        <v>35.28030759027417</v>
      </c>
      <c r="K253" s="42">
        <v>4.4180788864536299E-3</v>
      </c>
      <c r="L253" s="43">
        <v>9.4725221264890465</v>
      </c>
      <c r="M253" s="44">
        <v>0.7</v>
      </c>
      <c r="N253" s="42">
        <v>2.5161393648781812E-3</v>
      </c>
      <c r="O253" s="43">
        <v>54.636227281269477</v>
      </c>
      <c r="Q253" s="45">
        <v>28.418035952474732</v>
      </c>
      <c r="R253" s="45">
        <v>2.6859801820019165</v>
      </c>
      <c r="S253" s="46">
        <v>58.8678002865922</v>
      </c>
      <c r="T253" s="45">
        <v>20.180822074979343</v>
      </c>
      <c r="U253" s="47">
        <v>1586.1418662752872</v>
      </c>
      <c r="V253" s="48">
        <v>696.72206585406286</v>
      </c>
      <c r="W253" s="47">
        <v>50.792909268991565</v>
      </c>
      <c r="X253" s="47">
        <v>27.735510116143985</v>
      </c>
      <c r="Z253" s="45">
        <v>5481.4619593271391</v>
      </c>
      <c r="AA253" s="45">
        <v>107.14943279345736</v>
      </c>
      <c r="AB253" s="45">
        <f t="shared" si="22"/>
        <v>28.418035952474732</v>
      </c>
      <c r="AC253" s="45">
        <f t="shared" si="23"/>
        <v>2.6859801820019165</v>
      </c>
    </row>
    <row r="254" spans="1:29" s="49" customFormat="1">
      <c r="A254" s="41" t="str">
        <f t="shared" si="18"/>
        <v/>
      </c>
      <c r="B254" s="41" t="str">
        <f t="shared" si="19"/>
        <v>xx</v>
      </c>
      <c r="C254" s="41" t="str">
        <f t="shared" si="20"/>
        <v/>
      </c>
      <c r="D254" s="41" t="str">
        <f t="shared" si="21"/>
        <v>xx</v>
      </c>
      <c r="E254" s="41" t="s">
        <v>291</v>
      </c>
      <c r="F254" s="41">
        <v>26</v>
      </c>
      <c r="G254" s="42">
        <v>9.8213715114391684E-2</v>
      </c>
      <c r="H254" s="43">
        <v>31.006268506990065</v>
      </c>
      <c r="I254" s="42">
        <v>6.0106449555242351E-2</v>
      </c>
      <c r="J254" s="43">
        <v>28.130926015065832</v>
      </c>
      <c r="K254" s="42">
        <v>4.4386168876509079E-3</v>
      </c>
      <c r="L254" s="43">
        <v>8.5427417582589804</v>
      </c>
      <c r="M254" s="44">
        <v>0.7</v>
      </c>
      <c r="N254" s="42">
        <v>1.8877704627632828E-3</v>
      </c>
      <c r="O254" s="43">
        <v>29.935190409601688</v>
      </c>
      <c r="P254" s="41"/>
      <c r="Q254" s="45">
        <v>28.549848701959036</v>
      </c>
      <c r="R254" s="45">
        <v>2.4335471441092498</v>
      </c>
      <c r="S254" s="46">
        <v>59.267225659269677</v>
      </c>
      <c r="T254" s="45">
        <v>16.196544536992025</v>
      </c>
      <c r="U254" s="47">
        <v>1590.482916962487</v>
      </c>
      <c r="V254" s="48">
        <v>579.27121339297412</v>
      </c>
      <c r="W254" s="47">
        <v>38.120078087951434</v>
      </c>
      <c r="X254" s="47">
        <v>11.403780314035025</v>
      </c>
      <c r="Y254" s="41"/>
      <c r="Z254" s="45">
        <v>5470.8978830887854</v>
      </c>
      <c r="AA254" s="45">
        <v>107.59208315945602</v>
      </c>
      <c r="AB254" s="45">
        <f t="shared" si="22"/>
        <v>28.549848701959036</v>
      </c>
      <c r="AC254" s="45">
        <f t="shared" si="23"/>
        <v>2.4335471441092498</v>
      </c>
    </row>
    <row r="255" spans="1:29" s="41" customFormat="1">
      <c r="A255" s="41" t="str">
        <f t="shared" si="18"/>
        <v/>
      </c>
      <c r="B255" s="41" t="str">
        <f t="shared" si="19"/>
        <v>xx</v>
      </c>
      <c r="C255" s="41" t="str">
        <f t="shared" si="20"/>
        <v>xx</v>
      </c>
      <c r="D255" s="41" t="str">
        <f t="shared" si="21"/>
        <v>xx</v>
      </c>
      <c r="E255" s="41" t="s">
        <v>292</v>
      </c>
      <c r="F255" s="41">
        <v>5</v>
      </c>
      <c r="G255" s="42">
        <v>0.20180488057331514</v>
      </c>
      <c r="H255" s="43">
        <v>27.945957056552864</v>
      </c>
      <c r="I255" s="42">
        <v>0.12357214220568924</v>
      </c>
      <c r="J255" s="43">
        <v>21.859644276953748</v>
      </c>
      <c r="K255" s="42">
        <v>4.4410701733794454E-3</v>
      </c>
      <c r="L255" s="43">
        <v>10.59994811383203</v>
      </c>
      <c r="M255" s="44">
        <v>0.7</v>
      </c>
      <c r="N255" s="42">
        <v>3.2336691656819315E-3</v>
      </c>
      <c r="O255" s="43">
        <v>22.573218421119609</v>
      </c>
      <c r="Q255" s="45">
        <v>28.565593692577703</v>
      </c>
      <c r="R255" s="45">
        <v>3.0212394726399854</v>
      </c>
      <c r="S255" s="46">
        <v>118.30534863464329</v>
      </c>
      <c r="T255" s="45">
        <v>24.416100755411492</v>
      </c>
      <c r="U255" s="47">
        <v>2840.8493117472121</v>
      </c>
      <c r="V255" s="48">
        <v>455.50425404838495</v>
      </c>
      <c r="W255" s="47">
        <v>65.254211245275428</v>
      </c>
      <c r="X255" s="47">
        <v>14.711576340759592</v>
      </c>
      <c r="Z255" s="45">
        <v>9845.0035672997765</v>
      </c>
      <c r="AA255" s="45">
        <v>314.15329892262304</v>
      </c>
      <c r="AB255" s="45">
        <f t="shared" si="22"/>
        <v>28.565593692577703</v>
      </c>
      <c r="AC255" s="45">
        <f t="shared" si="23"/>
        <v>3.0212394726399854</v>
      </c>
    </row>
    <row r="256" spans="1:29" s="41" customFormat="1">
      <c r="A256" s="41" t="str">
        <f t="shared" si="18"/>
        <v/>
      </c>
      <c r="B256" s="41" t="str">
        <f t="shared" si="19"/>
        <v>xx</v>
      </c>
      <c r="C256" s="41" t="str">
        <f t="shared" si="20"/>
        <v/>
      </c>
      <c r="D256" s="41" t="str">
        <f t="shared" si="21"/>
        <v>xx</v>
      </c>
      <c r="E256" s="41" t="s">
        <v>293</v>
      </c>
      <c r="F256" s="41">
        <v>-23</v>
      </c>
      <c r="G256" s="42">
        <v>7.9432403560375689E-2</v>
      </c>
      <c r="H256" s="43">
        <v>36.294512526034012</v>
      </c>
      <c r="I256" s="42">
        <v>4.9542792295030086E-2</v>
      </c>
      <c r="J256" s="43">
        <v>33.225050447769448</v>
      </c>
      <c r="K256" s="42">
        <v>4.5235719399683814E-3</v>
      </c>
      <c r="L256" s="43">
        <v>9.5587151182243613</v>
      </c>
      <c r="M256" s="44">
        <v>0.7</v>
      </c>
      <c r="N256" s="42">
        <v>2.9351585562863423E-3</v>
      </c>
      <c r="O256" s="43">
        <v>53.497483750736393</v>
      </c>
      <c r="Q256" s="45">
        <v>29.095061008565064</v>
      </c>
      <c r="R256" s="45">
        <v>2.7748474980426039</v>
      </c>
      <c r="S256" s="46">
        <v>49.098475331463618</v>
      </c>
      <c r="T256" s="45">
        <v>15.92617567913458</v>
      </c>
      <c r="U256" s="47">
        <v>1182.9308077528356</v>
      </c>
      <c r="V256" s="48">
        <v>717.2690659644187</v>
      </c>
      <c r="W256" s="47">
        <v>59.23919937036019</v>
      </c>
      <c r="X256" s="47">
        <v>31.669883059009212</v>
      </c>
      <c r="Z256" s="45">
        <v>3965.7443797921642</v>
      </c>
      <c r="AA256" s="45">
        <v>68.751924311174008</v>
      </c>
      <c r="AB256" s="45">
        <f t="shared" si="22"/>
        <v>29.095061008565064</v>
      </c>
      <c r="AC256" s="45">
        <f t="shared" si="23"/>
        <v>2.7748474980426039</v>
      </c>
    </row>
    <row r="257" spans="1:29" s="49" customFormat="1">
      <c r="A257" s="41" t="str">
        <f t="shared" si="18"/>
        <v/>
      </c>
      <c r="B257" s="41" t="str">
        <f t="shared" si="19"/>
        <v>xx</v>
      </c>
      <c r="C257" s="41" t="str">
        <f t="shared" si="20"/>
        <v>xx</v>
      </c>
      <c r="D257" s="41" t="str">
        <f t="shared" si="21"/>
        <v>xx</v>
      </c>
      <c r="E257" s="41" t="s">
        <v>294</v>
      </c>
      <c r="F257" s="41">
        <v>39</v>
      </c>
      <c r="G257" s="42">
        <v>0.12342119240081741</v>
      </c>
      <c r="H257" s="43">
        <v>50.126224507996604</v>
      </c>
      <c r="I257" s="42">
        <v>7.697934040568688E-2</v>
      </c>
      <c r="J257" s="43">
        <v>45.939320390212835</v>
      </c>
      <c r="K257" s="42">
        <v>4.5235893495578503E-3</v>
      </c>
      <c r="L257" s="43">
        <v>13.031513578089362</v>
      </c>
      <c r="M257" s="44">
        <v>0.7</v>
      </c>
      <c r="N257" s="42">
        <v>1.5495300910235482E-3</v>
      </c>
      <c r="O257" s="43">
        <v>41.125896228288433</v>
      </c>
      <c r="P257" s="41"/>
      <c r="Q257" s="45">
        <v>29.095172732597366</v>
      </c>
      <c r="R257" s="45">
        <v>3.7829983277121553</v>
      </c>
      <c r="S257" s="46">
        <v>75.301025995268887</v>
      </c>
      <c r="T257" s="45">
        <v>33.353195546806631</v>
      </c>
      <c r="U257" s="47">
        <v>2006.2630585088104</v>
      </c>
      <c r="V257" s="48">
        <v>889.78963345694706</v>
      </c>
      <c r="W257" s="47">
        <v>31.295215927147726</v>
      </c>
      <c r="X257" s="47">
        <v>12.864572438361737</v>
      </c>
      <c r="Y257" s="41"/>
      <c r="Z257" s="45">
        <v>6795.5186379115485</v>
      </c>
      <c r="AA257" s="45">
        <v>158.80934506672943</v>
      </c>
      <c r="AB257" s="45">
        <f t="shared" si="22"/>
        <v>29.095172732597366</v>
      </c>
      <c r="AC257" s="45">
        <f t="shared" si="23"/>
        <v>3.7829983277121553</v>
      </c>
    </row>
    <row r="258" spans="1:29" s="41" customFormat="1">
      <c r="A258" s="41" t="str">
        <f t="shared" si="18"/>
        <v/>
      </c>
      <c r="B258" s="41" t="str">
        <f t="shared" si="19"/>
        <v>xx</v>
      </c>
      <c r="C258" s="41" t="str">
        <f t="shared" si="20"/>
        <v>xx</v>
      </c>
      <c r="D258" s="41" t="str">
        <f t="shared" si="21"/>
        <v>xx</v>
      </c>
      <c r="E258" s="41" t="s">
        <v>295</v>
      </c>
      <c r="F258" s="41">
        <v>30</v>
      </c>
      <c r="G258" s="42">
        <v>0.1350615928830777</v>
      </c>
      <c r="H258" s="43">
        <v>53.661064809475548</v>
      </c>
      <c r="I258" s="42">
        <v>8.4307671271899642E-2</v>
      </c>
      <c r="J258" s="43">
        <v>50.691160243168923</v>
      </c>
      <c r="K258" s="42">
        <v>4.5272445164128835E-3</v>
      </c>
      <c r="L258" s="43">
        <v>11.807899497402953</v>
      </c>
      <c r="M258" s="44">
        <v>0.7</v>
      </c>
      <c r="N258" s="42">
        <v>1.2830372580131598E-3</v>
      </c>
      <c r="O258" s="43">
        <v>80.146711374677764</v>
      </c>
      <c r="Q258" s="45">
        <v>29.118629301296046</v>
      </c>
      <c r="R258" s="45">
        <v>3.4305450416311629</v>
      </c>
      <c r="S258" s="46">
        <v>82.186822695924064</v>
      </c>
      <c r="T258" s="45">
        <v>40.04070726571932</v>
      </c>
      <c r="U258" s="47">
        <v>2164.8084888950716</v>
      </c>
      <c r="V258" s="48">
        <v>935.61472674228162</v>
      </c>
      <c r="W258" s="47">
        <v>25.916419789236588</v>
      </c>
      <c r="X258" s="47">
        <v>20.768513713920356</v>
      </c>
      <c r="Z258" s="45">
        <v>7334.4450300025555</v>
      </c>
      <c r="AA258" s="45">
        <v>182.24825367128804</v>
      </c>
      <c r="AB258" s="45">
        <f t="shared" si="22"/>
        <v>29.118629301296046</v>
      </c>
      <c r="AC258" s="45">
        <f t="shared" si="23"/>
        <v>3.4305450416311629</v>
      </c>
    </row>
    <row r="259" spans="1:29" s="49" customFormat="1">
      <c r="A259" s="41" t="str">
        <f t="shared" si="18"/>
        <v/>
      </c>
      <c r="B259" s="41" t="str">
        <f t="shared" si="19"/>
        <v/>
      </c>
      <c r="C259" s="41" t="str">
        <f t="shared" si="20"/>
        <v>xx</v>
      </c>
      <c r="D259" s="41" t="str">
        <f t="shared" si="21"/>
        <v>xx</v>
      </c>
      <c r="E259" s="41" t="s">
        <v>296</v>
      </c>
      <c r="F259" s="41">
        <v>-17</v>
      </c>
      <c r="G259" s="42">
        <v>-2.8526393115850795E-3</v>
      </c>
      <c r="H259" s="43">
        <v>2300.0045661884178</v>
      </c>
      <c r="I259" s="42">
        <v>-1.7869892003338865E-3</v>
      </c>
      <c r="J259" s="43">
        <v>108.45668118511644</v>
      </c>
      <c r="K259" s="42">
        <v>4.5433248509910585E-3</v>
      </c>
      <c r="L259" s="43">
        <v>12.24973660188172</v>
      </c>
      <c r="M259" s="44">
        <v>0.7</v>
      </c>
      <c r="N259" s="42">
        <v>8.6926732545915004E-4</v>
      </c>
      <c r="O259" s="43">
        <v>103.05467728777232</v>
      </c>
      <c r="P259" s="41"/>
      <c r="Q259" s="45">
        <v>29.221821790858336</v>
      </c>
      <c r="R259" s="45">
        <v>3.5714955927406109</v>
      </c>
      <c r="S259" s="46">
        <v>-1.816101711161048</v>
      </c>
      <c r="T259" s="45">
        <v>1.9714486468409402</v>
      </c>
      <c r="U259" s="47" t="e">
        <v>#NUM!</v>
      </c>
      <c r="V259" s="48" t="e">
        <v>#NUM!</v>
      </c>
      <c r="W259" s="47">
        <v>17.562197704331837</v>
      </c>
      <c r="X259" s="47">
        <v>18.098906428056772</v>
      </c>
      <c r="Y259" s="41"/>
      <c r="Z259" s="45" t="e">
        <v>#NUM!</v>
      </c>
      <c r="AA259" s="45">
        <v>-106.21488189257657</v>
      </c>
      <c r="AB259" s="45">
        <f t="shared" si="22"/>
        <v>29.221821790858336</v>
      </c>
      <c r="AC259" s="45">
        <f t="shared" si="23"/>
        <v>3.5714955927406109</v>
      </c>
    </row>
    <row r="260" spans="1:29" s="49" customFormat="1">
      <c r="A260" s="41" t="str">
        <f t="shared" ref="A260:A323" si="24">IF(AB260&gt;$R$1,IF(OR(Z260&gt;$L$1,Z260&lt;-$N$1),"xx",""),"")</f>
        <v/>
      </c>
      <c r="B260" s="41" t="str">
        <f t="shared" ref="B260:B323" si="25">IF(AB260&lt;$R$1,IF(AND(AA260&gt;J260,AA260&gt;L260),"xx",IF(OR(AA260&lt;J260,AA260&lt;L260),"","xx")),"")</f>
        <v>xx</v>
      </c>
      <c r="C260" s="41" t="str">
        <f t="shared" ref="C260:C323" si="26">IF(L260&gt;$T$1,"xx","")</f>
        <v/>
      </c>
      <c r="D260" s="41" t="str">
        <f t="shared" ref="D260:D323" si="27">IF(OR(A260="xx",B260="xx",C260="xx"),"xx","")</f>
        <v>xx</v>
      </c>
      <c r="E260" s="41" t="s">
        <v>297</v>
      </c>
      <c r="F260" s="41">
        <v>-13</v>
      </c>
      <c r="G260" s="42">
        <v>0.11882671441362742</v>
      </c>
      <c r="H260" s="43">
        <v>65.393876522458058</v>
      </c>
      <c r="I260" s="42">
        <v>7.4490357881399474E-2</v>
      </c>
      <c r="J260" s="43">
        <v>33.530715011009306</v>
      </c>
      <c r="K260" s="42">
        <v>4.5465785337250137E-3</v>
      </c>
      <c r="L260" s="43">
        <v>9.9425967861413937</v>
      </c>
      <c r="M260" s="44">
        <v>0.7</v>
      </c>
      <c r="N260" s="42">
        <v>2.0604326161204928E-3</v>
      </c>
      <c r="O260" s="43">
        <v>36.777619458092509</v>
      </c>
      <c r="P260" s="41"/>
      <c r="Q260" s="45">
        <v>29.242701480200317</v>
      </c>
      <c r="R260" s="45">
        <v>2.9008994817585592</v>
      </c>
      <c r="S260" s="46">
        <v>72.951681447684976</v>
      </c>
      <c r="T260" s="45">
        <v>23.607418898379237</v>
      </c>
      <c r="U260" s="47">
        <v>1938.6563321336182</v>
      </c>
      <c r="V260" s="48">
        <v>1170.0158326338042</v>
      </c>
      <c r="W260" s="47">
        <v>41.603089158446586</v>
      </c>
      <c r="X260" s="47">
        <v>15.290672159045982</v>
      </c>
      <c r="Y260" s="41"/>
      <c r="Z260" s="45">
        <v>6529.5391123362733</v>
      </c>
      <c r="AA260" s="45">
        <v>149.4697061319016</v>
      </c>
      <c r="AB260" s="45">
        <f t="shared" ref="AB260:AB323" si="28">IF(Q260&gt;P$1,S260,Q260)</f>
        <v>29.242701480200317</v>
      </c>
      <c r="AC260" s="45">
        <f t="shared" ref="AC260:AC323" si="29">IF(Q260&gt;P$1,T260,R260)</f>
        <v>2.9008994817585592</v>
      </c>
    </row>
    <row r="261" spans="1:29" s="41" customFormat="1">
      <c r="A261" s="41" t="str">
        <f t="shared" si="24"/>
        <v/>
      </c>
      <c r="B261" s="41" t="str">
        <f t="shared" si="25"/>
        <v>xx</v>
      </c>
      <c r="C261" s="41" t="str">
        <f t="shared" si="26"/>
        <v>xx</v>
      </c>
      <c r="D261" s="41" t="str">
        <f t="shared" si="27"/>
        <v>xx</v>
      </c>
      <c r="E261" s="41" t="s">
        <v>298</v>
      </c>
      <c r="F261" s="41">
        <v>32</v>
      </c>
      <c r="G261" s="42">
        <v>0.26260350132654342</v>
      </c>
      <c r="H261" s="43">
        <v>129.91630393972994</v>
      </c>
      <c r="I261" s="42">
        <v>0.16473614083224997</v>
      </c>
      <c r="J261" s="43">
        <v>55.77175168880752</v>
      </c>
      <c r="K261" s="42">
        <v>4.5497454651648485E-3</v>
      </c>
      <c r="L261" s="43">
        <v>12.893430661622276</v>
      </c>
      <c r="M261" s="44">
        <v>0.7</v>
      </c>
      <c r="N261" s="42">
        <v>1.188580390629204E-3</v>
      </c>
      <c r="O261" s="43">
        <v>101.40349322136748</v>
      </c>
      <c r="Q261" s="45">
        <v>29.263024400015738</v>
      </c>
      <c r="R261" s="45">
        <v>3.7644574857301283</v>
      </c>
      <c r="S261" s="46">
        <v>154.84040494415271</v>
      </c>
      <c r="T261" s="45">
        <v>80.261771505235743</v>
      </c>
      <c r="U261" s="47">
        <v>3262.393053710075</v>
      </c>
      <c r="V261" s="48">
        <v>2044.1926890669297</v>
      </c>
      <c r="W261" s="47">
        <v>24.009592484488916</v>
      </c>
      <c r="X261" s="47">
        <v>24.346768519923941</v>
      </c>
      <c r="Z261" s="45">
        <v>11048.516329393213</v>
      </c>
      <c r="AA261" s="45">
        <v>429.13329404212038</v>
      </c>
      <c r="AB261" s="45">
        <f t="shared" si="28"/>
        <v>29.263024400015738</v>
      </c>
      <c r="AC261" s="45">
        <f t="shared" si="29"/>
        <v>3.7644574857301283</v>
      </c>
    </row>
    <row r="262" spans="1:29" s="41" customFormat="1">
      <c r="A262" s="41" t="str">
        <f t="shared" si="24"/>
        <v/>
      </c>
      <c r="B262" s="41" t="str">
        <f t="shared" si="25"/>
        <v>xx</v>
      </c>
      <c r="C262" s="41" t="str">
        <f t="shared" si="26"/>
        <v/>
      </c>
      <c r="D262" s="41" t="str">
        <f t="shared" si="27"/>
        <v>xx</v>
      </c>
      <c r="E262" s="41" t="s">
        <v>299</v>
      </c>
      <c r="F262" s="41">
        <v>-8</v>
      </c>
      <c r="G262" s="42">
        <v>7.0260140989431327E-2</v>
      </c>
      <c r="H262" s="43">
        <v>43.988473626682165</v>
      </c>
      <c r="I262" s="42">
        <v>4.4224244996365375E-2</v>
      </c>
      <c r="J262" s="43">
        <v>44.687151566818301</v>
      </c>
      <c r="K262" s="42">
        <v>4.5650983210952312E-3</v>
      </c>
      <c r="L262" s="43">
        <v>8.6044402729897094</v>
      </c>
      <c r="M262" s="46">
        <v>0.17683913145169702</v>
      </c>
      <c r="N262" s="42">
        <v>2.1936746314301309E-3</v>
      </c>
      <c r="O262" s="43">
        <v>43.275910971956677</v>
      </c>
      <c r="Q262" s="45">
        <v>29.361546262529817</v>
      </c>
      <c r="R262" s="45">
        <v>2.5206520630791847</v>
      </c>
      <c r="S262" s="46">
        <v>43.939950706531356</v>
      </c>
      <c r="T262" s="45">
        <v>19.21901377335649</v>
      </c>
      <c r="U262" s="47">
        <v>935.96527622996166</v>
      </c>
      <c r="V262" s="48">
        <v>902.16511722240159</v>
      </c>
      <c r="W262" s="47">
        <v>44.290490960346965</v>
      </c>
      <c r="X262" s="47">
        <v>19.155202448678782</v>
      </c>
      <c r="Z262" s="45">
        <v>3087.7247467188331</v>
      </c>
      <c r="AA262" s="45">
        <v>49.651351170854355</v>
      </c>
      <c r="AB262" s="45">
        <f t="shared" si="28"/>
        <v>29.361546262529817</v>
      </c>
      <c r="AC262" s="45">
        <f t="shared" si="29"/>
        <v>2.5206520630791847</v>
      </c>
    </row>
    <row r="263" spans="1:29" s="49" customFormat="1">
      <c r="A263" s="41" t="str">
        <f t="shared" si="24"/>
        <v/>
      </c>
      <c r="B263" s="41" t="str">
        <f t="shared" si="25"/>
        <v>xx</v>
      </c>
      <c r="C263" s="41" t="str">
        <f t="shared" si="26"/>
        <v>xx</v>
      </c>
      <c r="D263" s="41" t="str">
        <f t="shared" si="27"/>
        <v>xx</v>
      </c>
      <c r="E263" s="41" t="s">
        <v>300</v>
      </c>
      <c r="F263" s="41">
        <v>12</v>
      </c>
      <c r="G263" s="42">
        <v>1.0748933880846807</v>
      </c>
      <c r="H263" s="43">
        <v>109.14638165038025</v>
      </c>
      <c r="I263" s="42">
        <v>0.67816189451683406</v>
      </c>
      <c r="J263" s="43">
        <v>242.86792947552553</v>
      </c>
      <c r="K263" s="42">
        <v>4.5757966626206259E-3</v>
      </c>
      <c r="L263" s="43">
        <v>15.369803888550516</v>
      </c>
      <c r="M263" s="44">
        <v>0.7</v>
      </c>
      <c r="N263" s="42">
        <v>1.1703523241700987E-3</v>
      </c>
      <c r="O263" s="43">
        <v>67.777773557887244</v>
      </c>
      <c r="P263" s="41"/>
      <c r="Q263" s="45">
        <v>29.430198431929039</v>
      </c>
      <c r="R263" s="45">
        <v>4.5130548244582123</v>
      </c>
      <c r="S263" s="46">
        <v>525.6628766134877</v>
      </c>
      <c r="T263" s="45">
        <v>2371.5800279440155</v>
      </c>
      <c r="U263" s="47">
        <v>5338.6492086427243</v>
      </c>
      <c r="V263" s="48">
        <v>1527.49740892608</v>
      </c>
      <c r="W263" s="47">
        <v>23.641596680620012</v>
      </c>
      <c r="X263" s="47">
        <v>16.020727825400829</v>
      </c>
      <c r="Y263" s="41"/>
      <c r="Z263" s="45">
        <v>18040.038100629266</v>
      </c>
      <c r="AA263" s="45">
        <v>1686.1343267165746</v>
      </c>
      <c r="AB263" s="45">
        <f t="shared" si="28"/>
        <v>29.430198431929039</v>
      </c>
      <c r="AC263" s="45">
        <f t="shared" si="29"/>
        <v>4.5130548244582123</v>
      </c>
    </row>
    <row r="264" spans="1:29" s="49" customFormat="1">
      <c r="A264" s="41" t="str">
        <f t="shared" si="24"/>
        <v/>
      </c>
      <c r="B264" s="41" t="str">
        <f t="shared" si="25"/>
        <v>xx</v>
      </c>
      <c r="C264" s="41" t="str">
        <f t="shared" si="26"/>
        <v>xx</v>
      </c>
      <c r="D264" s="41" t="str">
        <f t="shared" si="27"/>
        <v>xx</v>
      </c>
      <c r="E264" s="41" t="s">
        <v>301</v>
      </c>
      <c r="F264" s="41">
        <v>37</v>
      </c>
      <c r="G264" s="42">
        <v>0.31081447765906689</v>
      </c>
      <c r="H264" s="43">
        <v>75.789853301987335</v>
      </c>
      <c r="I264" s="42">
        <v>0.19633822405735893</v>
      </c>
      <c r="J264" s="43">
        <v>61.028101048940123</v>
      </c>
      <c r="K264" s="42">
        <v>4.5814435909468047E-3</v>
      </c>
      <c r="L264" s="43">
        <v>22.153317349815751</v>
      </c>
      <c r="M264" s="44">
        <v>0.7</v>
      </c>
      <c r="N264" s="42">
        <v>2.2435032521184442E-3</v>
      </c>
      <c r="O264" s="43">
        <v>69.413105875232944</v>
      </c>
      <c r="P264" s="41"/>
      <c r="Q264" s="45">
        <v>29.466434957491735</v>
      </c>
      <c r="R264" s="45">
        <v>6.5128985620024462</v>
      </c>
      <c r="S264" s="46">
        <v>182.02306095726217</v>
      </c>
      <c r="T264" s="45">
        <v>102.0397044471222</v>
      </c>
      <c r="U264" s="47">
        <v>3524.9700566046627</v>
      </c>
      <c r="V264" s="48">
        <v>1169.3399297370925</v>
      </c>
      <c r="W264" s="47">
        <v>45.295408922792845</v>
      </c>
      <c r="X264" s="47">
        <v>31.430171438798304</v>
      </c>
      <c r="Y264" s="41"/>
      <c r="Z264" s="45">
        <v>11862.662132999065</v>
      </c>
      <c r="AA264" s="45">
        <v>517.73017747090387</v>
      </c>
      <c r="AB264" s="45">
        <f t="shared" si="28"/>
        <v>29.466434957491735</v>
      </c>
      <c r="AC264" s="45">
        <f t="shared" si="29"/>
        <v>6.5128985620024462</v>
      </c>
    </row>
    <row r="265" spans="1:29" s="41" customFormat="1">
      <c r="A265" s="41" t="str">
        <f t="shared" si="24"/>
        <v/>
      </c>
      <c r="B265" s="41" t="str">
        <f t="shared" si="25"/>
        <v>xx</v>
      </c>
      <c r="C265" s="41" t="str">
        <f t="shared" si="26"/>
        <v/>
      </c>
      <c r="D265" s="41" t="str">
        <f t="shared" si="27"/>
        <v>xx</v>
      </c>
      <c r="E265" s="41" t="s">
        <v>302</v>
      </c>
      <c r="F265" s="41">
        <v>40</v>
      </c>
      <c r="G265" s="42">
        <v>0.1059161955540944</v>
      </c>
      <c r="H265" s="43">
        <v>27.538288443230996</v>
      </c>
      <c r="I265" s="42">
        <v>6.6967534819686023E-2</v>
      </c>
      <c r="J265" s="43">
        <v>24.354010174068367</v>
      </c>
      <c r="K265" s="42">
        <v>4.5856474716217885E-3</v>
      </c>
      <c r="L265" s="43">
        <v>8.1554796527461679</v>
      </c>
      <c r="M265" s="44">
        <v>0.7</v>
      </c>
      <c r="N265" s="42">
        <v>2.8308083686063041E-3</v>
      </c>
      <c r="O265" s="43">
        <v>21.238323165720651</v>
      </c>
      <c r="Q265" s="45">
        <v>29.493411266354428</v>
      </c>
      <c r="R265" s="45">
        <v>2.3998352580592925</v>
      </c>
      <c r="S265" s="46">
        <v>65.817683158334404</v>
      </c>
      <c r="T265" s="45">
        <v>15.521987478884174</v>
      </c>
      <c r="U265" s="47">
        <v>1730.2740005132443</v>
      </c>
      <c r="V265" s="48">
        <v>505.3653788872337</v>
      </c>
      <c r="W265" s="47">
        <v>57.136112705753355</v>
      </c>
      <c r="X265" s="47">
        <v>12.121250919930638</v>
      </c>
      <c r="Z265" s="45">
        <v>5766.6458921525664</v>
      </c>
      <c r="AA265" s="45">
        <v>123.16063260345227</v>
      </c>
      <c r="AB265" s="45">
        <f t="shared" si="28"/>
        <v>29.493411266354428</v>
      </c>
      <c r="AC265" s="45">
        <f t="shared" si="29"/>
        <v>2.3998352580592925</v>
      </c>
    </row>
    <row r="266" spans="1:29" s="41" customFormat="1">
      <c r="A266" s="41" t="str">
        <f t="shared" si="24"/>
        <v/>
      </c>
      <c r="B266" s="41" t="str">
        <f t="shared" si="25"/>
        <v>xx</v>
      </c>
      <c r="C266" s="41" t="str">
        <f t="shared" si="26"/>
        <v>xx</v>
      </c>
      <c r="D266" s="41" t="str">
        <f t="shared" si="27"/>
        <v>xx</v>
      </c>
      <c r="E266" s="41" t="s">
        <v>303</v>
      </c>
      <c r="F266" s="41">
        <v>-27</v>
      </c>
      <c r="G266" s="42">
        <v>0.12134685164298872</v>
      </c>
      <c r="H266" s="43">
        <v>92.371105678511242</v>
      </c>
      <c r="I266" s="42">
        <v>7.6813578033088151E-2</v>
      </c>
      <c r="J266" s="43">
        <v>37.26714516048343</v>
      </c>
      <c r="K266" s="42">
        <v>4.5910096709358451E-3</v>
      </c>
      <c r="L266" s="43">
        <v>18.388246614593573</v>
      </c>
      <c r="M266" s="44">
        <v>0.7</v>
      </c>
      <c r="N266" s="42">
        <v>1.6786847187956482E-3</v>
      </c>
      <c r="O266" s="43">
        <v>56.151841851157833</v>
      </c>
      <c r="Q266" s="45">
        <v>29.527820343906775</v>
      </c>
      <c r="R266" s="45">
        <v>5.4172334039984609</v>
      </c>
      <c r="S266" s="46">
        <v>75.144732135357046</v>
      </c>
      <c r="T266" s="45">
        <v>26.999507826088397</v>
      </c>
      <c r="U266" s="47">
        <v>1976.122752547451</v>
      </c>
      <c r="V266" s="48">
        <v>1645.4331857144771</v>
      </c>
      <c r="W266" s="47">
        <v>33.901511924309929</v>
      </c>
      <c r="X266" s="47">
        <v>19.029322698595465</v>
      </c>
      <c r="Z266" s="45">
        <v>6592.4098342911875</v>
      </c>
      <c r="AA266" s="45">
        <v>154.48790753992637</v>
      </c>
      <c r="AB266" s="45">
        <f t="shared" si="28"/>
        <v>29.527820343906775</v>
      </c>
      <c r="AC266" s="45">
        <f t="shared" si="29"/>
        <v>5.4172334039984609</v>
      </c>
    </row>
    <row r="267" spans="1:29" s="41" customFormat="1">
      <c r="A267" s="41" t="str">
        <f t="shared" si="24"/>
        <v/>
      </c>
      <c r="B267" s="41" t="str">
        <f t="shared" si="25"/>
        <v>xx</v>
      </c>
      <c r="C267" s="41" t="str">
        <f t="shared" si="26"/>
        <v>xx</v>
      </c>
      <c r="D267" s="41" t="str">
        <f t="shared" si="27"/>
        <v>xx</v>
      </c>
      <c r="E267" s="41" t="s">
        <v>304</v>
      </c>
      <c r="F267" s="41">
        <v>30</v>
      </c>
      <c r="G267" s="42">
        <v>0.15674400922895529</v>
      </c>
      <c r="H267" s="43">
        <v>48.840370990283766</v>
      </c>
      <c r="I267" s="42">
        <v>9.9275959490523064E-2</v>
      </c>
      <c r="J267" s="43">
        <v>38.431905552463135</v>
      </c>
      <c r="K267" s="42">
        <v>4.5935861675341126E-3</v>
      </c>
      <c r="L267" s="43">
        <v>11.600896175802886</v>
      </c>
      <c r="M267" s="44">
        <v>0.7</v>
      </c>
      <c r="N267" s="42">
        <v>3.8926818372470732E-3</v>
      </c>
      <c r="O267" s="43">
        <v>51.323042415941529</v>
      </c>
      <c r="Q267" s="45">
        <v>29.544353582560724</v>
      </c>
      <c r="R267" s="45">
        <v>3.4195680646475264</v>
      </c>
      <c r="S267" s="46">
        <v>96.107777263896452</v>
      </c>
      <c r="T267" s="45">
        <v>35.256051602233271</v>
      </c>
      <c r="U267" s="47">
        <v>2420.8365329626495</v>
      </c>
      <c r="V267" s="48">
        <v>828.7169836250398</v>
      </c>
      <c r="W267" s="47">
        <v>78.527032965712422</v>
      </c>
      <c r="X267" s="47">
        <v>40.264351939903641</v>
      </c>
      <c r="Z267" s="45">
        <v>8093.9059055656826</v>
      </c>
      <c r="AA267" s="45">
        <v>225.29998327878943</v>
      </c>
      <c r="AB267" s="45">
        <f t="shared" si="28"/>
        <v>29.544353582560724</v>
      </c>
      <c r="AC267" s="45">
        <f t="shared" si="29"/>
        <v>3.4195680646475264</v>
      </c>
    </row>
    <row r="268" spans="1:29" s="49" customFormat="1">
      <c r="A268" s="41" t="str">
        <f t="shared" si="24"/>
        <v/>
      </c>
      <c r="B268" s="41" t="str">
        <f t="shared" si="25"/>
        <v>xx</v>
      </c>
      <c r="C268" s="41" t="str">
        <f t="shared" si="26"/>
        <v/>
      </c>
      <c r="D268" s="41" t="str">
        <f t="shared" si="27"/>
        <v>xx</v>
      </c>
      <c r="E268" s="41" t="s">
        <v>305</v>
      </c>
      <c r="F268" s="41">
        <v>4</v>
      </c>
      <c r="G268" s="42">
        <v>9.2112097895107894E-2</v>
      </c>
      <c r="H268" s="43">
        <v>29.23906362353917</v>
      </c>
      <c r="I268" s="42">
        <v>5.8342019265156399E-2</v>
      </c>
      <c r="J268" s="43">
        <v>25.68793950455153</v>
      </c>
      <c r="K268" s="42">
        <v>4.5937092926517896E-3</v>
      </c>
      <c r="L268" s="43">
        <v>7.4033968254588229</v>
      </c>
      <c r="M268" s="44">
        <v>0.7</v>
      </c>
      <c r="N268" s="42">
        <v>1.8996167061941379E-3</v>
      </c>
      <c r="O268" s="43">
        <v>48.083158195378878</v>
      </c>
      <c r="P268" s="41"/>
      <c r="Q268" s="45">
        <v>29.545143668688016</v>
      </c>
      <c r="R268" s="45">
        <v>2.1823394532596758</v>
      </c>
      <c r="S268" s="46">
        <v>57.575824564697129</v>
      </c>
      <c r="T268" s="45">
        <v>14.379494836719005</v>
      </c>
      <c r="U268" s="47">
        <v>1469.6980190914019</v>
      </c>
      <c r="V268" s="48">
        <v>555.07532688188076</v>
      </c>
      <c r="W268" s="47">
        <v>38.359064498806376</v>
      </c>
      <c r="X268" s="47">
        <v>18.435163461408479</v>
      </c>
      <c r="Y268" s="41"/>
      <c r="Z268" s="45">
        <v>4874.4148668635171</v>
      </c>
      <c r="AA268" s="45">
        <v>94.874072065237797</v>
      </c>
      <c r="AB268" s="45">
        <f t="shared" si="28"/>
        <v>29.545143668688016</v>
      </c>
      <c r="AC268" s="45">
        <f t="shared" si="29"/>
        <v>2.1823394532596758</v>
      </c>
    </row>
    <row r="269" spans="1:29" s="41" customFormat="1">
      <c r="A269" s="41" t="str">
        <f t="shared" si="24"/>
        <v/>
      </c>
      <c r="B269" s="41" t="str">
        <f t="shared" si="25"/>
        <v>xx</v>
      </c>
      <c r="C269" s="41" t="str">
        <f t="shared" si="26"/>
        <v/>
      </c>
      <c r="D269" s="41" t="str">
        <f t="shared" si="27"/>
        <v>xx</v>
      </c>
      <c r="E269" s="41" t="s">
        <v>306</v>
      </c>
      <c r="F269" s="41">
        <v>37</v>
      </c>
      <c r="G269" s="42">
        <v>0.1280411311680659</v>
      </c>
      <c r="H269" s="43">
        <v>24.674035036704268</v>
      </c>
      <c r="I269" s="42">
        <v>8.1503112132743125E-2</v>
      </c>
      <c r="J269" s="43">
        <v>22.070237177400287</v>
      </c>
      <c r="K269" s="42">
        <v>4.6166124165882821E-3</v>
      </c>
      <c r="L269" s="43">
        <v>9.2893182383373922</v>
      </c>
      <c r="M269" s="44">
        <v>0.7</v>
      </c>
      <c r="N269" s="42">
        <v>3.0376776109548474E-3</v>
      </c>
      <c r="O269" s="43">
        <v>17.843917732879202</v>
      </c>
      <c r="Q269" s="45">
        <v>29.692109888570503</v>
      </c>
      <c r="R269" s="45">
        <v>2.7518523814167164</v>
      </c>
      <c r="S269" s="46">
        <v>79.557134603798104</v>
      </c>
      <c r="T269" s="45">
        <v>16.88975623705339</v>
      </c>
      <c r="U269" s="47">
        <v>2071.2521654107154</v>
      </c>
      <c r="V269" s="48">
        <v>434.73743401801613</v>
      </c>
      <c r="W269" s="47">
        <v>61.305168073995404</v>
      </c>
      <c r="X269" s="47">
        <v>10.925623118193492</v>
      </c>
      <c r="Z269" s="45">
        <v>6875.7661991140967</v>
      </c>
      <c r="AA269" s="45">
        <v>167.94032119092464</v>
      </c>
      <c r="AB269" s="45">
        <f t="shared" si="28"/>
        <v>29.692109888570503</v>
      </c>
      <c r="AC269" s="45">
        <f t="shared" si="29"/>
        <v>2.7518523814167164</v>
      </c>
    </row>
    <row r="270" spans="1:29" s="41" customFormat="1">
      <c r="A270" s="41" t="str">
        <f t="shared" si="24"/>
        <v/>
      </c>
      <c r="B270" s="41" t="str">
        <f t="shared" si="25"/>
        <v>xx</v>
      </c>
      <c r="C270" s="41" t="str">
        <f t="shared" si="26"/>
        <v/>
      </c>
      <c r="D270" s="41" t="str">
        <f t="shared" si="27"/>
        <v>xx</v>
      </c>
      <c r="E270" s="41" t="s">
        <v>307</v>
      </c>
      <c r="F270" s="41">
        <v>4</v>
      </c>
      <c r="G270" s="42">
        <v>7.6041044725618429E-2</v>
      </c>
      <c r="H270" s="43">
        <v>27.850918911484658</v>
      </c>
      <c r="I270" s="42">
        <v>4.8433844302660213E-2</v>
      </c>
      <c r="J270" s="43">
        <v>25.556191118711144</v>
      </c>
      <c r="K270" s="42">
        <v>4.6195491440016645E-3</v>
      </c>
      <c r="L270" s="43">
        <v>7.5675841637031791</v>
      </c>
      <c r="M270" s="44">
        <v>0.7</v>
      </c>
      <c r="N270" s="42">
        <v>1.9785610124047706E-3</v>
      </c>
      <c r="O270" s="43">
        <v>55.596188053213346</v>
      </c>
      <c r="Q270" s="45">
        <v>29.710954225149145</v>
      </c>
      <c r="R270" s="45">
        <v>2.2432281663280111</v>
      </c>
      <c r="S270" s="46">
        <v>48.025053365155081</v>
      </c>
      <c r="T270" s="45">
        <v>11.988204049324462</v>
      </c>
      <c r="U270" s="47">
        <v>1096.1513671483106</v>
      </c>
      <c r="V270" s="48">
        <v>557.47545520398899</v>
      </c>
      <c r="W270" s="47">
        <v>39.951616747173418</v>
      </c>
      <c r="X270" s="47">
        <v>22.201827837190276</v>
      </c>
      <c r="Z270" s="45">
        <v>3589.3845914260874</v>
      </c>
      <c r="AA270" s="45">
        <v>61.640898509088537</v>
      </c>
      <c r="AB270" s="45">
        <f t="shared" si="28"/>
        <v>29.710954225149145</v>
      </c>
      <c r="AC270" s="45">
        <f t="shared" si="29"/>
        <v>2.2432281663280111</v>
      </c>
    </row>
    <row r="271" spans="1:29" s="49" customFormat="1">
      <c r="A271" s="41" t="str">
        <f t="shared" si="24"/>
        <v/>
      </c>
      <c r="B271" s="41" t="str">
        <f t="shared" si="25"/>
        <v>xx</v>
      </c>
      <c r="C271" s="41" t="str">
        <f t="shared" si="26"/>
        <v>xx</v>
      </c>
      <c r="D271" s="41" t="str">
        <f t="shared" si="27"/>
        <v>xx</v>
      </c>
      <c r="E271" s="41" t="s">
        <v>308</v>
      </c>
      <c r="F271" s="41">
        <v>8</v>
      </c>
      <c r="G271" s="42">
        <v>0.15370656254188123</v>
      </c>
      <c r="H271" s="43">
        <v>28.35733874735693</v>
      </c>
      <c r="I271" s="42">
        <v>9.8060558079280033E-2</v>
      </c>
      <c r="J271" s="43">
        <v>24.702406005240441</v>
      </c>
      <c r="K271" s="42">
        <v>4.6270125303961756E-3</v>
      </c>
      <c r="L271" s="43">
        <v>11.099816587514457</v>
      </c>
      <c r="M271" s="44">
        <v>0.7</v>
      </c>
      <c r="N271" s="42">
        <v>4.0127303031904553E-3</v>
      </c>
      <c r="O271" s="43">
        <v>19.459340514976095</v>
      </c>
      <c r="P271" s="41"/>
      <c r="Q271" s="45">
        <v>29.758844893042021</v>
      </c>
      <c r="R271" s="45">
        <v>3.2955649115127148</v>
      </c>
      <c r="S271" s="46">
        <v>94.984509970180483</v>
      </c>
      <c r="T271" s="45">
        <v>22.403078412868908</v>
      </c>
      <c r="U271" s="47">
        <v>2387.5761599699822</v>
      </c>
      <c r="V271" s="48">
        <v>482.80889754632443</v>
      </c>
      <c r="W271" s="47">
        <v>80.943926710526213</v>
      </c>
      <c r="X271" s="47">
        <v>15.725773050545797</v>
      </c>
      <c r="Y271" s="41"/>
      <c r="Z271" s="45">
        <v>7923.0807632194983</v>
      </c>
      <c r="AA271" s="45">
        <v>219.1807689833721</v>
      </c>
      <c r="AB271" s="45">
        <f t="shared" si="28"/>
        <v>29.758844893042021</v>
      </c>
      <c r="AC271" s="45">
        <f t="shared" si="29"/>
        <v>3.2955649115127148</v>
      </c>
    </row>
    <row r="272" spans="1:29" s="49" customFormat="1">
      <c r="A272" s="41" t="str">
        <f t="shared" si="24"/>
        <v/>
      </c>
      <c r="B272" s="41" t="str">
        <f t="shared" si="25"/>
        <v>xx</v>
      </c>
      <c r="C272" s="41" t="str">
        <f t="shared" si="26"/>
        <v>xx</v>
      </c>
      <c r="D272" s="41" t="str">
        <f t="shared" si="27"/>
        <v>xx</v>
      </c>
      <c r="E272" s="41" t="s">
        <v>309</v>
      </c>
      <c r="F272" s="41">
        <v>24</v>
      </c>
      <c r="G272" s="42">
        <v>0.14125154179435653</v>
      </c>
      <c r="H272" s="43">
        <v>40.713772234111175</v>
      </c>
      <c r="I272" s="42">
        <v>9.1058705553892019E-2</v>
      </c>
      <c r="J272" s="43">
        <v>38.950767875109271</v>
      </c>
      <c r="K272" s="42">
        <v>4.6754885806226673E-3</v>
      </c>
      <c r="L272" s="43">
        <v>10.636850170546605</v>
      </c>
      <c r="M272" s="44">
        <v>0.7</v>
      </c>
      <c r="N272" s="42">
        <v>1.8347288021951726E-3</v>
      </c>
      <c r="O272" s="43">
        <v>26.657638813049754</v>
      </c>
      <c r="P272" s="41"/>
      <c r="Q272" s="45">
        <v>30.069894819631003</v>
      </c>
      <c r="R272" s="45">
        <v>3.191041679215914</v>
      </c>
      <c r="S272" s="46">
        <v>88.489124581009662</v>
      </c>
      <c r="T272" s="45">
        <v>33.019640497666572</v>
      </c>
      <c r="U272" s="47">
        <v>2242.6075021297343</v>
      </c>
      <c r="V272" s="48">
        <v>703.8699342347935</v>
      </c>
      <c r="W272" s="47">
        <v>37.049979650002378</v>
      </c>
      <c r="X272" s="47">
        <v>9.8700125631178395</v>
      </c>
      <c r="Y272" s="41"/>
      <c r="Z272" s="45">
        <v>7357.9825289766477</v>
      </c>
      <c r="AA272" s="45">
        <v>194.27813137291028</v>
      </c>
      <c r="AB272" s="45">
        <f t="shared" si="28"/>
        <v>30.069894819631003</v>
      </c>
      <c r="AC272" s="45">
        <f t="shared" si="29"/>
        <v>3.191041679215914</v>
      </c>
    </row>
    <row r="273" spans="1:29" s="41" customFormat="1">
      <c r="A273" s="41" t="str">
        <f t="shared" si="24"/>
        <v/>
      </c>
      <c r="B273" s="41" t="str">
        <f t="shared" si="25"/>
        <v>xx</v>
      </c>
      <c r="C273" s="41" t="str">
        <f t="shared" si="26"/>
        <v>xx</v>
      </c>
      <c r="D273" s="41" t="str">
        <f t="shared" si="27"/>
        <v>xx</v>
      </c>
      <c r="E273" s="41" t="s">
        <v>310</v>
      </c>
      <c r="F273" s="41">
        <v>-29</v>
      </c>
      <c r="G273" s="42">
        <v>0.19537990292149632</v>
      </c>
      <c r="H273" s="43">
        <v>55.10994629909807</v>
      </c>
      <c r="I273" s="42">
        <v>0.12646829686261157</v>
      </c>
      <c r="J273" s="43">
        <v>47.198393093260734</v>
      </c>
      <c r="K273" s="42">
        <v>4.6946206611547959E-3</v>
      </c>
      <c r="L273" s="43">
        <v>13.863657096522219</v>
      </c>
      <c r="M273" s="44">
        <v>0.7</v>
      </c>
      <c r="N273" s="42">
        <v>2.792680619812745E-3</v>
      </c>
      <c r="O273" s="43">
        <v>39.847256432220547</v>
      </c>
      <c r="Q273" s="45">
        <v>30.192653006102532</v>
      </c>
      <c r="R273" s="45">
        <v>4.1760193568904835</v>
      </c>
      <c r="S273" s="46">
        <v>120.91926430586227</v>
      </c>
      <c r="T273" s="45">
        <v>53.855095346232467</v>
      </c>
      <c r="U273" s="47">
        <v>2787.986194243912</v>
      </c>
      <c r="V273" s="48">
        <v>902.55759751235576</v>
      </c>
      <c r="W273" s="47">
        <v>56.367626724958185</v>
      </c>
      <c r="X273" s="47">
        <v>22.442116836017355</v>
      </c>
      <c r="Z273" s="45">
        <v>9133.9887908505589</v>
      </c>
      <c r="AA273" s="45">
        <v>300.49234587441555</v>
      </c>
      <c r="AB273" s="45">
        <f t="shared" si="28"/>
        <v>30.192653006102532</v>
      </c>
      <c r="AC273" s="45">
        <f t="shared" si="29"/>
        <v>4.1760193568904835</v>
      </c>
    </row>
    <row r="274" spans="1:29" s="41" customFormat="1">
      <c r="A274" s="41" t="str">
        <f t="shared" si="24"/>
        <v/>
      </c>
      <c r="B274" s="41" t="str">
        <f t="shared" si="25"/>
        <v>xx</v>
      </c>
      <c r="C274" s="41" t="str">
        <f t="shared" si="26"/>
        <v>xx</v>
      </c>
      <c r="D274" s="41" t="str">
        <f t="shared" si="27"/>
        <v>xx</v>
      </c>
      <c r="E274" s="41" t="s">
        <v>311</v>
      </c>
      <c r="F274" s="41">
        <v>11</v>
      </c>
      <c r="G274" s="42">
        <v>0.11736703264633319</v>
      </c>
      <c r="H274" s="43">
        <v>58.437008469524272</v>
      </c>
      <c r="I274" s="42">
        <v>7.6186976522602243E-2</v>
      </c>
      <c r="J274" s="43">
        <v>33.861237097063928</v>
      </c>
      <c r="K274" s="42">
        <v>4.7079662366851108E-3</v>
      </c>
      <c r="L274" s="43">
        <v>12.905273737740789</v>
      </c>
      <c r="M274" s="44">
        <v>0.7</v>
      </c>
      <c r="N274" s="42">
        <v>4.2899447720337776E-3</v>
      </c>
      <c r="O274" s="43">
        <v>27.083461823532442</v>
      </c>
      <c r="Q274" s="45">
        <v>30.27828154856461</v>
      </c>
      <c r="R274" s="45">
        <v>3.8983333496046697</v>
      </c>
      <c r="S274" s="46">
        <v>74.553705280756489</v>
      </c>
      <c r="T274" s="45">
        <v>24.34495330450525</v>
      </c>
      <c r="U274" s="47">
        <v>1916.512704641747</v>
      </c>
      <c r="V274" s="48">
        <v>1048.2906366146244</v>
      </c>
      <c r="W274" s="47">
        <v>86.523884616936698</v>
      </c>
      <c r="X274" s="47">
        <v>23.397114401597484</v>
      </c>
      <c r="Z274" s="45">
        <v>6229.6614161136313</v>
      </c>
      <c r="AA274" s="45">
        <v>146.22832428972779</v>
      </c>
      <c r="AB274" s="45">
        <f t="shared" si="28"/>
        <v>30.27828154856461</v>
      </c>
      <c r="AC274" s="45">
        <f t="shared" si="29"/>
        <v>3.8983333496046697</v>
      </c>
    </row>
    <row r="275" spans="1:29" s="41" customFormat="1">
      <c r="A275" s="41" t="str">
        <f t="shared" si="24"/>
        <v/>
      </c>
      <c r="B275" s="41" t="str">
        <f t="shared" si="25"/>
        <v>xx</v>
      </c>
      <c r="C275" s="41" t="str">
        <f t="shared" si="26"/>
        <v>xx</v>
      </c>
      <c r="D275" s="41" t="str">
        <f t="shared" si="27"/>
        <v>xx</v>
      </c>
      <c r="E275" s="41" t="s">
        <v>312</v>
      </c>
      <c r="F275" s="41">
        <v>61</v>
      </c>
      <c r="G275" s="42">
        <v>0.21961021355131208</v>
      </c>
      <c r="H275" s="43">
        <v>26.662627431243912</v>
      </c>
      <c r="I275" s="42">
        <v>0.14275461122227609</v>
      </c>
      <c r="J275" s="43">
        <v>21.35924362633963</v>
      </c>
      <c r="K275" s="42">
        <v>4.7145075613897096E-3</v>
      </c>
      <c r="L275" s="43">
        <v>12.357387054780681</v>
      </c>
      <c r="M275" s="44">
        <v>0.7</v>
      </c>
      <c r="N275" s="42">
        <v>3.9511699291765578E-3</v>
      </c>
      <c r="O275" s="43">
        <v>47.511333864876846</v>
      </c>
      <c r="Q275" s="45">
        <v>30.320251904619962</v>
      </c>
      <c r="R275" s="45">
        <v>3.7379937185336516</v>
      </c>
      <c r="S275" s="46">
        <v>135.49441378825887</v>
      </c>
      <c r="T275" s="45">
        <v>27.099173135421466</v>
      </c>
      <c r="U275" s="47">
        <v>2977.835449208003</v>
      </c>
      <c r="V275" s="48">
        <v>429.40671752622211</v>
      </c>
      <c r="W275" s="47">
        <v>79.704589349836425</v>
      </c>
      <c r="X275" s="47">
        <v>37.829525242062104</v>
      </c>
      <c r="Z275" s="45">
        <v>9721.2754253346538</v>
      </c>
      <c r="AA275" s="45">
        <v>346.87759921814268</v>
      </c>
      <c r="AB275" s="45">
        <f t="shared" si="28"/>
        <v>30.320251904619962</v>
      </c>
      <c r="AC275" s="45">
        <f t="shared" si="29"/>
        <v>3.7379937185336516</v>
      </c>
    </row>
    <row r="276" spans="1:29" s="49" customFormat="1">
      <c r="A276" s="41" t="str">
        <f t="shared" si="24"/>
        <v/>
      </c>
      <c r="B276" s="41" t="str">
        <f t="shared" si="25"/>
        <v>xx</v>
      </c>
      <c r="C276" s="41" t="str">
        <f t="shared" si="26"/>
        <v/>
      </c>
      <c r="D276" s="41" t="str">
        <f t="shared" si="27"/>
        <v>xx</v>
      </c>
      <c r="E276" s="41" t="s">
        <v>313</v>
      </c>
      <c r="F276" s="41">
        <v>19</v>
      </c>
      <c r="G276" s="42">
        <v>0.10815814318876303</v>
      </c>
      <c r="H276" s="43">
        <v>38.839655869060309</v>
      </c>
      <c r="I276" s="42">
        <v>7.0557092520008788E-2</v>
      </c>
      <c r="J276" s="43">
        <v>30.606589231692865</v>
      </c>
      <c r="K276" s="42">
        <v>4.7312966471073151E-3</v>
      </c>
      <c r="L276" s="43">
        <v>9.693487883956859</v>
      </c>
      <c r="M276" s="44">
        <v>0.7</v>
      </c>
      <c r="N276" s="42">
        <v>1.9049460739548523E-3</v>
      </c>
      <c r="O276" s="43">
        <v>25.476595823334886</v>
      </c>
      <c r="P276" s="41"/>
      <c r="Q276" s="45">
        <v>30.427972550830901</v>
      </c>
      <c r="R276" s="45">
        <v>2.9425818759916282</v>
      </c>
      <c r="S276" s="46">
        <v>69.227963851389774</v>
      </c>
      <c r="T276" s="45">
        <v>20.484935680492903</v>
      </c>
      <c r="U276" s="47">
        <v>1768.6212855741878</v>
      </c>
      <c r="V276" s="48">
        <v>709.36087497400672</v>
      </c>
      <c r="W276" s="47">
        <v>38.466578375555947</v>
      </c>
      <c r="X276" s="47">
        <v>9.7930273072769403</v>
      </c>
      <c r="Y276" s="41"/>
      <c r="Z276" s="45">
        <v>5712.4848200768201</v>
      </c>
      <c r="AA276" s="45">
        <v>127.51421816140476</v>
      </c>
      <c r="AB276" s="45">
        <f t="shared" si="28"/>
        <v>30.427972550830901</v>
      </c>
      <c r="AC276" s="45">
        <f t="shared" si="29"/>
        <v>2.9425818759916282</v>
      </c>
    </row>
    <row r="277" spans="1:29" s="41" customFormat="1">
      <c r="A277" s="41" t="str">
        <f t="shared" si="24"/>
        <v/>
      </c>
      <c r="B277" s="41" t="str">
        <f t="shared" si="25"/>
        <v>xx</v>
      </c>
      <c r="C277" s="41" t="str">
        <f t="shared" si="26"/>
        <v>xx</v>
      </c>
      <c r="D277" s="41" t="str">
        <f t="shared" si="27"/>
        <v>xx</v>
      </c>
      <c r="E277" s="41" t="s">
        <v>314</v>
      </c>
      <c r="F277" s="41">
        <v>21</v>
      </c>
      <c r="G277" s="42">
        <v>0.12376895001652002</v>
      </c>
      <c r="H277" s="43">
        <v>84.660146733663495</v>
      </c>
      <c r="I277" s="42">
        <v>8.083377388986307E-2</v>
      </c>
      <c r="J277" s="43">
        <v>51.494455530248345</v>
      </c>
      <c r="K277" s="42">
        <v>4.7367435651748937E-3</v>
      </c>
      <c r="L277" s="43">
        <v>11.613016813629619</v>
      </c>
      <c r="M277" s="44">
        <v>0.7</v>
      </c>
      <c r="N277" s="42">
        <v>1.9050165075849463E-3</v>
      </c>
      <c r="O277" s="43">
        <v>44.200493012935119</v>
      </c>
      <c r="Q277" s="45">
        <v>30.462920197846326</v>
      </c>
      <c r="R277" s="45">
        <v>3.5293188254076089</v>
      </c>
      <c r="S277" s="46">
        <v>78.92852327610224</v>
      </c>
      <c r="T277" s="45">
        <v>39.123633092946946</v>
      </c>
      <c r="U277" s="47">
        <v>2011.2561864660836</v>
      </c>
      <c r="V277" s="48">
        <v>1501.9330262617354</v>
      </c>
      <c r="W277" s="47">
        <v>38.467999289359007</v>
      </c>
      <c r="X277" s="47">
        <v>16.994017568651312</v>
      </c>
      <c r="Z277" s="45">
        <v>6502.3092119982512</v>
      </c>
      <c r="AA277" s="45">
        <v>159.09703588325831</v>
      </c>
      <c r="AB277" s="45">
        <f t="shared" si="28"/>
        <v>30.462920197846326</v>
      </c>
      <c r="AC277" s="45">
        <f t="shared" si="29"/>
        <v>3.5293188254076089</v>
      </c>
    </row>
    <row r="278" spans="1:29" s="41" customFormat="1">
      <c r="A278" s="41" t="str">
        <f t="shared" si="24"/>
        <v/>
      </c>
      <c r="B278" s="41" t="str">
        <f t="shared" si="25"/>
        <v>xx</v>
      </c>
      <c r="C278" s="41" t="str">
        <f t="shared" si="26"/>
        <v/>
      </c>
      <c r="D278" s="41" t="str">
        <f t="shared" si="27"/>
        <v>xx</v>
      </c>
      <c r="E278" s="41" t="s">
        <v>315</v>
      </c>
      <c r="F278" s="41">
        <v>64</v>
      </c>
      <c r="G278" s="42">
        <v>0.16767157318433917</v>
      </c>
      <c r="H278" s="43">
        <v>21.547650807773405</v>
      </c>
      <c r="I278" s="42">
        <v>0.11021216993632704</v>
      </c>
      <c r="J278" s="43">
        <v>18.306684117384719</v>
      </c>
      <c r="K278" s="42">
        <v>4.7672600097468827E-3</v>
      </c>
      <c r="L278" s="43">
        <v>9.9637247739060086</v>
      </c>
      <c r="M278" s="44">
        <v>0.7</v>
      </c>
      <c r="N278" s="42">
        <v>4.8705207836937919E-3</v>
      </c>
      <c r="O278" s="43">
        <v>45.240507841309309</v>
      </c>
      <c r="Q278" s="45">
        <v>30.658711438611725</v>
      </c>
      <c r="R278" s="45">
        <v>3.047497264472538</v>
      </c>
      <c r="S278" s="46">
        <v>106.15945691762242</v>
      </c>
      <c r="T278" s="45">
        <v>18.454869823356255</v>
      </c>
      <c r="U278" s="47">
        <v>2534.5336167987916</v>
      </c>
      <c r="V278" s="48">
        <v>361.47078599366159</v>
      </c>
      <c r="W278" s="47">
        <v>98.205117129694912</v>
      </c>
      <c r="X278" s="47">
        <v>44.369399693265962</v>
      </c>
      <c r="Z278" s="45">
        <v>8166.9280536258557</v>
      </c>
      <c r="AA278" s="45">
        <v>246.26196580435766</v>
      </c>
      <c r="AB278" s="45">
        <f t="shared" si="28"/>
        <v>30.658711438611725</v>
      </c>
      <c r="AC278" s="45">
        <f t="shared" si="29"/>
        <v>3.047497264472538</v>
      </c>
    </row>
    <row r="279" spans="1:29" s="41" customFormat="1">
      <c r="A279" s="41" t="str">
        <f t="shared" si="24"/>
        <v/>
      </c>
      <c r="B279" s="41" t="str">
        <f t="shared" si="25"/>
        <v/>
      </c>
      <c r="C279" s="41" t="str">
        <f t="shared" si="26"/>
        <v>xx</v>
      </c>
      <c r="D279" s="41" t="str">
        <f t="shared" si="27"/>
        <v>xx</v>
      </c>
      <c r="E279" s="41" t="s">
        <v>316</v>
      </c>
      <c r="F279" s="41">
        <v>10</v>
      </c>
      <c r="G279" s="42">
        <v>8.7912557199439616E-3</v>
      </c>
      <c r="H279" s="43">
        <v>355.56795753398302</v>
      </c>
      <c r="I279" s="42">
        <v>5.8060166295374055E-3</v>
      </c>
      <c r="J279" s="43">
        <v>300.02049199986703</v>
      </c>
      <c r="K279" s="42">
        <v>4.7898960410143725E-3</v>
      </c>
      <c r="L279" s="43">
        <v>10.3388637890305</v>
      </c>
      <c r="M279" s="44">
        <v>0.7</v>
      </c>
      <c r="N279" s="42">
        <v>1.047041177781648E-3</v>
      </c>
      <c r="O279" s="43">
        <v>66.431064409890368</v>
      </c>
      <c r="Q279" s="45">
        <v>30.803938691847197</v>
      </c>
      <c r="R279" s="45">
        <v>3.1771804588784622</v>
      </c>
      <c r="S279" s="46">
        <v>5.8782826543677631</v>
      </c>
      <c r="T279" s="45">
        <v>17.586859814818709</v>
      </c>
      <c r="U279" s="47" t="e">
        <v>#NUM!</v>
      </c>
      <c r="V279" s="48" t="e">
        <v>#NUM!</v>
      </c>
      <c r="W279" s="47">
        <v>21.151963870430151</v>
      </c>
      <c r="X279" s="47">
        <v>14.049006341520446</v>
      </c>
      <c r="Z279" s="45" t="e">
        <v>#NUM!</v>
      </c>
      <c r="AA279" s="45">
        <v>-80.917107019422957</v>
      </c>
      <c r="AB279" s="45">
        <f t="shared" si="28"/>
        <v>30.803938691847197</v>
      </c>
      <c r="AC279" s="45">
        <f t="shared" si="29"/>
        <v>3.1771804588784622</v>
      </c>
    </row>
    <row r="280" spans="1:29" s="41" customFormat="1">
      <c r="A280" s="41" t="str">
        <f t="shared" si="24"/>
        <v/>
      </c>
      <c r="B280" s="41" t="str">
        <f t="shared" si="25"/>
        <v>xx</v>
      </c>
      <c r="C280" s="41" t="str">
        <f t="shared" si="26"/>
        <v/>
      </c>
      <c r="D280" s="41" t="str">
        <f t="shared" si="27"/>
        <v>xx</v>
      </c>
      <c r="E280" s="41" t="s">
        <v>317</v>
      </c>
      <c r="F280" s="41">
        <v>9</v>
      </c>
      <c r="G280" s="42">
        <v>0.12785121835638522</v>
      </c>
      <c r="H280" s="43">
        <v>37.487508667253913</v>
      </c>
      <c r="I280" s="42">
        <v>8.4440973474436035E-2</v>
      </c>
      <c r="J280" s="43">
        <v>31.416409711443258</v>
      </c>
      <c r="K280" s="42">
        <v>4.7901276367556707E-3</v>
      </c>
      <c r="L280" s="43">
        <v>9.2812807800450834</v>
      </c>
      <c r="M280" s="44">
        <v>0.7</v>
      </c>
      <c r="N280" s="42">
        <v>1.6379383838438025E-3</v>
      </c>
      <c r="O280" s="43">
        <v>35.632580773378933</v>
      </c>
      <c r="Q280" s="45">
        <v>30.805424536703665</v>
      </c>
      <c r="R280" s="45">
        <v>2.8523175326394803</v>
      </c>
      <c r="S280" s="46">
        <v>82.311643797636776</v>
      </c>
      <c r="T280" s="45">
        <v>24.84393755734401</v>
      </c>
      <c r="U280" s="47">
        <v>2068.6365228403988</v>
      </c>
      <c r="V280" s="48">
        <v>660.69718781033691</v>
      </c>
      <c r="W280" s="47">
        <v>33.079301177339502</v>
      </c>
      <c r="X280" s="47">
        <v>11.780801254371266</v>
      </c>
      <c r="Z280" s="45">
        <v>6615.1696623290663</v>
      </c>
      <c r="AA280" s="45">
        <v>167.19853738605391</v>
      </c>
      <c r="AB280" s="45">
        <f t="shared" si="28"/>
        <v>30.805424536703665</v>
      </c>
      <c r="AC280" s="45">
        <f t="shared" si="29"/>
        <v>2.8523175326394803</v>
      </c>
    </row>
    <row r="281" spans="1:29" s="41" customFormat="1">
      <c r="A281" s="41" t="str">
        <f t="shared" si="24"/>
        <v/>
      </c>
      <c r="B281" s="41" t="str">
        <f t="shared" si="25"/>
        <v>xx</v>
      </c>
      <c r="C281" s="41" t="str">
        <f t="shared" si="26"/>
        <v/>
      </c>
      <c r="D281" s="41" t="str">
        <f t="shared" si="27"/>
        <v>xx</v>
      </c>
      <c r="E281" s="41" t="s">
        <v>318</v>
      </c>
      <c r="F281" s="41">
        <v>-3</v>
      </c>
      <c r="G281" s="42">
        <v>0.11504400503691035</v>
      </c>
      <c r="H281" s="43">
        <v>21.501810303354283</v>
      </c>
      <c r="I281" s="42">
        <v>7.6934825276102015E-2</v>
      </c>
      <c r="J281" s="43">
        <v>21.182528650460352</v>
      </c>
      <c r="K281" s="42">
        <v>4.8501783046367517E-3</v>
      </c>
      <c r="L281" s="43">
        <v>8.4879053737861305</v>
      </c>
      <c r="M281" s="46">
        <v>0.16245199886348005</v>
      </c>
      <c r="N281" s="42">
        <v>2.744240034427962E-3</v>
      </c>
      <c r="O281" s="43">
        <v>23.354726520324739</v>
      </c>
      <c r="Q281" s="45">
        <v>31.190679028311127</v>
      </c>
      <c r="R281" s="45">
        <v>2.641041039215219</v>
      </c>
      <c r="S281" s="46">
        <v>75.259055977223923</v>
      </c>
      <c r="T281" s="45">
        <v>15.366480789869229</v>
      </c>
      <c r="U281" s="47">
        <v>1880.5736975852592</v>
      </c>
      <c r="V281" s="48">
        <v>387.37643494345144</v>
      </c>
      <c r="W281" s="47">
        <v>55.391237643666685</v>
      </c>
      <c r="X281" s="47">
        <v>12.92289247905375</v>
      </c>
      <c r="Z281" s="45">
        <v>5929.2810421930917</v>
      </c>
      <c r="AA281" s="45">
        <v>141.28700727840152</v>
      </c>
      <c r="AB281" s="45">
        <f t="shared" si="28"/>
        <v>31.190679028311127</v>
      </c>
      <c r="AC281" s="45">
        <f t="shared" si="29"/>
        <v>2.641041039215219</v>
      </c>
    </row>
    <row r="282" spans="1:29" s="41" customFormat="1">
      <c r="A282" s="41" t="str">
        <f t="shared" si="24"/>
        <v/>
      </c>
      <c r="B282" s="41" t="str">
        <f t="shared" si="25"/>
        <v>xx</v>
      </c>
      <c r="C282" s="41" t="str">
        <f t="shared" si="26"/>
        <v>xx</v>
      </c>
      <c r="D282" s="41" t="str">
        <f t="shared" si="27"/>
        <v>xx</v>
      </c>
      <c r="E282" s="41" t="s">
        <v>319</v>
      </c>
      <c r="F282" s="41">
        <v>-2</v>
      </c>
      <c r="G282" s="42">
        <v>0.18444020461964736</v>
      </c>
      <c r="H282" s="43">
        <v>50.958919698534892</v>
      </c>
      <c r="I282" s="42">
        <v>0.12469984973974471</v>
      </c>
      <c r="J282" s="43">
        <v>40.014896473151524</v>
      </c>
      <c r="K282" s="42">
        <v>4.9035325223081216E-3</v>
      </c>
      <c r="L282" s="43">
        <v>10.713059380464866</v>
      </c>
      <c r="M282" s="44">
        <v>0.7</v>
      </c>
      <c r="N282" s="42">
        <v>3.9480040859539755E-3</v>
      </c>
      <c r="O282" s="43">
        <v>44.134889306583922</v>
      </c>
      <c r="Q282" s="45">
        <v>31.532953192254165</v>
      </c>
      <c r="R282" s="45">
        <v>3.3698955829614832</v>
      </c>
      <c r="S282" s="46">
        <v>119.32395778802042</v>
      </c>
      <c r="T282" s="45">
        <v>45.078150832360599</v>
      </c>
      <c r="U282" s="47">
        <v>2693.2070622095712</v>
      </c>
      <c r="V282" s="48">
        <v>841.91358388435208</v>
      </c>
      <c r="W282" s="47">
        <v>79.640852338423301</v>
      </c>
      <c r="X282" s="47">
        <v>35.110722319738599</v>
      </c>
      <c r="Z282" s="45">
        <v>8440.9287414004011</v>
      </c>
      <c r="AA282" s="45">
        <v>278.41034761479767</v>
      </c>
      <c r="AB282" s="45">
        <f t="shared" si="28"/>
        <v>31.532953192254165</v>
      </c>
      <c r="AC282" s="45">
        <f t="shared" si="29"/>
        <v>3.3698955829614832</v>
      </c>
    </row>
    <row r="283" spans="1:29" s="41" customFormat="1">
      <c r="A283" s="41" t="str">
        <f t="shared" si="24"/>
        <v/>
      </c>
      <c r="B283" s="41" t="str">
        <f t="shared" si="25"/>
        <v>xx</v>
      </c>
      <c r="C283" s="41" t="str">
        <f t="shared" si="26"/>
        <v/>
      </c>
      <c r="D283" s="41" t="str">
        <f t="shared" si="27"/>
        <v>xx</v>
      </c>
      <c r="E283" s="41" t="s">
        <v>320</v>
      </c>
      <c r="F283" s="41">
        <v>14</v>
      </c>
      <c r="G283" s="42">
        <v>7.8389239402217356E-2</v>
      </c>
      <c r="H283" s="43">
        <v>31.902710577504511</v>
      </c>
      <c r="I283" s="42">
        <v>5.3249816399945742E-2</v>
      </c>
      <c r="J283" s="43">
        <v>24.732967307998877</v>
      </c>
      <c r="K283" s="42">
        <v>4.9267484586986762E-3</v>
      </c>
      <c r="L283" s="43">
        <v>8.3880223458264371</v>
      </c>
      <c r="M283" s="44">
        <v>0.7</v>
      </c>
      <c r="N283" s="42">
        <v>1.8703173864133805E-3</v>
      </c>
      <c r="O283" s="43">
        <v>39.018971883759335</v>
      </c>
      <c r="Q283" s="45">
        <v>31.68188073406959</v>
      </c>
      <c r="R283" s="45">
        <v>2.6509637675947122</v>
      </c>
      <c r="S283" s="46">
        <v>52.678527247127725</v>
      </c>
      <c r="T283" s="45">
        <v>12.697420249947022</v>
      </c>
      <c r="U283" s="47">
        <v>1156.7554794026439</v>
      </c>
      <c r="V283" s="48">
        <v>632.89008183355963</v>
      </c>
      <c r="W283" s="47">
        <v>37.767974141288697</v>
      </c>
      <c r="X283" s="47">
        <v>14.728280335261104</v>
      </c>
      <c r="Z283" s="45">
        <v>3551.1578624772405</v>
      </c>
      <c r="AA283" s="45">
        <v>66.273358861802279</v>
      </c>
      <c r="AB283" s="45">
        <f t="shared" si="28"/>
        <v>31.68188073406959</v>
      </c>
      <c r="AC283" s="45">
        <f t="shared" si="29"/>
        <v>2.6509637675947122</v>
      </c>
    </row>
    <row r="284" spans="1:29" s="41" customFormat="1">
      <c r="A284" s="41" t="str">
        <f t="shared" si="24"/>
        <v/>
      </c>
      <c r="B284" s="41" t="str">
        <f t="shared" si="25"/>
        <v>xx</v>
      </c>
      <c r="C284" s="41" t="str">
        <f t="shared" si="26"/>
        <v/>
      </c>
      <c r="D284" s="41" t="str">
        <f t="shared" si="27"/>
        <v>xx</v>
      </c>
      <c r="E284" s="41" t="s">
        <v>321</v>
      </c>
      <c r="F284" s="41">
        <v>-23</v>
      </c>
      <c r="G284" s="42">
        <v>0.18003176895307177</v>
      </c>
      <c r="H284" s="43">
        <v>22.794103894778804</v>
      </c>
      <c r="I284" s="42">
        <v>0.12337398172570169</v>
      </c>
      <c r="J284" s="43">
        <v>21.23197641532045</v>
      </c>
      <c r="K284" s="42">
        <v>4.9701919051167234E-3</v>
      </c>
      <c r="L284" s="43">
        <v>7.8438479066147702</v>
      </c>
      <c r="M284" s="44">
        <v>0.7</v>
      </c>
      <c r="N284" s="42">
        <v>2.6045456639396799E-3</v>
      </c>
      <c r="O284" s="43">
        <v>39.171368897761688</v>
      </c>
      <c r="Q284" s="45">
        <v>31.96055616615617</v>
      </c>
      <c r="R284" s="45">
        <v>2.5007332498025328</v>
      </c>
      <c r="S284" s="46">
        <v>118.12625329133857</v>
      </c>
      <c r="T284" s="45">
        <v>23.680904415695174</v>
      </c>
      <c r="U284" s="47">
        <v>2653.1630657400324</v>
      </c>
      <c r="V284" s="48">
        <v>378.01665399334001</v>
      </c>
      <c r="W284" s="47">
        <v>52.575234216278737</v>
      </c>
      <c r="X284" s="47">
        <v>20.578149233196189</v>
      </c>
      <c r="Z284" s="45">
        <v>8201.3670098442562</v>
      </c>
      <c r="AA284" s="45">
        <v>269.60011796173126</v>
      </c>
      <c r="AB284" s="45">
        <f t="shared" si="28"/>
        <v>31.96055616615617</v>
      </c>
      <c r="AC284" s="45">
        <f t="shared" si="29"/>
        <v>2.5007332498025328</v>
      </c>
    </row>
    <row r="285" spans="1:29" s="41" customFormat="1">
      <c r="A285" s="41" t="str">
        <f t="shared" si="24"/>
        <v/>
      </c>
      <c r="B285" s="41" t="str">
        <f t="shared" si="25"/>
        <v>xx</v>
      </c>
      <c r="C285" s="41" t="str">
        <f t="shared" si="26"/>
        <v/>
      </c>
      <c r="D285" s="41" t="str">
        <f t="shared" si="27"/>
        <v>xx</v>
      </c>
      <c r="E285" s="41" t="s">
        <v>322</v>
      </c>
      <c r="F285" s="41">
        <v>-18</v>
      </c>
      <c r="G285" s="42">
        <v>7.7180553959849768E-2</v>
      </c>
      <c r="H285" s="43">
        <v>31.811474219890084</v>
      </c>
      <c r="I285" s="42">
        <v>5.292423676089382E-2</v>
      </c>
      <c r="J285" s="43">
        <v>27.964460235819374</v>
      </c>
      <c r="K285" s="42">
        <v>4.9733089312800436E-3</v>
      </c>
      <c r="L285" s="43">
        <v>8.4113588691090797</v>
      </c>
      <c r="M285" s="44">
        <v>0.7</v>
      </c>
      <c r="N285" s="42">
        <v>1.4165890535376275E-3</v>
      </c>
      <c r="O285" s="43">
        <v>41.295668400870248</v>
      </c>
      <c r="Q285" s="45">
        <v>31.980550401472726</v>
      </c>
      <c r="R285" s="45">
        <v>2.6833375188213466</v>
      </c>
      <c r="S285" s="46">
        <v>52.364604425681904</v>
      </c>
      <c r="T285" s="45">
        <v>14.273235679860786</v>
      </c>
      <c r="U285" s="47">
        <v>1125.8587536495047</v>
      </c>
      <c r="V285" s="48">
        <v>633.95416372548652</v>
      </c>
      <c r="W285" s="47">
        <v>28.612160441166203</v>
      </c>
      <c r="X285" s="47">
        <v>11.810673864011303</v>
      </c>
      <c r="Z285" s="45">
        <v>3420.4483334897768</v>
      </c>
      <c r="AA285" s="45">
        <v>63.738909331812124</v>
      </c>
      <c r="AB285" s="45">
        <f t="shared" si="28"/>
        <v>31.980550401472726</v>
      </c>
      <c r="AC285" s="45">
        <f t="shared" si="29"/>
        <v>2.6833375188213466</v>
      </c>
    </row>
    <row r="286" spans="1:29" s="41" customFormat="1">
      <c r="A286" s="41" t="str">
        <f t="shared" si="24"/>
        <v/>
      </c>
      <c r="B286" s="41" t="str">
        <f t="shared" si="25"/>
        <v>xx</v>
      </c>
      <c r="C286" s="41" t="str">
        <f t="shared" si="26"/>
        <v/>
      </c>
      <c r="D286" s="41" t="str">
        <f t="shared" si="27"/>
        <v>xx</v>
      </c>
      <c r="E286" s="41" t="s">
        <v>323</v>
      </c>
      <c r="F286" s="41">
        <v>32</v>
      </c>
      <c r="G286" s="42">
        <v>0.11049977402230213</v>
      </c>
      <c r="H286" s="43">
        <v>23.102858944098973</v>
      </c>
      <c r="I286" s="42">
        <v>7.5967667577805459E-2</v>
      </c>
      <c r="J286" s="43">
        <v>19.407641562314417</v>
      </c>
      <c r="K286" s="42">
        <v>4.9861590533559156E-3</v>
      </c>
      <c r="L286" s="43">
        <v>8.1274987092767734</v>
      </c>
      <c r="M286" s="44">
        <v>0.7</v>
      </c>
      <c r="N286" s="42">
        <v>1.5251673806399957E-3</v>
      </c>
      <c r="O286" s="43">
        <v>43.217270115279455</v>
      </c>
      <c r="Q286" s="45">
        <v>32.062977147397682</v>
      </c>
      <c r="R286" s="45">
        <v>2.5994483080756599</v>
      </c>
      <c r="S286" s="46">
        <v>74.34676607463993</v>
      </c>
      <c r="T286" s="45">
        <v>13.914238018228193</v>
      </c>
      <c r="U286" s="47">
        <v>1807.6464044552695</v>
      </c>
      <c r="V286" s="48">
        <v>419.92084455976595</v>
      </c>
      <c r="W286" s="47">
        <v>30.803547126861378</v>
      </c>
      <c r="X286" s="47">
        <v>13.306692453206779</v>
      </c>
      <c r="Z286" s="45">
        <v>5537.7996221164476</v>
      </c>
      <c r="AA286" s="45">
        <v>131.87730114037186</v>
      </c>
      <c r="AB286" s="45">
        <f t="shared" si="28"/>
        <v>32.062977147397682</v>
      </c>
      <c r="AC286" s="45">
        <f t="shared" si="29"/>
        <v>2.5994483080756599</v>
      </c>
    </row>
    <row r="287" spans="1:29" s="41" customFormat="1">
      <c r="A287" s="41" t="str">
        <f t="shared" si="24"/>
        <v/>
      </c>
      <c r="B287" s="41" t="str">
        <f t="shared" si="25"/>
        <v>xx</v>
      </c>
      <c r="C287" s="41" t="str">
        <f t="shared" si="26"/>
        <v>xx</v>
      </c>
      <c r="D287" s="41" t="str">
        <f t="shared" si="27"/>
        <v>xx</v>
      </c>
      <c r="E287" s="41" t="s">
        <v>324</v>
      </c>
      <c r="F287" s="41">
        <v>33</v>
      </c>
      <c r="G287" s="42">
        <v>9.1738862399281348E-2</v>
      </c>
      <c r="H287" s="43">
        <v>47.248653132728585</v>
      </c>
      <c r="I287" s="42">
        <v>6.3503955590438393E-2</v>
      </c>
      <c r="J287" s="43">
        <v>39.492253589432501</v>
      </c>
      <c r="K287" s="42">
        <v>5.0204905358380673E-3</v>
      </c>
      <c r="L287" s="43">
        <v>11.446457981509202</v>
      </c>
      <c r="M287" s="44">
        <v>0.7</v>
      </c>
      <c r="N287" s="42">
        <v>1.4439803939207832E-3</v>
      </c>
      <c r="O287" s="43">
        <v>45.279105678146202</v>
      </c>
      <c r="Q287" s="45">
        <v>32.283190305032363</v>
      </c>
      <c r="R287" s="45">
        <v>3.6860447855095071</v>
      </c>
      <c r="S287" s="46">
        <v>62.516195419877597</v>
      </c>
      <c r="T287" s="45">
        <v>23.948814394385639</v>
      </c>
      <c r="U287" s="47">
        <v>1461.9861082756904</v>
      </c>
      <c r="V287" s="48">
        <v>897.90399893478912</v>
      </c>
      <c r="W287" s="47">
        <v>29.165009737255744</v>
      </c>
      <c r="X287" s="47">
        <v>13.200442296675998</v>
      </c>
      <c r="Z287" s="45">
        <v>4428.6295885316922</v>
      </c>
      <c r="AA287" s="45">
        <v>93.649372410794413</v>
      </c>
      <c r="AB287" s="45">
        <f t="shared" si="28"/>
        <v>32.283190305032363</v>
      </c>
      <c r="AC287" s="45">
        <f t="shared" si="29"/>
        <v>3.6860447855095071</v>
      </c>
    </row>
    <row r="288" spans="1:29" s="41" customFormat="1">
      <c r="A288" s="41" t="str">
        <f t="shared" si="24"/>
        <v/>
      </c>
      <c r="B288" s="41" t="str">
        <f t="shared" si="25"/>
        <v>xx</v>
      </c>
      <c r="C288" s="41" t="str">
        <f t="shared" si="26"/>
        <v/>
      </c>
      <c r="D288" s="41" t="str">
        <f t="shared" si="27"/>
        <v>xx</v>
      </c>
      <c r="E288" s="41" t="s">
        <v>325</v>
      </c>
      <c r="F288" s="41">
        <v>22</v>
      </c>
      <c r="G288" s="42">
        <v>0.163369439239443</v>
      </c>
      <c r="H288" s="43">
        <v>31.054891211358058</v>
      </c>
      <c r="I288" s="42">
        <v>0.1138129470323547</v>
      </c>
      <c r="J288" s="43">
        <v>29.749769235404326</v>
      </c>
      <c r="K288" s="42">
        <v>5.0526541932311465E-3</v>
      </c>
      <c r="L288" s="43">
        <v>9.7359646965288729</v>
      </c>
      <c r="M288" s="46">
        <v>2.6638872345895886E-2</v>
      </c>
      <c r="N288" s="42">
        <v>3.1171691985758571E-3</v>
      </c>
      <c r="O288" s="43">
        <v>44.630035901464062</v>
      </c>
      <c r="Q288" s="45">
        <v>32.489491511264234</v>
      </c>
      <c r="R288" s="45">
        <v>3.1552079800312463</v>
      </c>
      <c r="S288" s="46">
        <v>109.44734355935371</v>
      </c>
      <c r="T288" s="45">
        <v>30.87640665474666</v>
      </c>
      <c r="U288" s="47">
        <v>2490.8348628007184</v>
      </c>
      <c r="V288" s="48">
        <v>523.22279146566837</v>
      </c>
      <c r="W288" s="47">
        <v>62.906940866485101</v>
      </c>
      <c r="X288" s="47">
        <v>28.051201964811575</v>
      </c>
      <c r="Z288" s="45">
        <v>7566.5861696762368</v>
      </c>
      <c r="AA288" s="45">
        <v>236.86998001002229</v>
      </c>
      <c r="AB288" s="45">
        <f t="shared" si="28"/>
        <v>32.489491511264234</v>
      </c>
      <c r="AC288" s="45">
        <f t="shared" si="29"/>
        <v>3.1552079800312463</v>
      </c>
    </row>
    <row r="289" spans="1:29" s="41" customFormat="1">
      <c r="A289" s="41" t="str">
        <f t="shared" si="24"/>
        <v/>
      </c>
      <c r="B289" s="41" t="str">
        <f t="shared" si="25"/>
        <v>xx</v>
      </c>
      <c r="C289" s="41" t="str">
        <f t="shared" si="26"/>
        <v>xx</v>
      </c>
      <c r="D289" s="41" t="str">
        <f t="shared" si="27"/>
        <v>xx</v>
      </c>
      <c r="E289" s="41" t="s">
        <v>326</v>
      </c>
      <c r="F289" s="41">
        <v>27</v>
      </c>
      <c r="G289" s="42">
        <v>0.12411311533339159</v>
      </c>
      <c r="H289" s="43">
        <v>77.003822953974463</v>
      </c>
      <c r="I289" s="42">
        <v>9.025643945707236E-2</v>
      </c>
      <c r="J289" s="43">
        <v>45.639362141877221</v>
      </c>
      <c r="K289" s="42">
        <v>5.2742321939076593E-3</v>
      </c>
      <c r="L289" s="43">
        <v>14.988962057539132</v>
      </c>
      <c r="M289" s="44">
        <v>0.7</v>
      </c>
      <c r="N289" s="42">
        <v>2.5598265944268132E-3</v>
      </c>
      <c r="O289" s="43">
        <v>48.120547171409207</v>
      </c>
      <c r="Q289" s="45">
        <v>33.910537592337938</v>
      </c>
      <c r="R289" s="45">
        <v>5.069493260413994</v>
      </c>
      <c r="S289" s="46">
        <v>87.742228895159897</v>
      </c>
      <c r="T289" s="45">
        <v>38.381840297240345</v>
      </c>
      <c r="U289" s="47">
        <v>2016.1811189488315</v>
      </c>
      <c r="V289" s="48">
        <v>1365.3274695685595</v>
      </c>
      <c r="W289" s="47">
        <v>51.673690124032795</v>
      </c>
      <c r="X289" s="47">
        <v>24.849172962195325</v>
      </c>
      <c r="Z289" s="45">
        <v>5845.5887818315987</v>
      </c>
      <c r="AA289" s="45">
        <v>158.74620435090122</v>
      </c>
      <c r="AB289" s="45">
        <f t="shared" si="28"/>
        <v>33.910537592337938</v>
      </c>
      <c r="AC289" s="45">
        <f t="shared" si="29"/>
        <v>5.069493260413994</v>
      </c>
    </row>
    <row r="290" spans="1:29" s="41" customFormat="1">
      <c r="A290" s="41" t="str">
        <f t="shared" si="24"/>
        <v/>
      </c>
      <c r="B290" s="41" t="str">
        <f t="shared" si="25"/>
        <v>xx</v>
      </c>
      <c r="C290" s="41" t="str">
        <f t="shared" si="26"/>
        <v/>
      </c>
      <c r="D290" s="41" t="str">
        <f t="shared" si="27"/>
        <v>xx</v>
      </c>
      <c r="E290" s="41" t="s">
        <v>327</v>
      </c>
      <c r="F290" s="41">
        <v>18</v>
      </c>
      <c r="G290" s="42">
        <v>0.29820406490868523</v>
      </c>
      <c r="H290" s="43">
        <v>23.456803013741474</v>
      </c>
      <c r="I290" s="42">
        <v>0.21806450862574481</v>
      </c>
      <c r="J290" s="43">
        <v>23.828059214915697</v>
      </c>
      <c r="K290" s="42">
        <v>5.3035925669890575E-3</v>
      </c>
      <c r="L290" s="43">
        <v>9.7120464613038475</v>
      </c>
      <c r="M290" s="46">
        <v>0.24172289075954811</v>
      </c>
      <c r="N290" s="42">
        <v>6.3170003312575142E-3</v>
      </c>
      <c r="O290" s="43">
        <v>50.077007836015326</v>
      </c>
      <c r="Q290" s="45">
        <v>34.098810956449256</v>
      </c>
      <c r="R290" s="45">
        <v>3.3029493471856668</v>
      </c>
      <c r="S290" s="46">
        <v>200.29763987627101</v>
      </c>
      <c r="T290" s="45">
        <v>43.340799680616541</v>
      </c>
      <c r="U290" s="47">
        <v>3460.919473923781</v>
      </c>
      <c r="V290" s="48">
        <v>363.58957775405037</v>
      </c>
      <c r="W290" s="47">
        <v>127.27906445962034</v>
      </c>
      <c r="X290" s="47">
        <v>63.637360533178544</v>
      </c>
      <c r="Z290" s="45">
        <v>10049.677882739199</v>
      </c>
      <c r="AA290" s="45">
        <v>487.4035905008231</v>
      </c>
      <c r="AB290" s="45">
        <f t="shared" si="28"/>
        <v>34.098810956449256</v>
      </c>
      <c r="AC290" s="45">
        <f t="shared" si="29"/>
        <v>3.3029493471856668</v>
      </c>
    </row>
    <row r="291" spans="1:29" s="41" customFormat="1">
      <c r="A291" s="41" t="str">
        <f t="shared" si="24"/>
        <v/>
      </c>
      <c r="B291" s="41" t="str">
        <f t="shared" si="25"/>
        <v>xx</v>
      </c>
      <c r="C291" s="41" t="str">
        <f t="shared" si="26"/>
        <v>xx</v>
      </c>
      <c r="D291" s="41" t="str">
        <f t="shared" si="27"/>
        <v>xx</v>
      </c>
      <c r="E291" s="41" t="s">
        <v>328</v>
      </c>
      <c r="F291" s="41">
        <v>37</v>
      </c>
      <c r="G291" s="42">
        <v>0.37235801855243095</v>
      </c>
      <c r="H291" s="43">
        <v>36.859342192025821</v>
      </c>
      <c r="I291" s="42">
        <v>0.2730499886105256</v>
      </c>
      <c r="J291" s="43">
        <v>22.41282557473615</v>
      </c>
      <c r="K291" s="42">
        <v>5.3183899539178594E-3</v>
      </c>
      <c r="L291" s="43">
        <v>14.800867761229416</v>
      </c>
      <c r="M291" s="44">
        <v>0.7</v>
      </c>
      <c r="N291" s="42">
        <v>4.9797614742589161E-3</v>
      </c>
      <c r="O291" s="43">
        <v>29.653257584192293</v>
      </c>
      <c r="Q291" s="45">
        <v>34.193697101916804</v>
      </c>
      <c r="R291" s="45">
        <v>5.0475661945644763</v>
      </c>
      <c r="S291" s="46">
        <v>245.12929598929207</v>
      </c>
      <c r="T291" s="45">
        <v>48.849272943329694</v>
      </c>
      <c r="U291" s="47">
        <v>3801.040454611295</v>
      </c>
      <c r="V291" s="48">
        <v>558.05044468051005</v>
      </c>
      <c r="W291" s="47">
        <v>100.40229351615439</v>
      </c>
      <c r="X291" s="47">
        <v>29.720567096248075</v>
      </c>
      <c r="Z291" s="45">
        <v>11016.202039463638</v>
      </c>
      <c r="AA291" s="45">
        <v>616.88444586341848</v>
      </c>
      <c r="AB291" s="45">
        <f t="shared" si="28"/>
        <v>34.193697101916804</v>
      </c>
      <c r="AC291" s="45">
        <f t="shared" si="29"/>
        <v>5.0475661945644763</v>
      </c>
    </row>
    <row r="292" spans="1:29" s="41" customFormat="1">
      <c r="A292" s="41" t="str">
        <f t="shared" si="24"/>
        <v/>
      </c>
      <c r="B292" s="41" t="str">
        <f t="shared" si="25"/>
        <v>xx</v>
      </c>
      <c r="C292" s="41" t="str">
        <f t="shared" si="26"/>
        <v>xx</v>
      </c>
      <c r="D292" s="41" t="str">
        <f t="shared" si="27"/>
        <v>xx</v>
      </c>
      <c r="E292" s="41" t="s">
        <v>329</v>
      </c>
      <c r="F292" s="41">
        <v>-11</v>
      </c>
      <c r="G292" s="42">
        <v>0.10336245311048611</v>
      </c>
      <c r="H292" s="43">
        <v>48.795889173086145</v>
      </c>
      <c r="I292" s="42">
        <v>7.7138059082632091E-2</v>
      </c>
      <c r="J292" s="43">
        <v>36.799848310243092</v>
      </c>
      <c r="K292" s="42">
        <v>5.4125836892081778E-3</v>
      </c>
      <c r="L292" s="43">
        <v>10.455398943495474</v>
      </c>
      <c r="M292" s="44">
        <v>0.7</v>
      </c>
      <c r="N292" s="42">
        <v>4.3067449919635689E-3</v>
      </c>
      <c r="O292" s="43">
        <v>48.021862911458669</v>
      </c>
      <c r="Q292" s="45">
        <v>34.797668333718946</v>
      </c>
      <c r="R292" s="45">
        <v>3.6284335002244035</v>
      </c>
      <c r="S292" s="46">
        <v>75.45065595985244</v>
      </c>
      <c r="T292" s="45">
        <v>26.765406761258276</v>
      </c>
      <c r="U292" s="47">
        <v>1685.3581371802525</v>
      </c>
      <c r="V292" s="48">
        <v>900.56098798218557</v>
      </c>
      <c r="W292" s="47">
        <v>86.862001157804301</v>
      </c>
      <c r="X292" s="47">
        <v>41.666165674492916</v>
      </c>
      <c r="Z292" s="45">
        <v>4743.3076636549822</v>
      </c>
      <c r="AA292" s="45">
        <v>116.8267575754228</v>
      </c>
      <c r="AB292" s="45">
        <f t="shared" si="28"/>
        <v>34.797668333718946</v>
      </c>
      <c r="AC292" s="45">
        <f t="shared" si="29"/>
        <v>3.6284335002244035</v>
      </c>
    </row>
    <row r="293" spans="1:29" s="41" customFormat="1">
      <c r="A293" s="41" t="str">
        <f t="shared" si="24"/>
        <v/>
      </c>
      <c r="B293" s="41" t="str">
        <f t="shared" si="25"/>
        <v>xx</v>
      </c>
      <c r="C293" s="41" t="str">
        <f t="shared" si="26"/>
        <v/>
      </c>
      <c r="D293" s="41" t="str">
        <f t="shared" si="27"/>
        <v>xx</v>
      </c>
      <c r="E293" s="41" t="s">
        <v>330</v>
      </c>
      <c r="F293" s="41">
        <v>30</v>
      </c>
      <c r="G293" s="42">
        <v>0.18100907123227997</v>
      </c>
      <c r="H293" s="43">
        <v>18.616287946453042</v>
      </c>
      <c r="I293" s="42">
        <v>0.13578130239815178</v>
      </c>
      <c r="J293" s="43">
        <v>17.573132422569902</v>
      </c>
      <c r="K293" s="42">
        <v>5.4404942461849602E-3</v>
      </c>
      <c r="L293" s="43">
        <v>8.1977406400824258</v>
      </c>
      <c r="M293" s="46">
        <v>0.10222046908179683</v>
      </c>
      <c r="N293" s="42">
        <v>2.4181236871216065E-3</v>
      </c>
      <c r="O293" s="43">
        <v>47.801570346776998</v>
      </c>
      <c r="Q293" s="45">
        <v>34.976620254484395</v>
      </c>
      <c r="R293" s="45">
        <v>2.8595282459776321</v>
      </c>
      <c r="S293" s="46">
        <v>129.27936870679636</v>
      </c>
      <c r="T293" s="45">
        <v>21.334784114005025</v>
      </c>
      <c r="U293" s="47">
        <v>2662.1375013548982</v>
      </c>
      <c r="V293" s="48">
        <v>308.46926364172617</v>
      </c>
      <c r="W293" s="47">
        <v>48.816669645073901</v>
      </c>
      <c r="X293" s="47">
        <v>23.32042591576953</v>
      </c>
      <c r="Z293" s="45">
        <v>7511.1913672207438</v>
      </c>
      <c r="AA293" s="45">
        <v>269.61652602847266</v>
      </c>
      <c r="AB293" s="45">
        <f t="shared" si="28"/>
        <v>34.976620254484395</v>
      </c>
      <c r="AC293" s="45">
        <f t="shared" si="29"/>
        <v>2.8595282459776321</v>
      </c>
    </row>
    <row r="294" spans="1:29" s="41" customFormat="1">
      <c r="A294" s="41" t="str">
        <f t="shared" si="24"/>
        <v/>
      </c>
      <c r="B294" s="41" t="str">
        <f t="shared" si="25"/>
        <v>xx</v>
      </c>
      <c r="C294" s="41" t="str">
        <f t="shared" si="26"/>
        <v>xx</v>
      </c>
      <c r="D294" s="41" t="str">
        <f t="shared" si="27"/>
        <v>xx</v>
      </c>
      <c r="E294" s="41" t="s">
        <v>331</v>
      </c>
      <c r="F294" s="41">
        <v>115</v>
      </c>
      <c r="G294" s="42">
        <v>0.20015155710908658</v>
      </c>
      <c r="H294" s="43">
        <v>47.853107417339068</v>
      </c>
      <c r="I294" s="42">
        <v>0.15353917229035566</v>
      </c>
      <c r="J294" s="43">
        <v>50.174881797228615</v>
      </c>
      <c r="K294" s="42">
        <v>5.5636390566559607E-3</v>
      </c>
      <c r="L294" s="43">
        <v>17.350388785450885</v>
      </c>
      <c r="M294" s="46">
        <v>0.30361990360992613</v>
      </c>
      <c r="N294" s="42">
        <v>3.5522244222432162E-3</v>
      </c>
      <c r="O294" s="43">
        <v>73.756141693108191</v>
      </c>
      <c r="Q294" s="45">
        <v>35.766118834342976</v>
      </c>
      <c r="R294" s="45">
        <v>6.1883794600467983</v>
      </c>
      <c r="S294" s="46">
        <v>145.03199224371264</v>
      </c>
      <c r="T294" s="45">
        <v>67.91254978928275</v>
      </c>
      <c r="U294" s="47">
        <v>2827.4326106987942</v>
      </c>
      <c r="V294" s="48">
        <v>780.91908188014747</v>
      </c>
      <c r="W294" s="47">
        <v>71.671150568708384</v>
      </c>
      <c r="X294" s="47">
        <v>52.837265220818153</v>
      </c>
      <c r="Z294" s="45">
        <v>7805.3380765034699</v>
      </c>
      <c r="AA294" s="45">
        <v>305.50106349378757</v>
      </c>
      <c r="AB294" s="45">
        <f t="shared" si="28"/>
        <v>35.766118834342976</v>
      </c>
      <c r="AC294" s="45">
        <f t="shared" si="29"/>
        <v>6.1883794600467983</v>
      </c>
    </row>
    <row r="295" spans="1:29" s="41" customFormat="1">
      <c r="A295" s="41" t="str">
        <f t="shared" si="24"/>
        <v/>
      </c>
      <c r="B295" s="41" t="str">
        <f t="shared" si="25"/>
        <v>xx</v>
      </c>
      <c r="C295" s="41" t="str">
        <f t="shared" si="26"/>
        <v>xx</v>
      </c>
      <c r="D295" s="41" t="str">
        <f t="shared" si="27"/>
        <v>xx</v>
      </c>
      <c r="E295" s="41" t="s">
        <v>332</v>
      </c>
      <c r="F295" s="41">
        <v>19</v>
      </c>
      <c r="G295" s="42">
        <v>0.18942563704689416</v>
      </c>
      <c r="H295" s="43">
        <v>26.479516462130654</v>
      </c>
      <c r="I295" s="42">
        <v>0.14747211201847107</v>
      </c>
      <c r="J295" s="43">
        <v>26.366726420309828</v>
      </c>
      <c r="K295" s="42">
        <v>5.6463769591734705E-3</v>
      </c>
      <c r="L295" s="43">
        <v>11.098889882123158</v>
      </c>
      <c r="M295" s="46">
        <v>0.20028750108195573</v>
      </c>
      <c r="N295" s="42">
        <v>3.8519200584442386E-3</v>
      </c>
      <c r="O295" s="43">
        <v>38.067989921487047</v>
      </c>
      <c r="Q295" s="45">
        <v>36.296508782921386</v>
      </c>
      <c r="R295" s="45">
        <v>4.0171900632998927</v>
      </c>
      <c r="S295" s="46">
        <v>139.67747312317329</v>
      </c>
      <c r="T295" s="45">
        <v>34.420739604820788</v>
      </c>
      <c r="U295" s="47">
        <v>2737.1813207234318</v>
      </c>
      <c r="V295" s="48">
        <v>435.69137274615736</v>
      </c>
      <c r="W295" s="47">
        <v>77.70632461225253</v>
      </c>
      <c r="X295" s="47">
        <v>29.546030314415219</v>
      </c>
      <c r="Z295" s="45">
        <v>7441.1696951177828</v>
      </c>
      <c r="AA295" s="45">
        <v>284.82343841536573</v>
      </c>
      <c r="AB295" s="45">
        <f t="shared" si="28"/>
        <v>36.296508782921386</v>
      </c>
      <c r="AC295" s="45">
        <f t="shared" si="29"/>
        <v>4.0171900632998927</v>
      </c>
    </row>
    <row r="296" spans="1:29" s="41" customFormat="1">
      <c r="A296" s="41" t="str">
        <f t="shared" si="24"/>
        <v/>
      </c>
      <c r="B296" s="41" t="str">
        <f t="shared" si="25"/>
        <v>xx</v>
      </c>
      <c r="C296" s="41" t="str">
        <f t="shared" si="26"/>
        <v>xx</v>
      </c>
      <c r="D296" s="41" t="str">
        <f t="shared" si="27"/>
        <v>xx</v>
      </c>
      <c r="E296" s="41" t="s">
        <v>333</v>
      </c>
      <c r="F296" s="41">
        <v>35</v>
      </c>
      <c r="G296" s="42">
        <v>0.19125868201210394</v>
      </c>
      <c r="H296" s="43">
        <v>24.30728636428773</v>
      </c>
      <c r="I296" s="42">
        <v>0.14937995993962119</v>
      </c>
      <c r="J296" s="43">
        <v>20.458492598432038</v>
      </c>
      <c r="K296" s="42">
        <v>5.6646085721455E-3</v>
      </c>
      <c r="L296" s="43">
        <v>10.585734721923172</v>
      </c>
      <c r="M296" s="44">
        <v>0.7</v>
      </c>
      <c r="N296" s="42">
        <v>4.7511691446363788E-3</v>
      </c>
      <c r="O296" s="43">
        <v>36.104042383555758</v>
      </c>
      <c r="Q296" s="45">
        <v>36.41337636757045</v>
      </c>
      <c r="R296" s="45">
        <v>3.8437576892572665</v>
      </c>
      <c r="S296" s="46">
        <v>141.36430086145498</v>
      </c>
      <c r="T296" s="45">
        <v>27.004406486908913</v>
      </c>
      <c r="U296" s="47">
        <v>2753.0154043285315</v>
      </c>
      <c r="V296" s="48">
        <v>399.36599042697918</v>
      </c>
      <c r="W296" s="47">
        <v>95.804304475997981</v>
      </c>
      <c r="X296" s="47">
        <v>34.536870988427843</v>
      </c>
      <c r="Z296" s="45">
        <v>7460.4507984608417</v>
      </c>
      <c r="AA296" s="45">
        <v>288.22079950639579</v>
      </c>
      <c r="AB296" s="45">
        <f t="shared" si="28"/>
        <v>36.41337636757045</v>
      </c>
      <c r="AC296" s="45">
        <f t="shared" si="29"/>
        <v>3.8437576892572665</v>
      </c>
    </row>
    <row r="297" spans="1:29" s="41" customFormat="1">
      <c r="A297" s="41" t="str">
        <f t="shared" si="24"/>
        <v/>
      </c>
      <c r="B297" s="41" t="str">
        <f t="shared" si="25"/>
        <v>xx</v>
      </c>
      <c r="C297" s="41" t="str">
        <f t="shared" si="26"/>
        <v/>
      </c>
      <c r="D297" s="41" t="str">
        <f t="shared" si="27"/>
        <v>xx</v>
      </c>
      <c r="E297" s="41" t="s">
        <v>334</v>
      </c>
      <c r="F297" s="41">
        <v>24</v>
      </c>
      <c r="G297" s="42">
        <v>0.20650312324525502</v>
      </c>
      <c r="H297" s="43">
        <v>25.376286952774546</v>
      </c>
      <c r="I297" s="42">
        <v>0.16205060543338787</v>
      </c>
      <c r="J297" s="43">
        <v>24.732127006588716</v>
      </c>
      <c r="K297" s="42">
        <v>5.6914478220462111E-3</v>
      </c>
      <c r="L297" s="43">
        <v>8.4316251707477008</v>
      </c>
      <c r="M297" s="46">
        <v>9.3065968778346456E-2</v>
      </c>
      <c r="N297" s="42">
        <v>2.9308377311163215E-3</v>
      </c>
      <c r="O297" s="43">
        <v>44.021531011855373</v>
      </c>
      <c r="Q297" s="45">
        <v>36.585416440393736</v>
      </c>
      <c r="R297" s="45">
        <v>3.0760085041233509</v>
      </c>
      <c r="S297" s="46">
        <v>152.49653020088539</v>
      </c>
      <c r="T297" s="45">
        <v>35.033964526817428</v>
      </c>
      <c r="U297" s="47">
        <v>2878.2987485641188</v>
      </c>
      <c r="V297" s="48">
        <v>412.24468782212978</v>
      </c>
      <c r="W297" s="47">
        <v>59.152121265079003</v>
      </c>
      <c r="X297" s="47">
        <v>26.018342306888428</v>
      </c>
      <c r="Z297" s="45">
        <v>7767.3390345400203</v>
      </c>
      <c r="AA297" s="45">
        <v>316.82327287250695</v>
      </c>
      <c r="AB297" s="45">
        <f t="shared" si="28"/>
        <v>36.585416440393736</v>
      </c>
      <c r="AC297" s="45">
        <f t="shared" si="29"/>
        <v>3.0760085041233509</v>
      </c>
    </row>
    <row r="298" spans="1:29" s="49" customFormat="1">
      <c r="A298" s="41" t="str">
        <f t="shared" si="24"/>
        <v/>
      </c>
      <c r="B298" s="41" t="str">
        <f t="shared" si="25"/>
        <v/>
      </c>
      <c r="C298" s="41" t="str">
        <f t="shared" si="26"/>
        <v>xx</v>
      </c>
      <c r="D298" s="41" t="str">
        <f t="shared" si="27"/>
        <v>xx</v>
      </c>
      <c r="E298" s="41" t="s">
        <v>335</v>
      </c>
      <c r="F298" s="41">
        <v>-34</v>
      </c>
      <c r="G298" s="42">
        <v>0.18235849806521146</v>
      </c>
      <c r="H298" s="43">
        <v>63.764034395826052</v>
      </c>
      <c r="I298" s="42">
        <v>0.14857052282139604</v>
      </c>
      <c r="J298" s="43">
        <v>1000.0152734699375</v>
      </c>
      <c r="K298" s="42">
        <v>5.9088827218340082E-3</v>
      </c>
      <c r="L298" s="43">
        <v>14.113940423242544</v>
      </c>
      <c r="M298" s="44">
        <v>0.7</v>
      </c>
      <c r="N298" s="42">
        <v>-1.2161668393383479E-2</v>
      </c>
      <c r="O298" s="43">
        <v>137.15991812134385</v>
      </c>
      <c r="P298" s="41"/>
      <c r="Q298" s="45">
        <v>37.979008801514837</v>
      </c>
      <c r="R298" s="45">
        <v>5.3445766747032337</v>
      </c>
      <c r="S298" s="46">
        <v>140.64897755690106</v>
      </c>
      <c r="T298" s="45" t="e">
        <v>#NUM!</v>
      </c>
      <c r="U298" s="47">
        <v>2674.4373951594584</v>
      </c>
      <c r="V298" s="48">
        <v>1055.3335314123538</v>
      </c>
      <c r="W298" s="47">
        <v>-247.32140678222606</v>
      </c>
      <c r="X298" s="47">
        <v>-338.46005857416742</v>
      </c>
      <c r="Y298" s="41"/>
      <c r="Z298" s="45">
        <v>6941.8830810897443</v>
      </c>
      <c r="AA298" s="45">
        <v>270.33346049644956</v>
      </c>
      <c r="AB298" s="45">
        <f t="shared" si="28"/>
        <v>37.979008801514837</v>
      </c>
      <c r="AC298" s="45">
        <f t="shared" si="29"/>
        <v>5.3445766747032337</v>
      </c>
    </row>
    <row r="299" spans="1:29" s="41" customFormat="1">
      <c r="A299" s="41" t="str">
        <f t="shared" si="24"/>
        <v/>
      </c>
      <c r="B299" s="41" t="str">
        <f t="shared" si="25"/>
        <v>xx</v>
      </c>
      <c r="C299" s="41" t="str">
        <f t="shared" si="26"/>
        <v>xx</v>
      </c>
      <c r="D299" s="41" t="str">
        <f t="shared" si="27"/>
        <v>xx</v>
      </c>
      <c r="E299" s="41" t="s">
        <v>336</v>
      </c>
      <c r="F299" s="41">
        <v>56</v>
      </c>
      <c r="G299" s="42">
        <v>7.9375020526367551E-2</v>
      </c>
      <c r="H299" s="43">
        <v>11.549947551961631</v>
      </c>
      <c r="I299" s="42">
        <v>6.4993370866663111E-2</v>
      </c>
      <c r="J299" s="43">
        <v>15.349687103868808</v>
      </c>
      <c r="K299" s="42">
        <v>5.9385981245257524E-3</v>
      </c>
      <c r="L299" s="43">
        <v>11.928014989724346</v>
      </c>
      <c r="M299" s="46">
        <v>0.66767003725178575</v>
      </c>
      <c r="N299" s="42">
        <v>2.6098324198005232E-3</v>
      </c>
      <c r="O299" s="43">
        <v>37.390954221692283</v>
      </c>
      <c r="Q299" s="45">
        <v>38.169438538535999</v>
      </c>
      <c r="R299" s="45">
        <v>4.5394048552020223</v>
      </c>
      <c r="S299" s="46">
        <v>63.937223540306988</v>
      </c>
      <c r="T299" s="45">
        <v>9.5118347997779935</v>
      </c>
      <c r="U299" s="47">
        <v>1181.5024763482313</v>
      </c>
      <c r="V299" s="48">
        <v>228.30289350801036</v>
      </c>
      <c r="W299" s="47">
        <v>52.68181346098536</v>
      </c>
      <c r="X299" s="47">
        <v>19.682163874251742</v>
      </c>
      <c r="Z299" s="45">
        <v>2995.4148700808955</v>
      </c>
      <c r="AA299" s="45">
        <v>67.508944297820221</v>
      </c>
      <c r="AB299" s="45">
        <f t="shared" si="28"/>
        <v>38.169438538535999</v>
      </c>
      <c r="AC299" s="45">
        <f t="shared" si="29"/>
        <v>4.5394048552020223</v>
      </c>
    </row>
    <row r="300" spans="1:29" s="41" customFormat="1">
      <c r="A300" s="41" t="str">
        <f t="shared" si="24"/>
        <v/>
      </c>
      <c r="B300" s="41" t="str">
        <f t="shared" si="25"/>
        <v>xx</v>
      </c>
      <c r="C300" s="41" t="str">
        <f t="shared" si="26"/>
        <v>xx</v>
      </c>
      <c r="D300" s="41" t="str">
        <f t="shared" si="27"/>
        <v>xx</v>
      </c>
      <c r="E300" s="41" t="s">
        <v>337</v>
      </c>
      <c r="F300" s="41">
        <v>63</v>
      </c>
      <c r="G300" s="42">
        <v>0.23764717723677364</v>
      </c>
      <c r="H300" s="43">
        <v>64.074645770059064</v>
      </c>
      <c r="I300" s="42">
        <v>0.19618911132243533</v>
      </c>
      <c r="J300" s="43">
        <v>53.247171321384307</v>
      </c>
      <c r="K300" s="42">
        <v>5.9874371146255313E-3</v>
      </c>
      <c r="L300" s="43">
        <v>11.255758910273956</v>
      </c>
      <c r="M300" s="44">
        <v>0.7</v>
      </c>
      <c r="N300" s="42">
        <v>2.2520735063486473E-3</v>
      </c>
      <c r="O300" s="43">
        <v>51.042590729965539</v>
      </c>
      <c r="Q300" s="45">
        <v>38.482408650724359</v>
      </c>
      <c r="R300" s="45">
        <v>4.3185848869995915</v>
      </c>
      <c r="S300" s="46">
        <v>181.8964947592309</v>
      </c>
      <c r="T300" s="45">
        <v>88.901536706016415</v>
      </c>
      <c r="U300" s="47">
        <v>3104.2807676504026</v>
      </c>
      <c r="V300" s="48">
        <v>1021.0455829143401</v>
      </c>
      <c r="W300" s="47">
        <v>45.46824436123692</v>
      </c>
      <c r="X300" s="47">
        <v>23.195389906116599</v>
      </c>
      <c r="Z300" s="45">
        <v>7966.7527748213597</v>
      </c>
      <c r="AA300" s="45">
        <v>372.67440146527065</v>
      </c>
      <c r="AB300" s="45">
        <f t="shared" si="28"/>
        <v>38.482408650724359</v>
      </c>
      <c r="AC300" s="45">
        <f t="shared" si="29"/>
        <v>4.3185848869995915</v>
      </c>
    </row>
    <row r="301" spans="1:29" s="41" customFormat="1">
      <c r="A301" s="41" t="str">
        <f t="shared" si="24"/>
        <v/>
      </c>
      <c r="B301" s="41" t="str">
        <f t="shared" si="25"/>
        <v>xx</v>
      </c>
      <c r="C301" s="41" t="str">
        <f t="shared" si="26"/>
        <v>xx</v>
      </c>
      <c r="D301" s="41" t="str">
        <f t="shared" si="27"/>
        <v>xx</v>
      </c>
      <c r="E301" s="41" t="s">
        <v>338</v>
      </c>
      <c r="F301" s="41">
        <v>11</v>
      </c>
      <c r="G301" s="42">
        <v>0.14553245183365141</v>
      </c>
      <c r="H301" s="43">
        <v>63.615127469699537</v>
      </c>
      <c r="I301" s="42">
        <v>0.12131187072061837</v>
      </c>
      <c r="J301" s="43">
        <v>40.707998901979948</v>
      </c>
      <c r="K301" s="42">
        <v>6.0456385581478802E-3</v>
      </c>
      <c r="L301" s="43">
        <v>14.982607332697473</v>
      </c>
      <c r="M301" s="44">
        <v>0.7</v>
      </c>
      <c r="N301" s="42">
        <v>1.1119300355215275E-3</v>
      </c>
      <c r="O301" s="43">
        <v>121.94443007039689</v>
      </c>
      <c r="Q301" s="45">
        <v>38.855355413460885</v>
      </c>
      <c r="R301" s="45">
        <v>5.8040375951556982</v>
      </c>
      <c r="S301" s="46">
        <v>116.26066202809866</v>
      </c>
      <c r="T301" s="45">
        <v>44.747375444424222</v>
      </c>
      <c r="U301" s="47">
        <v>2294.082329601199</v>
      </c>
      <c r="V301" s="48">
        <v>1093.7537915035437</v>
      </c>
      <c r="W301" s="47">
        <v>22.462098013075913</v>
      </c>
      <c r="X301" s="47">
        <v>27.394619156225886</v>
      </c>
      <c r="Z301" s="45">
        <v>5804.159941891683</v>
      </c>
      <c r="AA301" s="45">
        <v>199.21399712077221</v>
      </c>
      <c r="AB301" s="45">
        <f t="shared" si="28"/>
        <v>38.855355413460885</v>
      </c>
      <c r="AC301" s="45">
        <f t="shared" si="29"/>
        <v>5.8040375951556982</v>
      </c>
    </row>
    <row r="302" spans="1:29" s="41" customFormat="1">
      <c r="A302" s="41" t="str">
        <f t="shared" si="24"/>
        <v/>
      </c>
      <c r="B302" s="41" t="str">
        <f t="shared" si="25"/>
        <v>xx</v>
      </c>
      <c r="C302" s="41" t="str">
        <f t="shared" si="26"/>
        <v/>
      </c>
      <c r="D302" s="41" t="str">
        <f t="shared" si="27"/>
        <v>xx</v>
      </c>
      <c r="E302" s="41" t="s">
        <v>339</v>
      </c>
      <c r="F302" s="41">
        <v>19</v>
      </c>
      <c r="G302" s="42">
        <v>7.6105066415068451E-2</v>
      </c>
      <c r="H302" s="43">
        <v>23.95042234614138</v>
      </c>
      <c r="I302" s="42">
        <v>6.3702844841219755E-2</v>
      </c>
      <c r="J302" s="43">
        <v>23.158079259562289</v>
      </c>
      <c r="K302" s="42">
        <v>6.0707728538125462E-3</v>
      </c>
      <c r="L302" s="43">
        <v>5.315273900459732</v>
      </c>
      <c r="M302" s="44">
        <v>0.7</v>
      </c>
      <c r="N302" s="42">
        <v>1.9654454629245582E-3</v>
      </c>
      <c r="O302" s="43">
        <v>38.193753720330946</v>
      </c>
      <c r="Q302" s="45">
        <v>39.016405817026126</v>
      </c>
      <c r="R302" s="45">
        <v>2.0675657068836735</v>
      </c>
      <c r="S302" s="46">
        <v>62.7060676742027</v>
      </c>
      <c r="T302" s="45">
        <v>14.083117432236261</v>
      </c>
      <c r="U302" s="47">
        <v>1097.835700744931</v>
      </c>
      <c r="V302" s="48">
        <v>479.28142316325767</v>
      </c>
      <c r="W302" s="47">
        <v>39.687044003813746</v>
      </c>
      <c r="X302" s="47">
        <v>15.148775594136389</v>
      </c>
      <c r="Z302" s="45">
        <v>2713.7796851237727</v>
      </c>
      <c r="AA302" s="45">
        <v>60.71718130130477</v>
      </c>
      <c r="AB302" s="45">
        <f t="shared" si="28"/>
        <v>39.016405817026126</v>
      </c>
      <c r="AC302" s="45">
        <f t="shared" si="29"/>
        <v>2.0675657068836735</v>
      </c>
    </row>
    <row r="303" spans="1:29" s="49" customFormat="1">
      <c r="A303" s="41" t="str">
        <f t="shared" si="24"/>
        <v/>
      </c>
      <c r="B303" s="41" t="str">
        <f t="shared" si="25"/>
        <v/>
      </c>
      <c r="C303" s="41" t="str">
        <f t="shared" si="26"/>
        <v>xx</v>
      </c>
      <c r="D303" s="41" t="str">
        <f t="shared" si="27"/>
        <v>xx</v>
      </c>
      <c r="E303" s="41" t="s">
        <v>340</v>
      </c>
      <c r="F303" s="41">
        <v>33</v>
      </c>
      <c r="G303" s="42">
        <v>6.3426995849730369E-2</v>
      </c>
      <c r="H303" s="43">
        <v>139.75016358080109</v>
      </c>
      <c r="I303" s="42">
        <v>5.3554933385683436E-2</v>
      </c>
      <c r="J303" s="43">
        <v>100.03344214211893</v>
      </c>
      <c r="K303" s="42">
        <v>6.1238432646175522E-3</v>
      </c>
      <c r="L303" s="43">
        <v>14.095499502770121</v>
      </c>
      <c r="M303" s="44">
        <v>0.7</v>
      </c>
      <c r="N303" s="42">
        <v>1.4050017458553338E-3</v>
      </c>
      <c r="O303" s="43">
        <v>73.87852953435231</v>
      </c>
      <c r="P303" s="41"/>
      <c r="Q303" s="45">
        <v>39.356446334183829</v>
      </c>
      <c r="R303" s="45">
        <v>5.5305892895010231</v>
      </c>
      <c r="S303" s="46">
        <v>52.972631974940271</v>
      </c>
      <c r="T303" s="45">
        <v>51.676388911390639</v>
      </c>
      <c r="U303" s="47">
        <v>722.57892097537638</v>
      </c>
      <c r="V303" s="48">
        <v>2965.0114329424687</v>
      </c>
      <c r="W303" s="47">
        <v>28.378285082050738</v>
      </c>
      <c r="X303" s="47">
        <v>20.961614330211333</v>
      </c>
      <c r="Y303" s="41"/>
      <c r="Z303" s="45">
        <v>1735.9861935699364</v>
      </c>
      <c r="AA303" s="45">
        <v>34.597091223985423</v>
      </c>
      <c r="AB303" s="45">
        <f t="shared" si="28"/>
        <v>39.356446334183829</v>
      </c>
      <c r="AC303" s="45">
        <f t="shared" si="29"/>
        <v>5.5305892895010231</v>
      </c>
    </row>
    <row r="304" spans="1:29" s="41" customFormat="1">
      <c r="A304" s="41" t="str">
        <f t="shared" si="24"/>
        <v/>
      </c>
      <c r="B304" s="41" t="str">
        <f t="shared" si="25"/>
        <v>xx</v>
      </c>
      <c r="C304" s="41" t="str">
        <f t="shared" si="26"/>
        <v/>
      </c>
      <c r="D304" s="41" t="str">
        <f t="shared" si="27"/>
        <v>xx</v>
      </c>
      <c r="E304" s="41" t="s">
        <v>341</v>
      </c>
      <c r="F304" s="41">
        <v>32</v>
      </c>
      <c r="G304" s="42">
        <v>0.25641582626097653</v>
      </c>
      <c r="H304" s="43">
        <v>18.33236470253776</v>
      </c>
      <c r="I304" s="42">
        <v>0.21717397112996914</v>
      </c>
      <c r="J304" s="43">
        <v>25.146122231703522</v>
      </c>
      <c r="K304" s="42">
        <v>6.1427334594281327E-3</v>
      </c>
      <c r="L304" s="43">
        <v>9.6277681629470351</v>
      </c>
      <c r="M304" s="46">
        <v>0.80327163292329362</v>
      </c>
      <c r="N304" s="42">
        <v>6.0985790967388312E-3</v>
      </c>
      <c r="O304" s="43">
        <v>43.341351793041973</v>
      </c>
      <c r="Q304" s="45">
        <v>39.477478031616037</v>
      </c>
      <c r="R304" s="45">
        <v>3.789186275287399</v>
      </c>
      <c r="S304" s="46">
        <v>199.55501304171284</v>
      </c>
      <c r="T304" s="45">
        <v>45.58770413250312</v>
      </c>
      <c r="U304" s="47">
        <v>3224.8186530319799</v>
      </c>
      <c r="V304" s="48">
        <v>289.30656940183451</v>
      </c>
      <c r="W304" s="47">
        <v>122.89152150718637</v>
      </c>
      <c r="X304" s="47">
        <v>53.17112953243975</v>
      </c>
      <c r="Z304" s="45">
        <v>8068.7554874942707</v>
      </c>
      <c r="AA304" s="45">
        <v>405.49078358525509</v>
      </c>
      <c r="AB304" s="45">
        <f t="shared" si="28"/>
        <v>39.477478031616037</v>
      </c>
      <c r="AC304" s="45">
        <f t="shared" si="29"/>
        <v>3.789186275287399</v>
      </c>
    </row>
    <row r="305" spans="1:29" s="49" customFormat="1">
      <c r="A305" s="41" t="str">
        <f t="shared" si="24"/>
        <v/>
      </c>
      <c r="B305" s="41" t="str">
        <f t="shared" si="25"/>
        <v>xx</v>
      </c>
      <c r="C305" s="41" t="str">
        <f t="shared" si="26"/>
        <v/>
      </c>
      <c r="D305" s="41" t="str">
        <f t="shared" si="27"/>
        <v>xx</v>
      </c>
      <c r="E305" s="41" t="s">
        <v>342</v>
      </c>
      <c r="F305" s="41">
        <v>58</v>
      </c>
      <c r="G305" s="42">
        <v>6.9059527212804644E-2</v>
      </c>
      <c r="H305" s="43">
        <v>21.22020988637388</v>
      </c>
      <c r="I305" s="42">
        <v>5.8860967101228533E-2</v>
      </c>
      <c r="J305" s="43">
        <v>11.712862989639744</v>
      </c>
      <c r="K305" s="42">
        <v>6.1816230388499907E-3</v>
      </c>
      <c r="L305" s="43">
        <v>6.367324334043273</v>
      </c>
      <c r="M305" s="44">
        <v>0.7</v>
      </c>
      <c r="N305" s="42">
        <v>2.7327810741508986E-3</v>
      </c>
      <c r="O305" s="43">
        <v>47.00511188019599</v>
      </c>
      <c r="P305" s="41"/>
      <c r="Q305" s="45">
        <v>39.726640981458829</v>
      </c>
      <c r="R305" s="45">
        <v>2.5217459767223609</v>
      </c>
      <c r="S305" s="46">
        <v>58.07358585845833</v>
      </c>
      <c r="T305" s="45">
        <v>6.6113106699587547</v>
      </c>
      <c r="U305" s="47">
        <v>900.5187580373356</v>
      </c>
      <c r="V305" s="48">
        <v>437.61377779867001</v>
      </c>
      <c r="W305" s="47">
        <v>55.160259058630679</v>
      </c>
      <c r="X305" s="47">
        <v>25.909393107080223</v>
      </c>
      <c r="Y305" s="41"/>
      <c r="Z305" s="45">
        <v>2166.788069138855</v>
      </c>
      <c r="AA305" s="45">
        <v>46.182975513994172</v>
      </c>
      <c r="AB305" s="45">
        <f t="shared" si="28"/>
        <v>39.726640981458829</v>
      </c>
      <c r="AC305" s="45">
        <f t="shared" si="29"/>
        <v>2.5217459767223609</v>
      </c>
    </row>
    <row r="306" spans="1:29" s="41" customFormat="1">
      <c r="A306" s="41" t="str">
        <f t="shared" si="24"/>
        <v/>
      </c>
      <c r="B306" s="41" t="str">
        <f t="shared" si="25"/>
        <v>xx</v>
      </c>
      <c r="C306" s="41" t="str">
        <f t="shared" si="26"/>
        <v>xx</v>
      </c>
      <c r="D306" s="41" t="str">
        <f t="shared" si="27"/>
        <v>xx</v>
      </c>
      <c r="E306" s="41" t="s">
        <v>343</v>
      </c>
      <c r="F306" s="41">
        <v>-30</v>
      </c>
      <c r="G306" s="42">
        <v>0.33724978168015973</v>
      </c>
      <c r="H306" s="43">
        <v>15.167048284084819</v>
      </c>
      <c r="I306" s="42">
        <v>0.29845823600321858</v>
      </c>
      <c r="J306" s="43">
        <v>17.885614502375947</v>
      </c>
      <c r="K306" s="42">
        <v>6.4184567023121142E-3</v>
      </c>
      <c r="L306" s="43">
        <v>10.96278517246347</v>
      </c>
      <c r="M306" s="46">
        <v>0.53560443680766889</v>
      </c>
      <c r="N306" s="42">
        <v>8.3835558318556651E-3</v>
      </c>
      <c r="O306" s="43">
        <v>50.038886775184501</v>
      </c>
      <c r="Q306" s="45">
        <v>41.243810646070891</v>
      </c>
      <c r="R306" s="45">
        <v>4.5070378280427228</v>
      </c>
      <c r="S306" s="46">
        <v>265.19529709152647</v>
      </c>
      <c r="T306" s="45">
        <v>41.767089140645894</v>
      </c>
      <c r="U306" s="47">
        <v>3650.3542585230912</v>
      </c>
      <c r="V306" s="48">
        <v>231.95921736106018</v>
      </c>
      <c r="W306" s="47">
        <v>168.74399213536131</v>
      </c>
      <c r="X306" s="47">
        <v>84.261518199674597</v>
      </c>
      <c r="Z306" s="45">
        <v>8750.6716555562598</v>
      </c>
      <c r="AA306" s="45">
        <v>542.99416794260355</v>
      </c>
      <c r="AB306" s="45">
        <f t="shared" si="28"/>
        <v>41.243810646070891</v>
      </c>
      <c r="AC306" s="45">
        <f t="shared" si="29"/>
        <v>4.5070378280427228</v>
      </c>
    </row>
    <row r="307" spans="1:29" s="41" customFormat="1">
      <c r="A307" s="41" t="str">
        <f t="shared" si="24"/>
        <v/>
      </c>
      <c r="B307" s="41" t="str">
        <f t="shared" si="25"/>
        <v>xx</v>
      </c>
      <c r="C307" s="41" t="str">
        <f t="shared" si="26"/>
        <v>xx</v>
      </c>
      <c r="D307" s="41" t="str">
        <f t="shared" si="27"/>
        <v>xx</v>
      </c>
      <c r="E307" s="41" t="s">
        <v>344</v>
      </c>
      <c r="F307" s="41">
        <v>70</v>
      </c>
      <c r="G307" s="42">
        <v>0.24117572534659523</v>
      </c>
      <c r="H307" s="43">
        <v>18.246331030544759</v>
      </c>
      <c r="I307" s="42">
        <v>0.21828583836992266</v>
      </c>
      <c r="J307" s="43">
        <v>20.475397079445621</v>
      </c>
      <c r="K307" s="42">
        <v>6.5643343433612273E-3</v>
      </c>
      <c r="L307" s="43">
        <v>11.068031396000627</v>
      </c>
      <c r="M307" s="46">
        <v>0.46071056050262127</v>
      </c>
      <c r="N307" s="42">
        <v>1.0158562874199105E-2</v>
      </c>
      <c r="O307" s="43">
        <v>22.698263080178581</v>
      </c>
      <c r="Q307" s="45">
        <v>42.178133284040776</v>
      </c>
      <c r="R307" s="45">
        <v>4.6530510612000739</v>
      </c>
      <c r="S307" s="46">
        <v>200.48212440438095</v>
      </c>
      <c r="T307" s="45">
        <v>37.267783469371878</v>
      </c>
      <c r="U307" s="47">
        <v>3127.7446647758393</v>
      </c>
      <c r="V307" s="48">
        <v>290.20183023172461</v>
      </c>
      <c r="W307" s="47">
        <v>204.29128804076794</v>
      </c>
      <c r="X307" s="47">
        <v>46.189757740852457</v>
      </c>
      <c r="Z307" s="45">
        <v>7315.559725492416</v>
      </c>
      <c r="AA307" s="45">
        <v>375.32242134632054</v>
      </c>
      <c r="AB307" s="45">
        <f t="shared" si="28"/>
        <v>42.178133284040776</v>
      </c>
      <c r="AC307" s="45">
        <f t="shared" si="29"/>
        <v>4.6530510612000739</v>
      </c>
    </row>
    <row r="308" spans="1:29" s="41" customFormat="1">
      <c r="A308" s="41" t="str">
        <f t="shared" si="24"/>
        <v/>
      </c>
      <c r="B308" s="41" t="str">
        <f t="shared" si="25"/>
        <v>xx</v>
      </c>
      <c r="C308" s="41" t="str">
        <f t="shared" si="26"/>
        <v/>
      </c>
      <c r="D308" s="41" t="str">
        <f t="shared" si="27"/>
        <v>xx</v>
      </c>
      <c r="E308" s="41" t="s">
        <v>345</v>
      </c>
      <c r="F308" s="41">
        <v>41</v>
      </c>
      <c r="G308" s="42">
        <v>7.3841878127330313E-2</v>
      </c>
      <c r="H308" s="43">
        <v>18.766578574362384</v>
      </c>
      <c r="I308" s="42">
        <v>6.8385429141704646E-2</v>
      </c>
      <c r="J308" s="43">
        <v>16.948774889399541</v>
      </c>
      <c r="K308" s="42">
        <v>6.7167559340128849E-3</v>
      </c>
      <c r="L308" s="43">
        <v>6.2217420383338311</v>
      </c>
      <c r="M308" s="44">
        <v>0.7</v>
      </c>
      <c r="N308" s="42">
        <v>2.2091140876757888E-3</v>
      </c>
      <c r="O308" s="43">
        <v>14.928749903283142</v>
      </c>
      <c r="Q308" s="45">
        <v>43.154224213677097</v>
      </c>
      <c r="R308" s="45">
        <v>2.6759777723841331</v>
      </c>
      <c r="S308" s="46">
        <v>67.166131027869412</v>
      </c>
      <c r="T308" s="45">
        <v>11.01592273248481</v>
      </c>
      <c r="U308" s="47">
        <v>1037.1492549683669</v>
      </c>
      <c r="V308" s="48">
        <v>378.97633352240592</v>
      </c>
      <c r="W308" s="47">
        <v>44.601871305399953</v>
      </c>
      <c r="X308" s="47">
        <v>6.6522552130060504</v>
      </c>
      <c r="Z308" s="45">
        <v>2303.3551149777304</v>
      </c>
      <c r="AA308" s="45">
        <v>55.64207734403459</v>
      </c>
      <c r="AB308" s="45">
        <f t="shared" si="28"/>
        <v>43.154224213677097</v>
      </c>
      <c r="AC308" s="45">
        <f t="shared" si="29"/>
        <v>2.6759777723841331</v>
      </c>
    </row>
    <row r="309" spans="1:29" s="41" customFormat="1">
      <c r="A309" s="41" t="str">
        <f t="shared" si="24"/>
        <v/>
      </c>
      <c r="B309" s="41" t="str">
        <f t="shared" si="25"/>
        <v>xx</v>
      </c>
      <c r="C309" s="41" t="str">
        <f t="shared" si="26"/>
        <v/>
      </c>
      <c r="D309" s="41" t="str">
        <f t="shared" si="27"/>
        <v>xx</v>
      </c>
      <c r="E309" s="41" t="s">
        <v>346</v>
      </c>
      <c r="F309" s="41">
        <v>60</v>
      </c>
      <c r="G309" s="42">
        <v>0.26032003017737054</v>
      </c>
      <c r="H309" s="43">
        <v>11.957189017668455</v>
      </c>
      <c r="I309" s="42">
        <v>0.24147449682673791</v>
      </c>
      <c r="J309" s="43">
        <v>12.724291300425916</v>
      </c>
      <c r="K309" s="42">
        <v>6.7276348112609271E-3</v>
      </c>
      <c r="L309" s="43">
        <v>7.9623201978816844</v>
      </c>
      <c r="M309" s="46">
        <v>0.40631623660226324</v>
      </c>
      <c r="N309" s="42">
        <v>5.0445902611448261E-3</v>
      </c>
      <c r="O309" s="43">
        <v>31.946984831990388</v>
      </c>
      <c r="Q309" s="45">
        <v>43.223885684239235</v>
      </c>
      <c r="R309" s="45">
        <v>3.4301120228251314</v>
      </c>
      <c r="S309" s="46">
        <v>219.62713461882024</v>
      </c>
      <c r="T309" s="45">
        <v>25.135392933357423</v>
      </c>
      <c r="U309" s="47">
        <v>3248.6437199574279</v>
      </c>
      <c r="V309" s="48">
        <v>188.34514157919949</v>
      </c>
      <c r="W309" s="47">
        <v>101.70609289215831</v>
      </c>
      <c r="X309" s="47">
        <v>32.436431498886236</v>
      </c>
      <c r="Z309" s="45">
        <v>7415.8530255459755</v>
      </c>
      <c r="AA309" s="45">
        <v>408.11520330043595</v>
      </c>
      <c r="AB309" s="45">
        <f t="shared" si="28"/>
        <v>43.223885684239235</v>
      </c>
      <c r="AC309" s="45">
        <f t="shared" si="29"/>
        <v>3.4301120228251314</v>
      </c>
    </row>
    <row r="310" spans="1:29" s="41" customFormat="1">
      <c r="A310" s="41" t="str">
        <f t="shared" si="24"/>
        <v/>
      </c>
      <c r="B310" s="41" t="str">
        <f t="shared" si="25"/>
        <v>xx</v>
      </c>
      <c r="C310" s="41" t="str">
        <f t="shared" si="26"/>
        <v>xx</v>
      </c>
      <c r="D310" s="41" t="str">
        <f t="shared" si="27"/>
        <v>xx</v>
      </c>
      <c r="E310" s="41" t="s">
        <v>347</v>
      </c>
      <c r="F310" s="41">
        <v>37</v>
      </c>
      <c r="G310" s="42">
        <v>0.15984534790736413</v>
      </c>
      <c r="H310" s="43">
        <v>30.886233459498552</v>
      </c>
      <c r="I310" s="42">
        <v>0.15121918264148487</v>
      </c>
      <c r="J310" s="43">
        <v>24.413708542334952</v>
      </c>
      <c r="K310" s="42">
        <v>6.8612873887839085E-3</v>
      </c>
      <c r="L310" s="43">
        <v>12.128487805595777</v>
      </c>
      <c r="M310" s="44">
        <v>0.7</v>
      </c>
      <c r="N310" s="42">
        <v>5.344890670121458E-3</v>
      </c>
      <c r="O310" s="43">
        <v>26.290894751928811</v>
      </c>
      <c r="Q310" s="45">
        <v>44.079651091951497</v>
      </c>
      <c r="R310" s="45">
        <v>5.3279596550403312</v>
      </c>
      <c r="S310" s="46">
        <v>142.98780486606995</v>
      </c>
      <c r="T310" s="45">
        <v>32.573278961093969</v>
      </c>
      <c r="U310" s="47">
        <v>2454.0252523366926</v>
      </c>
      <c r="V310" s="48">
        <v>522.30962172789395</v>
      </c>
      <c r="W310" s="47">
        <v>107.74446561248664</v>
      </c>
      <c r="X310" s="47">
        <v>28.271380058017698</v>
      </c>
      <c r="Z310" s="45">
        <v>5467.2519893987383</v>
      </c>
      <c r="AA310" s="45">
        <v>224.38506504462347</v>
      </c>
      <c r="AB310" s="45">
        <f t="shared" si="28"/>
        <v>44.079651091951497</v>
      </c>
      <c r="AC310" s="45">
        <f t="shared" si="29"/>
        <v>5.3279596550403312</v>
      </c>
    </row>
    <row r="311" spans="1:29" s="41" customFormat="1">
      <c r="A311" s="41" t="str">
        <f t="shared" si="24"/>
        <v/>
      </c>
      <c r="B311" s="41" t="str">
        <f t="shared" si="25"/>
        <v>xx</v>
      </c>
      <c r="C311" s="41" t="str">
        <f t="shared" si="26"/>
        <v/>
      </c>
      <c r="D311" s="41" t="str">
        <f t="shared" si="27"/>
        <v>xx</v>
      </c>
      <c r="E311" s="41" t="s">
        <v>348</v>
      </c>
      <c r="F311" s="41">
        <v>64</v>
      </c>
      <c r="G311" s="42">
        <v>0.33022623940891099</v>
      </c>
      <c r="H311" s="43">
        <v>16.757566560742223</v>
      </c>
      <c r="I311" s="42">
        <v>0.31499459314911527</v>
      </c>
      <c r="J311" s="43">
        <v>17.491853756036598</v>
      </c>
      <c r="K311" s="42">
        <v>6.9181543240542645E-3</v>
      </c>
      <c r="L311" s="43">
        <v>9.6864299708382156</v>
      </c>
      <c r="M311" s="46">
        <v>0.35109867464610989</v>
      </c>
      <c r="N311" s="42">
        <v>5.5594909158219246E-3</v>
      </c>
      <c r="O311" s="43">
        <v>30.917087137557751</v>
      </c>
      <c r="Q311" s="45">
        <v>44.443730504546224</v>
      </c>
      <c r="R311" s="45">
        <v>4.2902054200112083</v>
      </c>
      <c r="S311" s="46">
        <v>278.04493470843096</v>
      </c>
      <c r="T311" s="45">
        <v>42.569566317489134</v>
      </c>
      <c r="U311" s="47">
        <v>3618.1317480002972</v>
      </c>
      <c r="V311" s="48">
        <v>256.85493823362697</v>
      </c>
      <c r="W311" s="47">
        <v>112.05849390402388</v>
      </c>
      <c r="X311" s="47">
        <v>34.578923072982803</v>
      </c>
      <c r="Z311" s="45">
        <v>8040.9272059873383</v>
      </c>
      <c r="AA311" s="45">
        <v>525.61115269112997</v>
      </c>
      <c r="AB311" s="45">
        <f t="shared" si="28"/>
        <v>44.443730504546224</v>
      </c>
      <c r="AC311" s="45">
        <f t="shared" si="29"/>
        <v>4.2902054200112083</v>
      </c>
    </row>
    <row r="312" spans="1:29" s="41" customFormat="1">
      <c r="A312" s="41" t="str">
        <f t="shared" si="24"/>
        <v/>
      </c>
      <c r="B312" s="41" t="str">
        <f t="shared" si="25"/>
        <v>xx</v>
      </c>
      <c r="C312" s="41" t="str">
        <f t="shared" si="26"/>
        <v>xx</v>
      </c>
      <c r="D312" s="41" t="str">
        <f t="shared" si="27"/>
        <v>xx</v>
      </c>
      <c r="E312" s="41" t="s">
        <v>349</v>
      </c>
      <c r="F312" s="41">
        <v>90</v>
      </c>
      <c r="G312" s="42">
        <v>0.25740083817015047</v>
      </c>
      <c r="H312" s="43">
        <v>20.789787221724549</v>
      </c>
      <c r="I312" s="42">
        <v>0.24714497990488177</v>
      </c>
      <c r="J312" s="43">
        <v>31.236927516028562</v>
      </c>
      <c r="K312" s="42">
        <v>6.9637081559247851E-3</v>
      </c>
      <c r="L312" s="43">
        <v>13.910340402582865</v>
      </c>
      <c r="M312" s="46">
        <v>0.84810163245823766</v>
      </c>
      <c r="N312" s="42">
        <v>1.1822434095336528E-2</v>
      </c>
      <c r="O312" s="43">
        <v>27.580655051125227</v>
      </c>
      <c r="Q312" s="45">
        <v>44.735365156351456</v>
      </c>
      <c r="R312" s="45">
        <v>6.2013014129171644</v>
      </c>
      <c r="S312" s="46">
        <v>224.25437670191724</v>
      </c>
      <c r="T312" s="45">
        <v>62.93448875683066</v>
      </c>
      <c r="U312" s="47">
        <v>3230.8678801835013</v>
      </c>
      <c r="V312" s="48">
        <v>327.9309842882098</v>
      </c>
      <c r="W312" s="47">
        <v>237.55624234862594</v>
      </c>
      <c r="X312" s="47">
        <v>65.241222826732269</v>
      </c>
      <c r="Z312" s="45">
        <v>7122.178401565563</v>
      </c>
      <c r="AA312" s="45">
        <v>401.29103879702643</v>
      </c>
      <c r="AB312" s="45">
        <f t="shared" si="28"/>
        <v>44.735365156351456</v>
      </c>
      <c r="AC312" s="45">
        <f t="shared" si="29"/>
        <v>6.2013014129171644</v>
      </c>
    </row>
    <row r="313" spans="1:29" s="49" customFormat="1">
      <c r="A313" s="41" t="str">
        <f t="shared" si="24"/>
        <v/>
      </c>
      <c r="B313" s="41" t="str">
        <f t="shared" si="25"/>
        <v>xx</v>
      </c>
      <c r="C313" s="41" t="str">
        <f t="shared" si="26"/>
        <v>xx</v>
      </c>
      <c r="D313" s="41" t="str">
        <f t="shared" si="27"/>
        <v>xx</v>
      </c>
      <c r="E313" s="41" t="s">
        <v>350</v>
      </c>
      <c r="F313" s="41">
        <v>-15</v>
      </c>
      <c r="G313" s="42">
        <v>0.36103613650460176</v>
      </c>
      <c r="H313" s="43">
        <v>29.749535469334418</v>
      </c>
      <c r="I313" s="42">
        <v>0.35229548465661426</v>
      </c>
      <c r="J313" s="43">
        <v>19.691640044105768</v>
      </c>
      <c r="K313" s="42">
        <v>7.0770966887880385E-3</v>
      </c>
      <c r="L313" s="43">
        <v>12.517185700352099</v>
      </c>
      <c r="M313" s="44">
        <v>0.7</v>
      </c>
      <c r="N313" s="42">
        <v>7.8724202131093077E-3</v>
      </c>
      <c r="O313" s="43">
        <v>23.900282717947732</v>
      </c>
      <c r="P313" s="41"/>
      <c r="Q313" s="45">
        <v>45.46121881865303</v>
      </c>
      <c r="R313" s="45">
        <v>5.6704486596804458</v>
      </c>
      <c r="S313" s="46">
        <v>306.44616691017126</v>
      </c>
      <c r="T313" s="45">
        <v>52.134917361863472</v>
      </c>
      <c r="U313" s="47">
        <v>3754.2196210394955</v>
      </c>
      <c r="V313" s="48">
        <v>451.79877282196946</v>
      </c>
      <c r="W313" s="47">
        <v>158.49609681591144</v>
      </c>
      <c r="X313" s="47">
        <v>37.768143328329685</v>
      </c>
      <c r="Y313" s="41"/>
      <c r="Z313" s="45">
        <v>8158.0707657998719</v>
      </c>
      <c r="AA313" s="45">
        <v>574.08260243219524</v>
      </c>
      <c r="AB313" s="45">
        <f t="shared" si="28"/>
        <v>45.46121881865303</v>
      </c>
      <c r="AC313" s="45">
        <f t="shared" si="29"/>
        <v>5.6704486596804458</v>
      </c>
    </row>
    <row r="314" spans="1:29" s="41" customFormat="1">
      <c r="A314" s="41" t="str">
        <f t="shared" si="24"/>
        <v/>
      </c>
      <c r="B314" s="41" t="str">
        <f t="shared" si="25"/>
        <v>xx</v>
      </c>
      <c r="C314" s="41" t="str">
        <f t="shared" si="26"/>
        <v/>
      </c>
      <c r="D314" s="41" t="str">
        <f t="shared" si="27"/>
        <v>xx</v>
      </c>
      <c r="E314" s="41" t="s">
        <v>351</v>
      </c>
      <c r="F314" s="41">
        <v>40</v>
      </c>
      <c r="G314" s="42">
        <v>0.31797512776193482</v>
      </c>
      <c r="H314" s="43">
        <v>11.2628358665765</v>
      </c>
      <c r="I314" s="42">
        <v>0.33403292523186379</v>
      </c>
      <c r="J314" s="43">
        <v>13.246624882342816</v>
      </c>
      <c r="K314" s="42">
        <v>7.6189452299725013E-3</v>
      </c>
      <c r="L314" s="43">
        <v>6.624814915951637</v>
      </c>
      <c r="M314" s="46">
        <v>0.52708253481268474</v>
      </c>
      <c r="N314" s="42">
        <v>9.9548712224443083E-3</v>
      </c>
      <c r="O314" s="43">
        <v>22.901662245543008</v>
      </c>
      <c r="Q314" s="45">
        <v>48.928719753771347</v>
      </c>
      <c r="R314" s="45">
        <v>3.2291670947543309</v>
      </c>
      <c r="S314" s="46">
        <v>292.64012669132649</v>
      </c>
      <c r="T314" s="45">
        <v>33.691257242886195</v>
      </c>
      <c r="U314" s="47">
        <v>3560.0680170012861</v>
      </c>
      <c r="V314" s="48">
        <v>173.33744265925935</v>
      </c>
      <c r="W314" s="47">
        <v>200.21521772458067</v>
      </c>
      <c r="X314" s="47">
        <v>45.677836073775808</v>
      </c>
      <c r="Z314" s="45">
        <v>7176.0293645878237</v>
      </c>
      <c r="AA314" s="45">
        <v>498.09479619333439</v>
      </c>
      <c r="AB314" s="45">
        <f t="shared" si="28"/>
        <v>48.928719753771347</v>
      </c>
      <c r="AC314" s="45">
        <f t="shared" si="29"/>
        <v>3.2291670947543309</v>
      </c>
    </row>
    <row r="315" spans="1:29" s="49" customFormat="1">
      <c r="A315" s="41" t="str">
        <f t="shared" si="24"/>
        <v/>
      </c>
      <c r="B315" s="41" t="str">
        <f t="shared" si="25"/>
        <v>xx</v>
      </c>
      <c r="C315" s="41" t="str">
        <f t="shared" si="26"/>
        <v>xx</v>
      </c>
      <c r="D315" s="41" t="str">
        <f t="shared" si="27"/>
        <v>xx</v>
      </c>
      <c r="E315" s="41" t="s">
        <v>352</v>
      </c>
      <c r="F315" s="41">
        <v>50</v>
      </c>
      <c r="G315" s="42">
        <v>0.32479679604581141</v>
      </c>
      <c r="H315" s="43">
        <v>13.92493506760206</v>
      </c>
      <c r="I315" s="42">
        <v>0.34420101931231345</v>
      </c>
      <c r="J315" s="43">
        <v>15.384391009777158</v>
      </c>
      <c r="K315" s="42">
        <v>7.6859780681181296E-3</v>
      </c>
      <c r="L315" s="43">
        <v>10.190502476131355</v>
      </c>
      <c r="M315" s="46">
        <v>0.46762020435098012</v>
      </c>
      <c r="N315" s="42">
        <v>8.8526899638583928E-3</v>
      </c>
      <c r="O315" s="43">
        <v>25.708461206485371</v>
      </c>
      <c r="P315" s="41"/>
      <c r="Q315" s="45">
        <v>49.357559512612831</v>
      </c>
      <c r="R315" s="45">
        <v>5.010577885305139</v>
      </c>
      <c r="S315" s="46">
        <v>300.35010291668573</v>
      </c>
      <c r="T315" s="45">
        <v>40.020541434861826</v>
      </c>
      <c r="U315" s="47">
        <v>3592.698601497133</v>
      </c>
      <c r="V315" s="48">
        <v>213.8160194767301</v>
      </c>
      <c r="W315" s="47">
        <v>178.14521761515681</v>
      </c>
      <c r="X315" s="47">
        <v>45.648667601188379</v>
      </c>
      <c r="Y315" s="41"/>
      <c r="Z315" s="45">
        <v>7178.9226958821873</v>
      </c>
      <c r="AA315" s="45">
        <v>508.51895005046651</v>
      </c>
      <c r="AB315" s="45">
        <f t="shared" si="28"/>
        <v>49.357559512612831</v>
      </c>
      <c r="AC315" s="45">
        <f t="shared" si="29"/>
        <v>5.010577885305139</v>
      </c>
    </row>
    <row r="316" spans="1:29" s="49" customFormat="1">
      <c r="A316" s="41" t="str">
        <f t="shared" si="24"/>
        <v/>
      </c>
      <c r="B316" s="41" t="str">
        <f t="shared" si="25"/>
        <v>xx</v>
      </c>
      <c r="C316" s="41" t="str">
        <f t="shared" si="26"/>
        <v>xx</v>
      </c>
      <c r="D316" s="41" t="str">
        <f t="shared" si="27"/>
        <v>xx</v>
      </c>
      <c r="E316" s="41" t="s">
        <v>353</v>
      </c>
      <c r="F316" s="41">
        <v>-6</v>
      </c>
      <c r="G316" s="42">
        <v>0.24575650773434887</v>
      </c>
      <c r="H316" s="43">
        <v>84.073270011373708</v>
      </c>
      <c r="I316" s="42">
        <v>0.26656392112582339</v>
      </c>
      <c r="J316" s="43">
        <v>54.065474526808131</v>
      </c>
      <c r="K316" s="42">
        <v>7.866744886527003E-3</v>
      </c>
      <c r="L316" s="43">
        <v>29.769406251506425</v>
      </c>
      <c r="M316" s="44">
        <v>0.7</v>
      </c>
      <c r="N316" s="42">
        <v>1.2469400487517487E-2</v>
      </c>
      <c r="O316" s="43">
        <v>40.211663950300895</v>
      </c>
      <c r="P316" s="41"/>
      <c r="Q316" s="45">
        <v>50.513865444676973</v>
      </c>
      <c r="R316" s="45">
        <v>14.978941019444413</v>
      </c>
      <c r="S316" s="46">
        <v>239.94279319040777</v>
      </c>
      <c r="T316" s="45">
        <v>116.0403793245984</v>
      </c>
      <c r="U316" s="47">
        <v>3157.6336231783484</v>
      </c>
      <c r="V316" s="48">
        <v>1333.9173918358524</v>
      </c>
      <c r="W316" s="47">
        <v>250.47595353507072</v>
      </c>
      <c r="X316" s="47">
        <v>100.34772579664428</v>
      </c>
      <c r="Y316" s="41"/>
      <c r="Z316" s="45">
        <v>6151.0235464688476</v>
      </c>
      <c r="AA316" s="45">
        <v>375.00382534216124</v>
      </c>
      <c r="AB316" s="45">
        <f t="shared" si="28"/>
        <v>50.513865444676973</v>
      </c>
      <c r="AC316" s="45">
        <f t="shared" si="29"/>
        <v>14.978941019444413</v>
      </c>
    </row>
    <row r="317" spans="1:29" s="49" customFormat="1">
      <c r="A317" s="41" t="str">
        <f t="shared" si="24"/>
        <v/>
      </c>
      <c r="B317" s="41" t="str">
        <f t="shared" si="25"/>
        <v>xx</v>
      </c>
      <c r="C317" s="41" t="str">
        <f t="shared" si="26"/>
        <v>xx</v>
      </c>
      <c r="D317" s="41" t="str">
        <f t="shared" si="27"/>
        <v>xx</v>
      </c>
      <c r="E317" s="41" t="s">
        <v>354</v>
      </c>
      <c r="F317" s="41">
        <v>47</v>
      </c>
      <c r="G317" s="42">
        <v>0.39216179509352794</v>
      </c>
      <c r="H317" s="43">
        <v>42.993555319101553</v>
      </c>
      <c r="I317" s="42">
        <v>0.45228685354621528</v>
      </c>
      <c r="J317" s="43">
        <v>31.532220719824171</v>
      </c>
      <c r="K317" s="42">
        <v>8.3646429555549566E-3</v>
      </c>
      <c r="L317" s="43">
        <v>14.005306991335436</v>
      </c>
      <c r="M317" s="44">
        <v>0.7</v>
      </c>
      <c r="N317" s="42">
        <v>5.0575443651405295E-3</v>
      </c>
      <c r="O317" s="43">
        <v>35.901356656263552</v>
      </c>
      <c r="P317" s="41"/>
      <c r="Q317" s="45">
        <v>53.697683788172412</v>
      </c>
      <c r="R317" s="45">
        <v>7.4892931843514923</v>
      </c>
      <c r="S317" s="46">
        <v>378.87947852911537</v>
      </c>
      <c r="T317" s="45">
        <v>100.03406731558414</v>
      </c>
      <c r="U317" s="47">
        <v>3879.2952821891249</v>
      </c>
      <c r="V317" s="48">
        <v>647.64546278937462</v>
      </c>
      <c r="W317" s="47">
        <v>101.96660831985561</v>
      </c>
      <c r="X317" s="47">
        <v>36.548236137223398</v>
      </c>
      <c r="Y317" s="41"/>
      <c r="Z317" s="45">
        <v>7124.3251636183022</v>
      </c>
      <c r="AA317" s="45">
        <v>605.57881048226579</v>
      </c>
      <c r="AB317" s="45">
        <f t="shared" si="28"/>
        <v>53.697683788172412</v>
      </c>
      <c r="AC317" s="45">
        <f t="shared" si="29"/>
        <v>7.4892931843514923</v>
      </c>
    </row>
    <row r="318" spans="1:29" s="41" customFormat="1">
      <c r="A318" s="41" t="str">
        <f t="shared" si="24"/>
        <v/>
      </c>
      <c r="B318" s="41" t="str">
        <f t="shared" si="25"/>
        <v>xx</v>
      </c>
      <c r="C318" s="41" t="str">
        <f t="shared" si="26"/>
        <v>xx</v>
      </c>
      <c r="D318" s="41" t="str">
        <f t="shared" si="27"/>
        <v>xx</v>
      </c>
      <c r="E318" s="41" t="s">
        <v>355</v>
      </c>
      <c r="F318" s="41">
        <v>38</v>
      </c>
      <c r="G318" s="42">
        <v>0.5893818490201681</v>
      </c>
      <c r="H318" s="43">
        <v>13.089064128954584</v>
      </c>
      <c r="I318" s="42">
        <v>0.844587897233675</v>
      </c>
      <c r="J318" s="43">
        <v>12.672916886131318</v>
      </c>
      <c r="K318" s="42">
        <v>1.0393141069320141E-2</v>
      </c>
      <c r="L318" s="43">
        <v>10.736325489577434</v>
      </c>
      <c r="M318" s="46">
        <v>0.38419622554203037</v>
      </c>
      <c r="N318" s="42">
        <v>2.3732152259119628E-2</v>
      </c>
      <c r="O318" s="43">
        <v>22.032026341217296</v>
      </c>
      <c r="Q318" s="45">
        <v>66.652723281718949</v>
      </c>
      <c r="R318" s="45">
        <v>7.1191883680249859</v>
      </c>
      <c r="S318" s="46">
        <v>621.67425558260777</v>
      </c>
      <c r="T318" s="45">
        <v>58.984803008384517</v>
      </c>
      <c r="U318" s="47">
        <v>4482.0378536035541</v>
      </c>
      <c r="V318" s="48">
        <v>190.43455389639178</v>
      </c>
      <c r="W318" s="47">
        <v>474.07624744715372</v>
      </c>
      <c r="X318" s="47">
        <v>103.49773865209522</v>
      </c>
      <c r="Z318" s="45">
        <v>6624.4632070912803</v>
      </c>
      <c r="AA318" s="45">
        <v>832.70645965206393</v>
      </c>
      <c r="AB318" s="45">
        <f t="shared" si="28"/>
        <v>66.652723281718949</v>
      </c>
      <c r="AC318" s="45">
        <f t="shared" si="29"/>
        <v>7.1191883680249859</v>
      </c>
    </row>
    <row r="319" spans="1:29" s="41" customFormat="1">
      <c r="A319" s="41" t="str">
        <f t="shared" si="24"/>
        <v/>
      </c>
      <c r="B319" s="41" t="str">
        <f t="shared" si="25"/>
        <v>xx</v>
      </c>
      <c r="C319" s="41" t="str">
        <f t="shared" si="26"/>
        <v/>
      </c>
      <c r="D319" s="41" t="str">
        <f t="shared" si="27"/>
        <v>xx</v>
      </c>
      <c r="E319" s="41" t="s">
        <v>356</v>
      </c>
      <c r="F319" s="41">
        <v>-14</v>
      </c>
      <c r="G319" s="42">
        <v>0.11703493387795978</v>
      </c>
      <c r="H319" s="43">
        <v>29.545171781753595</v>
      </c>
      <c r="I319" s="42">
        <v>0.18300594230871761</v>
      </c>
      <c r="J319" s="43">
        <v>31.303472915540691</v>
      </c>
      <c r="K319" s="42">
        <v>1.1340923029594722E-2</v>
      </c>
      <c r="L319" s="43">
        <v>8.5600838872559279</v>
      </c>
      <c r="M319" s="46">
        <v>0.3363655748811753</v>
      </c>
      <c r="N319" s="42">
        <v>7.4557629200571688E-3</v>
      </c>
      <c r="O319" s="43">
        <v>21.594834879866102</v>
      </c>
      <c r="Q319" s="45">
        <v>72.696837219691233</v>
      </c>
      <c r="R319" s="45">
        <v>6.187955495684335</v>
      </c>
      <c r="S319" s="46">
        <v>170.64386258610571</v>
      </c>
      <c r="T319" s="45">
        <v>49.208544176339885</v>
      </c>
      <c r="U319" s="47">
        <v>1911.4280519762642</v>
      </c>
      <c r="V319" s="48">
        <v>530.3259130713792</v>
      </c>
      <c r="W319" s="47">
        <v>150.13857712119466</v>
      </c>
      <c r="X319" s="47">
        <v>32.327896945777937</v>
      </c>
      <c r="Z319" s="45">
        <v>2529.3139083890155</v>
      </c>
      <c r="AA319" s="45">
        <v>134.73354428118611</v>
      </c>
      <c r="AB319" s="45">
        <f t="shared" si="28"/>
        <v>72.696837219691233</v>
      </c>
      <c r="AC319" s="45">
        <f t="shared" si="29"/>
        <v>6.187955495684335</v>
      </c>
    </row>
    <row r="320" spans="1:29" s="49" customFormat="1">
      <c r="A320" s="41" t="str">
        <f t="shared" si="24"/>
        <v/>
      </c>
      <c r="B320" s="41" t="str">
        <f t="shared" si="25"/>
        <v>xx</v>
      </c>
      <c r="C320" s="41" t="str">
        <f t="shared" si="26"/>
        <v>xx</v>
      </c>
      <c r="D320" s="41" t="str">
        <f t="shared" si="27"/>
        <v>xx</v>
      </c>
      <c r="E320" s="41" t="s">
        <v>357</v>
      </c>
      <c r="F320" s="41">
        <v>10</v>
      </c>
      <c r="G320" s="42">
        <v>7.9531550876358617E-2</v>
      </c>
      <c r="H320" s="43">
        <v>24.167114365328345</v>
      </c>
      <c r="I320" s="42">
        <v>0.12853556275734382</v>
      </c>
      <c r="J320" s="43">
        <v>23.761326702696774</v>
      </c>
      <c r="K320" s="42">
        <v>1.172148341114433E-2</v>
      </c>
      <c r="L320" s="43">
        <v>14.073481174941598</v>
      </c>
      <c r="M320" s="46">
        <v>0.26706287956329566</v>
      </c>
      <c r="N320" s="42">
        <v>6.0759222022308676E-3</v>
      </c>
      <c r="O320" s="43">
        <v>47.935706303094406</v>
      </c>
      <c r="P320" s="41"/>
      <c r="Q320" s="45">
        <v>75.122120653259813</v>
      </c>
      <c r="R320" s="45">
        <v>10.510944236037908</v>
      </c>
      <c r="S320" s="46">
        <v>122.78096164635015</v>
      </c>
      <c r="T320" s="45">
        <v>27.48620062319106</v>
      </c>
      <c r="U320" s="47">
        <v>1185.3955733968367</v>
      </c>
      <c r="V320" s="48">
        <v>477.43058432336784</v>
      </c>
      <c r="W320" s="47">
        <v>122.436345948297</v>
      </c>
      <c r="X320" s="47">
        <v>58.598185225185183</v>
      </c>
      <c r="Y320" s="41"/>
      <c r="Z320" s="45">
        <v>1477.9580809070228</v>
      </c>
      <c r="AA320" s="45">
        <v>63.441820569827392</v>
      </c>
      <c r="AB320" s="45">
        <f t="shared" si="28"/>
        <v>75.122120653259813</v>
      </c>
      <c r="AC320" s="45">
        <f t="shared" si="29"/>
        <v>10.510944236037908</v>
      </c>
    </row>
    <row r="321" spans="1:29" s="41" customFormat="1">
      <c r="A321" s="41" t="str">
        <f t="shared" si="24"/>
        <v/>
      </c>
      <c r="B321" s="41" t="str">
        <f t="shared" si="25"/>
        <v>xx</v>
      </c>
      <c r="C321" s="41" t="str">
        <f t="shared" si="26"/>
        <v/>
      </c>
      <c r="D321" s="41" t="str">
        <f t="shared" si="27"/>
        <v>xx</v>
      </c>
      <c r="E321" s="41" t="s">
        <v>358</v>
      </c>
      <c r="F321" s="41">
        <v>37</v>
      </c>
      <c r="G321" s="42">
        <v>6.5009627764329544E-2</v>
      </c>
      <c r="H321" s="43">
        <v>24.504394470204769</v>
      </c>
      <c r="I321" s="42">
        <v>0.10544379770602913</v>
      </c>
      <c r="J321" s="43">
        <v>22.146727325904074</v>
      </c>
      <c r="K321" s="42">
        <v>1.1763649744661585E-2</v>
      </c>
      <c r="L321" s="43">
        <v>7.0490215040558342</v>
      </c>
      <c r="M321" s="44">
        <v>0.7</v>
      </c>
      <c r="N321" s="42">
        <v>5.1965774003177147E-3</v>
      </c>
      <c r="O321" s="43">
        <v>15.787129872501708</v>
      </c>
      <c r="Q321" s="45">
        <v>75.39078746575953</v>
      </c>
      <c r="R321" s="45">
        <v>5.2833593591584105</v>
      </c>
      <c r="S321" s="46">
        <v>101.78898433519011</v>
      </c>
      <c r="T321" s="45">
        <v>21.453020930688531</v>
      </c>
      <c r="U321" s="47">
        <v>774.64807263049454</v>
      </c>
      <c r="V321" s="48">
        <v>515.5311965613048</v>
      </c>
      <c r="W321" s="47">
        <v>104.76244137991232</v>
      </c>
      <c r="X321" s="47">
        <v>16.50293019766994</v>
      </c>
      <c r="Z321" s="45">
        <v>927.51025512542742</v>
      </c>
      <c r="AA321" s="45">
        <v>35.015149405913725</v>
      </c>
      <c r="AB321" s="45">
        <f t="shared" si="28"/>
        <v>75.39078746575953</v>
      </c>
      <c r="AC321" s="45">
        <f t="shared" si="29"/>
        <v>5.2833593591584105</v>
      </c>
    </row>
    <row r="322" spans="1:29" s="49" customFormat="1">
      <c r="A322" s="41" t="str">
        <f t="shared" si="24"/>
        <v/>
      </c>
      <c r="B322" s="41" t="str">
        <f t="shared" si="25"/>
        <v>xx</v>
      </c>
      <c r="C322" s="41" t="str">
        <f t="shared" si="26"/>
        <v/>
      </c>
      <c r="D322" s="41" t="str">
        <f t="shared" si="27"/>
        <v>xx</v>
      </c>
      <c r="E322" s="41" t="s">
        <v>359</v>
      </c>
      <c r="F322" s="41">
        <v>-18</v>
      </c>
      <c r="G322" s="42">
        <v>8.3097915797740216E-2</v>
      </c>
      <c r="H322" s="43">
        <v>15.525205033349131</v>
      </c>
      <c r="I322" s="42">
        <v>0.14250513617033686</v>
      </c>
      <c r="J322" s="43">
        <v>15.279147484550156</v>
      </c>
      <c r="K322" s="42">
        <v>1.2437672339106825E-2</v>
      </c>
      <c r="L322" s="43">
        <v>5.1683268437732188</v>
      </c>
      <c r="M322" s="46">
        <v>0.12113798624107894</v>
      </c>
      <c r="N322" s="42">
        <v>5.9494178917313548E-3</v>
      </c>
      <c r="O322" s="43">
        <v>39.956347267217851</v>
      </c>
      <c r="P322" s="41"/>
      <c r="Q322" s="45">
        <v>79.683867333932326</v>
      </c>
      <c r="R322" s="45">
        <v>4.0929745967041953</v>
      </c>
      <c r="S322" s="46">
        <v>135.27272105399109</v>
      </c>
      <c r="T322" s="45">
        <v>19.353253113767494</v>
      </c>
      <c r="U322" s="47">
        <v>1271.5167255174551</v>
      </c>
      <c r="V322" s="48">
        <v>302.9318433654613</v>
      </c>
      <c r="W322" s="47">
        <v>119.89469404204536</v>
      </c>
      <c r="X322" s="47">
        <v>47.82026259591251</v>
      </c>
      <c r="Y322" s="41"/>
      <c r="Z322" s="45">
        <v>1495.7015743085005</v>
      </c>
      <c r="AA322" s="45">
        <v>69.761741717557157</v>
      </c>
      <c r="AB322" s="45">
        <f t="shared" si="28"/>
        <v>79.683867333932326</v>
      </c>
      <c r="AC322" s="45">
        <f t="shared" si="29"/>
        <v>4.0929745967041953</v>
      </c>
    </row>
    <row r="323" spans="1:29" s="41" customFormat="1">
      <c r="A323" s="41" t="str">
        <f t="shared" si="24"/>
        <v/>
      </c>
      <c r="B323" s="41" t="str">
        <f t="shared" si="25"/>
        <v>xx</v>
      </c>
      <c r="C323" s="41" t="str">
        <f t="shared" si="26"/>
        <v/>
      </c>
      <c r="D323" s="41" t="str">
        <f t="shared" si="27"/>
        <v>xx</v>
      </c>
      <c r="E323" s="41" t="s">
        <v>360</v>
      </c>
      <c r="F323" s="41">
        <v>45</v>
      </c>
      <c r="G323" s="42">
        <v>0.11232232754693615</v>
      </c>
      <c r="H323" s="43">
        <v>23.756199956283375</v>
      </c>
      <c r="I323" s="42">
        <v>0.23294624186803176</v>
      </c>
      <c r="J323" s="43">
        <v>14.589420962211614</v>
      </c>
      <c r="K323" s="42">
        <v>1.5041402720412841E-2</v>
      </c>
      <c r="L323" s="43">
        <v>8.219794603691513</v>
      </c>
      <c r="M323" s="44">
        <v>0.7</v>
      </c>
      <c r="N323" s="42">
        <v>7.5862468302198118E-3</v>
      </c>
      <c r="O323" s="43">
        <v>12.923127362627435</v>
      </c>
      <c r="Q323" s="45">
        <v>96.241112131351386</v>
      </c>
      <c r="R323" s="45">
        <v>7.852066480131441</v>
      </c>
      <c r="S323" s="46">
        <v>212.6279370193603</v>
      </c>
      <c r="T323" s="45">
        <v>27.995585968516593</v>
      </c>
      <c r="U323" s="47">
        <v>1837.3271649467283</v>
      </c>
      <c r="V323" s="48">
        <v>430.23389184914657</v>
      </c>
      <c r="W323" s="47">
        <v>152.7562601128374</v>
      </c>
      <c r="X323" s="47">
        <v>19.67605054275748</v>
      </c>
      <c r="Z323" s="45">
        <v>1809.0876282052054</v>
      </c>
      <c r="AA323" s="45">
        <v>120.93254359858432</v>
      </c>
      <c r="AB323" s="45">
        <f t="shared" si="28"/>
        <v>96.241112131351386</v>
      </c>
      <c r="AC323" s="45">
        <f t="shared" si="29"/>
        <v>7.852066480131441</v>
      </c>
    </row>
    <row r="324" spans="1:29" s="41" customFormat="1">
      <c r="A324" s="41" t="str">
        <f t="shared" ref="A324:A387" si="30">IF(AB324&gt;$R$1,IF(OR(Z324&gt;$L$1,Z324&lt;-$N$1),"xx",""),"")</f>
        <v/>
      </c>
      <c r="B324" s="41" t="str">
        <f t="shared" ref="B324:B387" si="31">IF(AB324&lt;$R$1,IF(AND(AA324&gt;J324,AA324&gt;L324),"xx",IF(OR(AA324&lt;J324,AA324&lt;L324),"","xx")),"")</f>
        <v>xx</v>
      </c>
      <c r="C324" s="41" t="str">
        <f t="shared" ref="C324:C387" si="32">IF(L324&gt;$T$1,"xx","")</f>
        <v>xx</v>
      </c>
      <c r="D324" s="41" t="str">
        <f t="shared" ref="D324:D387" si="33">IF(OR(A324="xx",B324="xx",C324="xx"),"xx","")</f>
        <v>xx</v>
      </c>
      <c r="E324" s="41" t="s">
        <v>361</v>
      </c>
      <c r="F324" s="41">
        <v>48</v>
      </c>
      <c r="G324" s="42">
        <v>0.16485290480770615</v>
      </c>
      <c r="H324" s="43">
        <v>16.980799290581164</v>
      </c>
      <c r="I324" s="42">
        <v>0.39847991926145787</v>
      </c>
      <c r="J324" s="43">
        <v>31.989324511709821</v>
      </c>
      <c r="K324" s="42">
        <v>1.7531075573389367E-2</v>
      </c>
      <c r="L324" s="43">
        <v>28.958162647019424</v>
      </c>
      <c r="M324" s="46">
        <v>0.84932316033248412</v>
      </c>
      <c r="N324" s="42">
        <v>6.2958523981599688E-3</v>
      </c>
      <c r="O324" s="43">
        <v>25.074550784959659</v>
      </c>
      <c r="Q324" s="45">
        <v>112.03338580055488</v>
      </c>
      <c r="R324" s="45">
        <v>32.162788324892027</v>
      </c>
      <c r="S324" s="46">
        <v>340.54513356117263</v>
      </c>
      <c r="T324" s="45">
        <v>92.809468132356571</v>
      </c>
      <c r="U324" s="47">
        <v>2506.0532705743194</v>
      </c>
      <c r="V324" s="48">
        <v>285.66429562212801</v>
      </c>
      <c r="W324" s="47">
        <v>126.85429637433842</v>
      </c>
      <c r="X324" s="47">
        <v>31.733435551060523</v>
      </c>
      <c r="Z324" s="45">
        <v>2136.8807768031479</v>
      </c>
      <c r="AA324" s="45">
        <v>203.96754603794719</v>
      </c>
      <c r="AB324" s="45">
        <f t="shared" ref="AB324:AB387" si="34">IF(Q324&gt;P$1,S324,Q324)</f>
        <v>112.03338580055488</v>
      </c>
      <c r="AC324" s="45">
        <f t="shared" ref="AC324:AC387" si="35">IF(Q324&gt;P$1,T324,R324)</f>
        <v>32.162788324892027</v>
      </c>
    </row>
    <row r="325" spans="1:29" s="41" customFormat="1">
      <c r="A325" s="41" t="str">
        <f t="shared" si="30"/>
        <v/>
      </c>
      <c r="B325" s="41" t="str">
        <f t="shared" si="31"/>
        <v>xx</v>
      </c>
      <c r="C325" s="41" t="str">
        <f t="shared" si="32"/>
        <v>xx</v>
      </c>
      <c r="D325" s="41" t="str">
        <f t="shared" si="33"/>
        <v>xx</v>
      </c>
      <c r="E325" s="41" t="s">
        <v>362</v>
      </c>
      <c r="F325" s="41">
        <v>15</v>
      </c>
      <c r="G325" s="42">
        <v>7.9788350392163129E-2</v>
      </c>
      <c r="H325" s="43">
        <v>19.68893470435059</v>
      </c>
      <c r="I325" s="42">
        <v>0.21650480720111692</v>
      </c>
      <c r="J325" s="43">
        <v>13.684548880824776</v>
      </c>
      <c r="K325" s="42">
        <v>1.9680076522469579E-2</v>
      </c>
      <c r="L325" s="43">
        <v>14.374941739886603</v>
      </c>
      <c r="M325" s="46">
        <v>1.589022505275401E-2</v>
      </c>
      <c r="N325" s="42">
        <v>6.1692938920853068E-3</v>
      </c>
      <c r="O325" s="43">
        <v>38.467178414877139</v>
      </c>
      <c r="Q325" s="45">
        <v>125.63369946441172</v>
      </c>
      <c r="R325" s="45">
        <v>17.884971896465821</v>
      </c>
      <c r="S325" s="46">
        <v>198.9966339027894</v>
      </c>
      <c r="T325" s="45">
        <v>24.734321433679185</v>
      </c>
      <c r="U325" s="47">
        <v>1191.761169676432</v>
      </c>
      <c r="V325" s="48">
        <v>388.60288078283139</v>
      </c>
      <c r="W325" s="47">
        <v>124.31211129490599</v>
      </c>
      <c r="X325" s="47">
        <v>47.728918871031937</v>
      </c>
      <c r="Z325" s="45">
        <v>848.59991766303312</v>
      </c>
      <c r="AA325" s="45">
        <v>58.394311996805605</v>
      </c>
      <c r="AB325" s="45">
        <f t="shared" si="34"/>
        <v>125.63369946441172</v>
      </c>
      <c r="AC325" s="45">
        <f t="shared" si="35"/>
        <v>17.884971896465821</v>
      </c>
    </row>
    <row r="326" spans="1:29" s="41" customFormat="1">
      <c r="A326" s="41" t="str">
        <f t="shared" si="30"/>
        <v/>
      </c>
      <c r="B326" s="41" t="str">
        <f t="shared" si="31"/>
        <v>xx</v>
      </c>
      <c r="C326" s="41" t="str">
        <f t="shared" si="32"/>
        <v>xx</v>
      </c>
      <c r="D326" s="41" t="str">
        <f t="shared" si="33"/>
        <v>xx</v>
      </c>
      <c r="E326" s="41" t="s">
        <v>363</v>
      </c>
      <c r="F326" s="41">
        <v>20</v>
      </c>
      <c r="G326" s="42">
        <v>0.11207918868331375</v>
      </c>
      <c r="H326" s="43">
        <v>32.679674188998497</v>
      </c>
      <c r="I326" s="42">
        <v>0.34783514635006008</v>
      </c>
      <c r="J326" s="43">
        <v>20.935659953163469</v>
      </c>
      <c r="K326" s="42">
        <v>2.2508533955478801E-2</v>
      </c>
      <c r="L326" s="43">
        <v>19.345470643647822</v>
      </c>
      <c r="M326" s="44">
        <v>0.7</v>
      </c>
      <c r="N326" s="42">
        <v>6.3741292144297405E-3</v>
      </c>
      <c r="O326" s="43">
        <v>35.774304099402421</v>
      </c>
      <c r="Q326" s="45">
        <v>143.4904436210671</v>
      </c>
      <c r="R326" s="45">
        <v>27.452405069526868</v>
      </c>
      <c r="S326" s="46">
        <v>303.09154695530873</v>
      </c>
      <c r="T326" s="45">
        <v>54.913151410415111</v>
      </c>
      <c r="U326" s="47">
        <v>1833.4017091799647</v>
      </c>
      <c r="V326" s="48">
        <v>592.12414687189346</v>
      </c>
      <c r="W326" s="47">
        <v>128.42648546045558</v>
      </c>
      <c r="X326" s="47">
        <v>45.849993730137527</v>
      </c>
      <c r="Z326" s="45">
        <v>1177.7169426151156</v>
      </c>
      <c r="AA326" s="45">
        <v>111.22768827429366</v>
      </c>
      <c r="AB326" s="45">
        <f t="shared" si="34"/>
        <v>143.4904436210671</v>
      </c>
      <c r="AC326" s="45">
        <f t="shared" si="35"/>
        <v>27.452405069526868</v>
      </c>
    </row>
    <row r="327" spans="1:29" s="41" customFormat="1">
      <c r="A327" s="41" t="str">
        <f t="shared" si="30"/>
        <v/>
      </c>
      <c r="B327" s="41" t="str">
        <f t="shared" si="31"/>
        <v>xx</v>
      </c>
      <c r="C327" s="41" t="str">
        <f t="shared" si="32"/>
        <v/>
      </c>
      <c r="D327" s="41" t="str">
        <f t="shared" si="33"/>
        <v>xx</v>
      </c>
      <c r="E327" s="41" t="s">
        <v>364</v>
      </c>
      <c r="F327" s="41">
        <v>69</v>
      </c>
      <c r="G327" s="42">
        <v>7.1569164710086619E-2</v>
      </c>
      <c r="H327" s="43">
        <v>9.50705567732121</v>
      </c>
      <c r="I327" s="42">
        <v>0.23611524935002687</v>
      </c>
      <c r="J327" s="43">
        <v>8.4763677719446662</v>
      </c>
      <c r="K327" s="42">
        <v>2.392747181440499E-2</v>
      </c>
      <c r="L327" s="43">
        <v>4.711556816075551</v>
      </c>
      <c r="M327" s="46">
        <v>4.5865748884138607E-2</v>
      </c>
      <c r="N327" s="42">
        <v>8.5645361630370467E-3</v>
      </c>
      <c r="O327" s="43">
        <v>9.4320233439295027</v>
      </c>
      <c r="Q327" s="45">
        <v>152.42994876794785</v>
      </c>
      <c r="R327" s="45">
        <v>7.0975822116643883</v>
      </c>
      <c r="S327" s="46">
        <v>215.234399654025</v>
      </c>
      <c r="T327" s="45">
        <v>16.441548927810913</v>
      </c>
      <c r="U327" s="47">
        <v>973.71423713421984</v>
      </c>
      <c r="V327" s="48">
        <v>193.85022737368368</v>
      </c>
      <c r="W327" s="47">
        <v>172.37127021331776</v>
      </c>
      <c r="X327" s="47">
        <v>16.195456741598178</v>
      </c>
      <c r="Z327" s="45">
        <v>538.79457088616903</v>
      </c>
      <c r="AA327" s="45">
        <v>41.202172797215653</v>
      </c>
      <c r="AB327" s="45">
        <f t="shared" si="34"/>
        <v>152.42994876794785</v>
      </c>
      <c r="AC327" s="45">
        <f t="shared" si="35"/>
        <v>7.0975822116643883</v>
      </c>
    </row>
    <row r="328" spans="1:29" s="49" customFormat="1">
      <c r="A328" s="41" t="str">
        <f t="shared" si="30"/>
        <v/>
      </c>
      <c r="B328" s="41" t="str">
        <f t="shared" si="31"/>
        <v>xx</v>
      </c>
      <c r="C328" s="41" t="str">
        <f t="shared" si="32"/>
        <v/>
      </c>
      <c r="D328" s="41" t="str">
        <f t="shared" si="33"/>
        <v>xx</v>
      </c>
      <c r="E328" s="41" t="s">
        <v>365</v>
      </c>
      <c r="F328" s="41">
        <v>39</v>
      </c>
      <c r="G328" s="42">
        <v>5.6303391011240336E-2</v>
      </c>
      <c r="H328" s="43">
        <v>6.6906489344913087</v>
      </c>
      <c r="I328" s="42">
        <v>0.22904830477554494</v>
      </c>
      <c r="J328" s="43">
        <v>6.6797362668055742</v>
      </c>
      <c r="K328" s="42">
        <v>2.9504703522900293E-2</v>
      </c>
      <c r="L328" s="43">
        <v>5.0477135579380068</v>
      </c>
      <c r="M328" s="46">
        <v>0.37567411945640666</v>
      </c>
      <c r="N328" s="42">
        <v>1.1347309445900483E-2</v>
      </c>
      <c r="O328" s="43">
        <v>41.706643388308301</v>
      </c>
      <c r="P328" s="41"/>
      <c r="Q328" s="45">
        <v>187.4476468666912</v>
      </c>
      <c r="R328" s="45">
        <v>9.3255859766637172</v>
      </c>
      <c r="S328" s="46">
        <v>209.41273690544506</v>
      </c>
      <c r="T328" s="45">
        <v>12.640661197857071</v>
      </c>
      <c r="U328" s="47">
        <v>464.35221307390714</v>
      </c>
      <c r="V328" s="48">
        <v>148.24175100118867</v>
      </c>
      <c r="W328" s="47">
        <v>228.06289346951272</v>
      </c>
      <c r="X328" s="47">
        <v>94.804758054771071</v>
      </c>
      <c r="Y328" s="41"/>
      <c r="Z328" s="45">
        <v>147.72368223120168</v>
      </c>
      <c r="AA328" s="45">
        <v>11.717986544997805</v>
      </c>
      <c r="AB328" s="45">
        <f t="shared" si="34"/>
        <v>187.4476468666912</v>
      </c>
      <c r="AC328" s="45">
        <f t="shared" si="35"/>
        <v>9.3255859766637172</v>
      </c>
    </row>
    <row r="329" spans="1:29" s="49" customFormat="1">
      <c r="A329" s="41" t="str">
        <f t="shared" si="30"/>
        <v/>
      </c>
      <c r="B329" s="41" t="str">
        <f t="shared" si="31"/>
        <v>xx</v>
      </c>
      <c r="C329" s="41" t="str">
        <f t="shared" si="32"/>
        <v/>
      </c>
      <c r="D329" s="41" t="str">
        <f t="shared" si="33"/>
        <v>xx</v>
      </c>
      <c r="E329" s="41" t="s">
        <v>366</v>
      </c>
      <c r="F329" s="41">
        <v>38</v>
      </c>
      <c r="G329" s="42">
        <v>7.5803332723036895E-2</v>
      </c>
      <c r="H329" s="43">
        <v>23.426269875171762</v>
      </c>
      <c r="I329" s="42">
        <v>0.33903945467807467</v>
      </c>
      <c r="J329" s="43">
        <v>21.929876836071827</v>
      </c>
      <c r="K329" s="42">
        <v>3.2438492715975549E-2</v>
      </c>
      <c r="L329" s="43">
        <v>9.178530323276286</v>
      </c>
      <c r="M329" s="46">
        <v>4.067584472866121E-2</v>
      </c>
      <c r="N329" s="42">
        <v>1.3105211328319091E-2</v>
      </c>
      <c r="O329" s="43">
        <v>20.750262388245162</v>
      </c>
      <c r="P329" s="41"/>
      <c r="Q329" s="45">
        <v>205.79192818192465</v>
      </c>
      <c r="R329" s="45">
        <v>18.59041284712886</v>
      </c>
      <c r="S329" s="46">
        <v>296.44365340297827</v>
      </c>
      <c r="T329" s="45">
        <v>56.437775912475146</v>
      </c>
      <c r="U329" s="47">
        <v>1089.8813083280331</v>
      </c>
      <c r="V329" s="48">
        <v>469.34781208475732</v>
      </c>
      <c r="W329" s="47">
        <v>263.16485107497999</v>
      </c>
      <c r="X329" s="47">
        <v>54.326382396875061</v>
      </c>
      <c r="Y329" s="41"/>
      <c r="Z329" s="45">
        <v>429.60352622020912</v>
      </c>
      <c r="AA329" s="45">
        <v>44.050185068928194</v>
      </c>
      <c r="AB329" s="45">
        <f t="shared" si="34"/>
        <v>205.79192818192465</v>
      </c>
      <c r="AC329" s="45">
        <f t="shared" si="35"/>
        <v>18.59041284712886</v>
      </c>
    </row>
    <row r="330" spans="1:29" s="41" customFormat="1">
      <c r="A330" s="41" t="str">
        <f t="shared" si="30"/>
        <v/>
      </c>
      <c r="B330" s="41" t="str">
        <f t="shared" si="31"/>
        <v>xx</v>
      </c>
      <c r="C330" s="41" t="str">
        <f t="shared" si="32"/>
        <v/>
      </c>
      <c r="D330" s="41" t="str">
        <f t="shared" si="33"/>
        <v>xx</v>
      </c>
      <c r="E330" s="41" t="s">
        <v>367</v>
      </c>
      <c r="F330" s="41">
        <v>34</v>
      </c>
      <c r="G330" s="42">
        <v>7.4823173826711234E-2</v>
      </c>
      <c r="H330" s="43">
        <v>17.333646477298785</v>
      </c>
      <c r="I330" s="42">
        <v>0.35132797076977856</v>
      </c>
      <c r="J330" s="43">
        <v>16.879180058395026</v>
      </c>
      <c r="K330" s="42">
        <v>3.4054564166104737E-2</v>
      </c>
      <c r="L330" s="43">
        <v>7.5704262940277429</v>
      </c>
      <c r="M330" s="46">
        <v>0.16341339612707018</v>
      </c>
      <c r="N330" s="42">
        <v>1.3719681264570044E-2</v>
      </c>
      <c r="O330" s="43">
        <v>13.569019007246261</v>
      </c>
      <c r="Q330" s="45">
        <v>215.87458295253688</v>
      </c>
      <c r="R330" s="45">
        <v>16.07205135645512</v>
      </c>
      <c r="S330" s="46">
        <v>305.71944052788018</v>
      </c>
      <c r="T330" s="45">
        <v>44.587408997000978</v>
      </c>
      <c r="U330" s="47">
        <v>1063.7554960520304</v>
      </c>
      <c r="V330" s="48">
        <v>348.6405432257809</v>
      </c>
      <c r="W330" s="47">
        <v>275.42028283054918</v>
      </c>
      <c r="X330" s="47">
        <v>37.152485463065972</v>
      </c>
      <c r="Z330" s="45">
        <v>392.76551296727337</v>
      </c>
      <c r="AA330" s="45">
        <v>41.619006900454323</v>
      </c>
      <c r="AB330" s="45">
        <f t="shared" si="34"/>
        <v>215.87458295253688</v>
      </c>
      <c r="AC330" s="45">
        <f t="shared" si="35"/>
        <v>16.07205135645512</v>
      </c>
    </row>
    <row r="331" spans="1:29" s="41" customFormat="1">
      <c r="A331" s="41" t="str">
        <f t="shared" si="30"/>
        <v/>
      </c>
      <c r="B331" s="41" t="str">
        <f t="shared" si="31"/>
        <v>xx</v>
      </c>
      <c r="C331" s="41" t="str">
        <f t="shared" si="32"/>
        <v/>
      </c>
      <c r="D331" s="41" t="str">
        <f t="shared" si="33"/>
        <v>xx</v>
      </c>
      <c r="E331" s="41" t="s">
        <v>368</v>
      </c>
      <c r="F331" s="41">
        <v>45</v>
      </c>
      <c r="G331" s="42">
        <v>9.3946329141674029E-2</v>
      </c>
      <c r="H331" s="43">
        <v>7.7781198248542696</v>
      </c>
      <c r="I331" s="42">
        <v>0.45628608611742694</v>
      </c>
      <c r="J331" s="43">
        <v>6.4808033462304646</v>
      </c>
      <c r="K331" s="42">
        <v>3.5225416416535045E-2</v>
      </c>
      <c r="L331" s="43">
        <v>8.7358949776168728</v>
      </c>
      <c r="M331" s="46">
        <v>0.51061462997793061</v>
      </c>
      <c r="N331" s="42">
        <v>1.3924185998917619E-2</v>
      </c>
      <c r="O331" s="43">
        <v>34.085430178348503</v>
      </c>
      <c r="Q331" s="45">
        <v>223.16968021212028</v>
      </c>
      <c r="R331" s="45">
        <v>19.162320456930189</v>
      </c>
      <c r="S331" s="46">
        <v>381.67174513004397</v>
      </c>
      <c r="T331" s="45">
        <v>20.620964777335161</v>
      </c>
      <c r="U331" s="47">
        <v>1507.0357100670915</v>
      </c>
      <c r="V331" s="48">
        <v>146.92242052483212</v>
      </c>
      <c r="W331" s="47">
        <v>279.49742525175338</v>
      </c>
      <c r="X331" s="47">
        <v>94.834367296889894</v>
      </c>
      <c r="Z331" s="45">
        <v>575.28694248908312</v>
      </c>
      <c r="AA331" s="45">
        <v>71.023117821054043</v>
      </c>
      <c r="AB331" s="45">
        <f t="shared" si="34"/>
        <v>223.16968021212028</v>
      </c>
      <c r="AC331" s="45">
        <f t="shared" si="35"/>
        <v>19.162320456930189</v>
      </c>
    </row>
    <row r="332" spans="1:29" s="41" customFormat="1">
      <c r="A332" s="41" t="str">
        <f t="shared" si="30"/>
        <v/>
      </c>
      <c r="B332" s="41" t="str">
        <f t="shared" si="31"/>
        <v>xx</v>
      </c>
      <c r="C332" s="41" t="str">
        <f t="shared" si="32"/>
        <v/>
      </c>
      <c r="D332" s="41" t="str">
        <f t="shared" si="33"/>
        <v>xx</v>
      </c>
      <c r="E332" s="41" t="s">
        <v>369</v>
      </c>
      <c r="F332" s="41">
        <v>-14</v>
      </c>
      <c r="G332" s="42">
        <v>5.906927824814194E-2</v>
      </c>
      <c r="H332" s="43">
        <v>9.3368140007157354</v>
      </c>
      <c r="I332" s="42">
        <v>0.32277305651998206</v>
      </c>
      <c r="J332" s="43">
        <v>8.354483544991453</v>
      </c>
      <c r="K332" s="42">
        <v>3.9630936561283046E-2</v>
      </c>
      <c r="L332" s="43">
        <v>4.0556582749654817</v>
      </c>
      <c r="M332" s="44">
        <v>0.7</v>
      </c>
      <c r="N332" s="42">
        <v>1.3911369813673174E-2</v>
      </c>
      <c r="O332" s="43">
        <v>9.7602543063502747</v>
      </c>
      <c r="Q332" s="45">
        <v>250.54492494061529</v>
      </c>
      <c r="R332" s="45">
        <v>9.9663250506029044</v>
      </c>
      <c r="S332" s="46">
        <v>284.03344001292328</v>
      </c>
      <c r="T332" s="45">
        <v>20.702444389201901</v>
      </c>
      <c r="U332" s="47">
        <v>569.65036535732952</v>
      </c>
      <c r="V332" s="48">
        <v>203.1844789113004</v>
      </c>
      <c r="W332" s="47">
        <v>279.24193741141625</v>
      </c>
      <c r="X332" s="47">
        <v>27.085458371363103</v>
      </c>
      <c r="Z332" s="45">
        <v>127.36455966623521</v>
      </c>
      <c r="AA332" s="45">
        <v>13.366271569957178</v>
      </c>
      <c r="AB332" s="45">
        <f t="shared" si="34"/>
        <v>250.54492494061529</v>
      </c>
      <c r="AC332" s="45">
        <f t="shared" si="35"/>
        <v>9.9663250506029044</v>
      </c>
    </row>
    <row r="333" spans="1:29" s="41" customFormat="1">
      <c r="A333" s="41" t="str">
        <f t="shared" si="30"/>
        <v/>
      </c>
      <c r="B333" s="41" t="str">
        <f t="shared" si="31"/>
        <v>xx</v>
      </c>
      <c r="C333" s="41" t="str">
        <f t="shared" si="32"/>
        <v>xx</v>
      </c>
      <c r="D333" s="41" t="str">
        <f t="shared" si="33"/>
        <v>xx</v>
      </c>
      <c r="E333" s="41" t="s">
        <v>370</v>
      </c>
      <c r="F333" s="41">
        <v>69</v>
      </c>
      <c r="G333" s="42">
        <v>0.79850261307487291</v>
      </c>
      <c r="H333" s="43">
        <v>12.551507394479302</v>
      </c>
      <c r="I333" s="42">
        <v>4.5772035460386213</v>
      </c>
      <c r="J333" s="43">
        <v>17.633270941802088</v>
      </c>
      <c r="K333" s="42">
        <v>4.1574076350392557E-2</v>
      </c>
      <c r="L333" s="43">
        <v>16.851924287891439</v>
      </c>
      <c r="M333" s="46">
        <v>0.73594576132383982</v>
      </c>
      <c r="N333" s="42">
        <v>6.1389564191729737E-2</v>
      </c>
      <c r="O333" s="43">
        <v>44.148893823201369</v>
      </c>
      <c r="Q333" s="45">
        <v>262.58245844302814</v>
      </c>
      <c r="R333" s="45">
        <v>43.361740067669814</v>
      </c>
      <c r="S333" s="46">
        <v>1745.1261554027146</v>
      </c>
      <c r="T333" s="45">
        <v>147.98107056266349</v>
      </c>
      <c r="U333" s="47">
        <v>4919.0680841313815</v>
      </c>
      <c r="V333" s="48">
        <v>178.78607074724476</v>
      </c>
      <c r="W333" s="47">
        <v>1204.2235320261584</v>
      </c>
      <c r="X333" s="47">
        <v>522.82768809002039</v>
      </c>
      <c r="Z333" s="45">
        <v>1773.3422305887427</v>
      </c>
      <c r="AA333" s="45">
        <v>564.60119451633147</v>
      </c>
      <c r="AB333" s="45">
        <f t="shared" si="34"/>
        <v>262.58245844302814</v>
      </c>
      <c r="AC333" s="45">
        <f t="shared" si="35"/>
        <v>43.361740067669814</v>
      </c>
    </row>
    <row r="334" spans="1:29" s="41" customFormat="1">
      <c r="A334" s="41" t="str">
        <f t="shared" si="30"/>
        <v/>
      </c>
      <c r="B334" s="41" t="str">
        <f t="shared" si="31"/>
        <v>xx</v>
      </c>
      <c r="C334" s="41" t="str">
        <f t="shared" si="32"/>
        <v/>
      </c>
      <c r="D334" s="41" t="str">
        <f t="shared" si="33"/>
        <v>xx</v>
      </c>
      <c r="E334" s="41" t="s">
        <v>371</v>
      </c>
      <c r="F334" s="41">
        <v>-9</v>
      </c>
      <c r="G334" s="42">
        <v>5.6065275140387429E-2</v>
      </c>
      <c r="H334" s="43">
        <v>5.2962875273168528</v>
      </c>
      <c r="I334" s="42">
        <v>0.33182788631176025</v>
      </c>
      <c r="J334" s="43">
        <v>5.2313088541120463</v>
      </c>
      <c r="K334" s="42">
        <v>4.2925725906248338E-2</v>
      </c>
      <c r="L334" s="43">
        <v>3.4610334342263505</v>
      </c>
      <c r="M334" s="46">
        <v>0.3119089968516654</v>
      </c>
      <c r="N334" s="42">
        <v>1.4262531118384795E-2</v>
      </c>
      <c r="O334" s="43">
        <v>9.1625843482871101</v>
      </c>
      <c r="Q334" s="45">
        <v>270.94253991473425</v>
      </c>
      <c r="R334" s="45">
        <v>9.1830841012461804</v>
      </c>
      <c r="S334" s="46">
        <v>290.96039933860658</v>
      </c>
      <c r="T334" s="45">
        <v>13.235173644946144</v>
      </c>
      <c r="U334" s="47">
        <v>454.95435549627376</v>
      </c>
      <c r="V334" s="48">
        <v>117.53840423330605</v>
      </c>
      <c r="W334" s="47">
        <v>286.24109321664315</v>
      </c>
      <c r="X334" s="47">
        <v>26.059035481411684</v>
      </c>
      <c r="Z334" s="45">
        <v>67.915439059310543</v>
      </c>
      <c r="AA334" s="45">
        <v>7.3882305193462727</v>
      </c>
      <c r="AB334" s="45">
        <f t="shared" si="34"/>
        <v>270.94253991473425</v>
      </c>
      <c r="AC334" s="45">
        <f t="shared" si="35"/>
        <v>9.1830841012461804</v>
      </c>
    </row>
    <row r="335" spans="1:29" s="50" customFormat="1">
      <c r="A335" s="41" t="str">
        <f t="shared" si="30"/>
        <v/>
      </c>
      <c r="B335" s="41" t="str">
        <f t="shared" si="31"/>
        <v>xx</v>
      </c>
      <c r="C335" s="41" t="str">
        <f t="shared" si="32"/>
        <v/>
      </c>
      <c r="D335" s="41" t="str">
        <f t="shared" si="33"/>
        <v>xx</v>
      </c>
      <c r="E335" s="41" t="s">
        <v>372</v>
      </c>
      <c r="F335" s="41">
        <v>11</v>
      </c>
      <c r="G335" s="42">
        <v>5.72283728299193E-2</v>
      </c>
      <c r="H335" s="43">
        <v>4.2518438584097531</v>
      </c>
      <c r="I335" s="42">
        <v>0.3390506122411725</v>
      </c>
      <c r="J335" s="43">
        <v>5.2583601854118465</v>
      </c>
      <c r="K335" s="42">
        <v>4.2968664965623682E-2</v>
      </c>
      <c r="L335" s="43">
        <v>2.9163307241891716</v>
      </c>
      <c r="M335" s="46">
        <v>0.58940404898063192</v>
      </c>
      <c r="N335" s="42">
        <v>1.2891948163025749E-2</v>
      </c>
      <c r="O335" s="43">
        <v>6.6764732057685281</v>
      </c>
      <c r="P335" s="41"/>
      <c r="Q335" s="45">
        <v>271.20794449377104</v>
      </c>
      <c r="R335" s="45">
        <v>7.745256189509405</v>
      </c>
      <c r="S335" s="46">
        <v>296.45211405979131</v>
      </c>
      <c r="T335" s="45">
        <v>13.519898983646016</v>
      </c>
      <c r="U335" s="47">
        <v>500.34455637470273</v>
      </c>
      <c r="V335" s="48">
        <v>93.624467560303074</v>
      </c>
      <c r="W335" s="47">
        <v>258.90963896715385</v>
      </c>
      <c r="X335" s="47">
        <v>17.183092595870789</v>
      </c>
      <c r="Y335" s="41"/>
      <c r="Z335" s="45">
        <v>84.487426173533194</v>
      </c>
      <c r="AA335" s="45">
        <v>9.3080494427035809</v>
      </c>
      <c r="AB335" s="45">
        <f t="shared" si="34"/>
        <v>271.20794449377104</v>
      </c>
      <c r="AC335" s="45">
        <f t="shared" si="35"/>
        <v>7.745256189509405</v>
      </c>
    </row>
    <row r="336" spans="1:29" s="50" customFormat="1">
      <c r="A336" s="41" t="str">
        <f t="shared" si="30"/>
        <v/>
      </c>
      <c r="B336" s="41" t="str">
        <f t="shared" si="31"/>
        <v>xx</v>
      </c>
      <c r="C336" s="41" t="str">
        <f t="shared" si="32"/>
        <v/>
      </c>
      <c r="D336" s="41" t="str">
        <f t="shared" si="33"/>
        <v>xx</v>
      </c>
      <c r="E336" s="41" t="s">
        <v>373</v>
      </c>
      <c r="F336" s="41">
        <v>10</v>
      </c>
      <c r="G336" s="42">
        <v>8.1900402821389454E-2</v>
      </c>
      <c r="H336" s="43">
        <v>9.5191856375987243</v>
      </c>
      <c r="I336" s="42">
        <v>0.53414657045732705</v>
      </c>
      <c r="J336" s="43">
        <v>8.9440999786980449</v>
      </c>
      <c r="K336" s="42">
        <v>4.730130598733976E-2</v>
      </c>
      <c r="L336" s="43">
        <v>5.8606585433114784</v>
      </c>
      <c r="M336" s="46">
        <v>0.22634595709564193</v>
      </c>
      <c r="N336" s="42">
        <v>1.3800139367387292E-2</v>
      </c>
      <c r="O336" s="43">
        <v>30.877342257892952</v>
      </c>
      <c r="P336" s="41"/>
      <c r="Q336" s="45">
        <v>297.9318020965913</v>
      </c>
      <c r="R336" s="45">
        <v>17.063461050615558</v>
      </c>
      <c r="S336" s="46">
        <v>434.55779688966663</v>
      </c>
      <c r="T336" s="45">
        <v>31.630101943160298</v>
      </c>
      <c r="U336" s="47">
        <v>1243.1359687616878</v>
      </c>
      <c r="V336" s="48">
        <v>186.49460455435388</v>
      </c>
      <c r="W336" s="47">
        <v>277.0244472238424</v>
      </c>
      <c r="X336" s="47">
        <v>85.133312394040587</v>
      </c>
      <c r="Y336" s="41"/>
      <c r="Z336" s="45">
        <v>317.25521076083567</v>
      </c>
      <c r="AA336" s="45">
        <v>45.858143988529406</v>
      </c>
      <c r="AB336" s="45">
        <f t="shared" si="34"/>
        <v>297.9318020965913</v>
      </c>
      <c r="AC336" s="45">
        <f t="shared" si="35"/>
        <v>17.063461050615558</v>
      </c>
    </row>
    <row r="337" spans="1:29" s="41" customFormat="1">
      <c r="A337" s="41" t="str">
        <f t="shared" si="30"/>
        <v/>
      </c>
      <c r="B337" s="41" t="str">
        <f t="shared" si="31"/>
        <v>xx</v>
      </c>
      <c r="C337" s="41" t="str">
        <f t="shared" si="32"/>
        <v>xx</v>
      </c>
      <c r="D337" s="41" t="str">
        <f t="shared" si="33"/>
        <v>xx</v>
      </c>
      <c r="E337" s="41" t="s">
        <v>374</v>
      </c>
      <c r="F337" s="41">
        <v>-21</v>
      </c>
      <c r="G337" s="42">
        <v>6.9583969814936891E-2</v>
      </c>
      <c r="H337" s="43">
        <v>24.4599405129911</v>
      </c>
      <c r="I337" s="42">
        <v>0.49088086211878756</v>
      </c>
      <c r="J337" s="43">
        <v>14.27989404430434</v>
      </c>
      <c r="K337" s="42">
        <v>5.1164133566025338E-2</v>
      </c>
      <c r="L337" s="43">
        <v>14.691907794623399</v>
      </c>
      <c r="M337" s="44">
        <v>0.7</v>
      </c>
      <c r="N337" s="42">
        <v>6.6183581049456272E-3</v>
      </c>
      <c r="O337" s="43">
        <v>34.705855805300807</v>
      </c>
      <c r="Q337" s="45">
        <v>321.66477776830976</v>
      </c>
      <c r="R337" s="45">
        <v>46.099784235565266</v>
      </c>
      <c r="S337" s="46">
        <v>405.51061370545483</v>
      </c>
      <c r="T337" s="45">
        <v>47.775845891446892</v>
      </c>
      <c r="U337" s="47">
        <v>916.10149942333157</v>
      </c>
      <c r="V337" s="48">
        <v>503.2011682420881</v>
      </c>
      <c r="W337" s="47">
        <v>133.33103445590555</v>
      </c>
      <c r="X337" s="47">
        <v>46.17408958942444</v>
      </c>
      <c r="Z337" s="45">
        <v>184.80006601256963</v>
      </c>
      <c r="AA337" s="45">
        <v>26.066216052271017</v>
      </c>
      <c r="AB337" s="45">
        <f t="shared" si="34"/>
        <v>321.66477776830976</v>
      </c>
      <c r="AC337" s="45">
        <f t="shared" si="35"/>
        <v>46.099784235565266</v>
      </c>
    </row>
    <row r="338" spans="1:29" s="41" customFormat="1">
      <c r="A338" s="41" t="str">
        <f t="shared" si="30"/>
        <v/>
      </c>
      <c r="B338" s="41" t="str">
        <f t="shared" si="31"/>
        <v>xx</v>
      </c>
      <c r="C338" s="41" t="str">
        <f t="shared" si="32"/>
        <v/>
      </c>
      <c r="D338" s="41" t="str">
        <f t="shared" si="33"/>
        <v>xx</v>
      </c>
      <c r="E338" s="41" t="s">
        <v>375</v>
      </c>
      <c r="F338" s="41">
        <v>64</v>
      </c>
      <c r="G338" s="42">
        <v>0.80331447462577088</v>
      </c>
      <c r="H338" s="43">
        <v>11.175152311585022</v>
      </c>
      <c r="I338" s="42">
        <v>6.4626072588168775</v>
      </c>
      <c r="J338" s="43">
        <v>6.9749483346622458</v>
      </c>
      <c r="K338" s="42">
        <v>5.8347317853201693E-2</v>
      </c>
      <c r="L338" s="43">
        <v>7.8469784551915565</v>
      </c>
      <c r="M338" s="44">
        <v>0.7</v>
      </c>
      <c r="N338" s="42">
        <v>2.7956724959409256E-2</v>
      </c>
      <c r="O338" s="43">
        <v>12.692564558081889</v>
      </c>
      <c r="Q338" s="45">
        <v>365.56684808254965</v>
      </c>
      <c r="R338" s="45">
        <v>27.887915791026444</v>
      </c>
      <c r="S338" s="46">
        <v>2040.8233250304277</v>
      </c>
      <c r="T338" s="45">
        <v>61.406889250734253</v>
      </c>
      <c r="U338" s="47">
        <v>4927.6243778008511</v>
      </c>
      <c r="V338" s="48">
        <v>159.11975443481131</v>
      </c>
      <c r="W338" s="47">
        <v>557.31318451562106</v>
      </c>
      <c r="X338" s="47">
        <v>69.891714693625204</v>
      </c>
      <c r="Z338" s="45">
        <v>1247.9407127990257</v>
      </c>
      <c r="AA338" s="45">
        <v>458.2626914160399</v>
      </c>
      <c r="AB338" s="45">
        <f t="shared" si="34"/>
        <v>365.56684808254965</v>
      </c>
      <c r="AC338" s="45">
        <f t="shared" si="35"/>
        <v>27.887915791026444</v>
      </c>
    </row>
    <row r="339" spans="1:29" s="41" customFormat="1">
      <c r="A339" s="41" t="str">
        <f t="shared" si="30"/>
        <v/>
      </c>
      <c r="B339" s="41" t="str">
        <f t="shared" si="31"/>
        <v>xx</v>
      </c>
      <c r="C339" s="41" t="str">
        <f t="shared" si="32"/>
        <v>xx</v>
      </c>
      <c r="D339" s="41" t="str">
        <f t="shared" si="33"/>
        <v>xx</v>
      </c>
      <c r="E339" s="41" t="s">
        <v>376</v>
      </c>
      <c r="F339" s="41">
        <v>13</v>
      </c>
      <c r="G339" s="42">
        <v>0.9608522726238391</v>
      </c>
      <c r="H339" s="43">
        <v>14.537250882352417</v>
      </c>
      <c r="I339" s="42">
        <v>8.2829961848736122</v>
      </c>
      <c r="J339" s="43">
        <v>14.277735883676252</v>
      </c>
      <c r="K339" s="42">
        <v>6.2521525330503619E-2</v>
      </c>
      <c r="L339" s="43">
        <v>15.779047287620529</v>
      </c>
      <c r="M339" s="46">
        <v>0.53597898115448284</v>
      </c>
      <c r="N339" s="42">
        <v>2.6667365122937964E-2</v>
      </c>
      <c r="O339" s="43">
        <v>31.909763291585911</v>
      </c>
      <c r="Q339" s="45">
        <v>390.9420193122512</v>
      </c>
      <c r="R339" s="45">
        <v>59.855393643312141</v>
      </c>
      <c r="S339" s="46">
        <v>2262.4606381051058</v>
      </c>
      <c r="T339" s="45">
        <v>130.06329760725271</v>
      </c>
      <c r="U339" s="47">
        <v>5181.1934713119226</v>
      </c>
      <c r="V339" s="48">
        <v>204.74226702281555</v>
      </c>
      <c r="W339" s="47">
        <v>531.94519720448466</v>
      </c>
      <c r="X339" s="47">
        <v>168.22641620104002</v>
      </c>
      <c r="Z339" s="45">
        <v>1225.3099476046923</v>
      </c>
      <c r="AA339" s="45">
        <v>478.72025168469924</v>
      </c>
      <c r="AB339" s="45">
        <f t="shared" si="34"/>
        <v>390.9420193122512</v>
      </c>
      <c r="AC339" s="45">
        <f t="shared" si="35"/>
        <v>59.855393643312141</v>
      </c>
    </row>
    <row r="340" spans="1:29" s="41" customFormat="1">
      <c r="A340" s="41" t="str">
        <f t="shared" si="30"/>
        <v/>
      </c>
      <c r="B340" s="41" t="str">
        <f t="shared" si="31"/>
        <v>xx</v>
      </c>
      <c r="C340" s="41" t="str">
        <f t="shared" si="32"/>
        <v>xx</v>
      </c>
      <c r="D340" s="41" t="str">
        <f t="shared" si="33"/>
        <v>xx</v>
      </c>
      <c r="E340" s="41" t="s">
        <v>377</v>
      </c>
      <c r="F340" s="41">
        <v>62</v>
      </c>
      <c r="G340" s="42">
        <v>0.90010871562979156</v>
      </c>
      <c r="H340" s="43">
        <v>13.787885859068572</v>
      </c>
      <c r="I340" s="42">
        <v>8.4124851288493261</v>
      </c>
      <c r="J340" s="43">
        <v>8.4922245444969313</v>
      </c>
      <c r="K340" s="42">
        <v>6.7784136481245136E-2</v>
      </c>
      <c r="L340" s="43">
        <v>10.388957861278566</v>
      </c>
      <c r="M340" s="44">
        <v>0.7</v>
      </c>
      <c r="N340" s="42">
        <v>5.3345150722103427E-2</v>
      </c>
      <c r="O340" s="43">
        <v>51.53839443618876</v>
      </c>
      <c r="Q340" s="45">
        <v>422.7919465562689</v>
      </c>
      <c r="R340" s="45">
        <v>42.51489297627154</v>
      </c>
      <c r="S340" s="46">
        <v>2276.5263879661243</v>
      </c>
      <c r="T340" s="45">
        <v>77.216024294370072</v>
      </c>
      <c r="U340" s="47">
        <v>5089.0408980278726</v>
      </c>
      <c r="V340" s="48">
        <v>194.9404156968543</v>
      </c>
      <c r="W340" s="47">
        <v>1050.4488713036828</v>
      </c>
      <c r="X340" s="47">
        <v>534.56397055003879</v>
      </c>
      <c r="Z340" s="45">
        <v>1103.6749847009155</v>
      </c>
      <c r="AA340" s="45">
        <v>438.45074545740994</v>
      </c>
      <c r="AB340" s="45">
        <f t="shared" si="34"/>
        <v>422.7919465562689</v>
      </c>
      <c r="AC340" s="45">
        <f t="shared" si="35"/>
        <v>42.51489297627154</v>
      </c>
    </row>
    <row r="341" spans="1:29" s="41" customFormat="1">
      <c r="A341" s="41" t="str">
        <f t="shared" si="30"/>
        <v/>
      </c>
      <c r="B341" s="41" t="str">
        <f t="shared" si="31"/>
        <v>xx</v>
      </c>
      <c r="C341" s="41" t="str">
        <f t="shared" si="32"/>
        <v/>
      </c>
      <c r="D341" s="41" t="str">
        <f t="shared" si="33"/>
        <v>xx</v>
      </c>
      <c r="E341" s="41" t="s">
        <v>378</v>
      </c>
      <c r="F341" s="41">
        <v>44</v>
      </c>
      <c r="G341" s="42">
        <v>6.06474977396083E-2</v>
      </c>
      <c r="H341" s="43">
        <v>5.967324356146654</v>
      </c>
      <c r="I341" s="42">
        <v>0.58868210947104116</v>
      </c>
      <c r="J341" s="43">
        <v>6.2297677750173026</v>
      </c>
      <c r="K341" s="42">
        <v>7.0399030084522238E-2</v>
      </c>
      <c r="L341" s="43">
        <v>3.056867466694456</v>
      </c>
      <c r="M341" s="46">
        <v>0.32938893141995196</v>
      </c>
      <c r="N341" s="42">
        <v>1.6571043373875695E-2</v>
      </c>
      <c r="O341" s="43">
        <v>35.577772436338272</v>
      </c>
      <c r="Q341" s="45">
        <v>438.55925393773549</v>
      </c>
      <c r="R341" s="45">
        <v>12.960339237596514</v>
      </c>
      <c r="S341" s="46">
        <v>470.02569992204872</v>
      </c>
      <c r="T341" s="45">
        <v>23.443516812568873</v>
      </c>
      <c r="U341" s="47">
        <v>626.75528857087306</v>
      </c>
      <c r="V341" s="48">
        <v>128.62107151656426</v>
      </c>
      <c r="W341" s="47">
        <v>332.19286164464631</v>
      </c>
      <c r="X341" s="47">
        <v>117.56213632769487</v>
      </c>
      <c r="Z341" s="45">
        <v>42.91233919780808</v>
      </c>
      <c r="AA341" s="45">
        <v>7.1749588457619584</v>
      </c>
      <c r="AB341" s="45">
        <f t="shared" si="34"/>
        <v>438.55925393773549</v>
      </c>
      <c r="AC341" s="45">
        <f t="shared" si="35"/>
        <v>12.960339237596514</v>
      </c>
    </row>
    <row r="342" spans="1:29" s="41" customFormat="1">
      <c r="A342" s="41" t="str">
        <f t="shared" si="30"/>
        <v/>
      </c>
      <c r="B342" s="41" t="str">
        <f t="shared" si="31"/>
        <v>xx</v>
      </c>
      <c r="C342" s="41" t="str">
        <f t="shared" si="32"/>
        <v>xx</v>
      </c>
      <c r="D342" s="41" t="str">
        <f t="shared" si="33"/>
        <v>xx</v>
      </c>
      <c r="E342" s="41" t="s">
        <v>379</v>
      </c>
      <c r="F342" s="41">
        <v>497</v>
      </c>
      <c r="G342" s="42">
        <v>0.77438162883114214</v>
      </c>
      <c r="H342" s="43">
        <v>4.1265137742136728</v>
      </c>
      <c r="I342" s="42">
        <v>7.7407823497662909</v>
      </c>
      <c r="J342" s="43">
        <v>16.927709506526167</v>
      </c>
      <c r="K342" s="42">
        <v>7.2498419745523845E-2</v>
      </c>
      <c r="L342" s="43">
        <v>16.957689631169824</v>
      </c>
      <c r="M342" s="46">
        <v>0.97034152623080239</v>
      </c>
      <c r="N342" s="42">
        <v>0.15340094817624275</v>
      </c>
      <c r="O342" s="43">
        <v>11.224460221294306</v>
      </c>
      <c r="Q342" s="45">
        <v>451.19031998841257</v>
      </c>
      <c r="R342" s="45">
        <v>73.898528467239089</v>
      </c>
      <c r="S342" s="46">
        <v>2201.3501542007093</v>
      </c>
      <c r="T342" s="45">
        <v>153.37271924327263</v>
      </c>
      <c r="U342" s="47">
        <v>4875.333008875049</v>
      </c>
      <c r="V342" s="48">
        <v>58.895601820801204</v>
      </c>
      <c r="W342" s="47">
        <v>2884.5866451631814</v>
      </c>
      <c r="X342" s="47">
        <v>304.01107762509946</v>
      </c>
      <c r="Z342" s="45">
        <v>980.54911483922285</v>
      </c>
      <c r="AA342" s="45">
        <v>387.8983561210365</v>
      </c>
      <c r="AB342" s="45">
        <f t="shared" si="34"/>
        <v>451.19031998841257</v>
      </c>
      <c r="AC342" s="45">
        <f t="shared" si="35"/>
        <v>73.898528467239089</v>
      </c>
    </row>
    <row r="343" spans="1:29" s="41" customFormat="1">
      <c r="A343" s="41" t="str">
        <f t="shared" si="30"/>
        <v/>
      </c>
      <c r="B343" s="41" t="str">
        <f t="shared" si="31"/>
        <v>xx</v>
      </c>
      <c r="C343" s="41" t="str">
        <f t="shared" si="32"/>
        <v/>
      </c>
      <c r="D343" s="41" t="str">
        <f t="shared" si="33"/>
        <v>xx</v>
      </c>
      <c r="E343" s="41" t="s">
        <v>380</v>
      </c>
      <c r="F343" s="41">
        <v>-41</v>
      </c>
      <c r="G343" s="42">
        <v>6.3705932165789916E-2</v>
      </c>
      <c r="H343" s="43">
        <v>6.6938029704742457</v>
      </c>
      <c r="I343" s="42">
        <v>0.63915492399628482</v>
      </c>
      <c r="J343" s="43">
        <v>6.2490908502491678</v>
      </c>
      <c r="K343" s="42">
        <v>7.2765411462859697E-2</v>
      </c>
      <c r="L343" s="43">
        <v>5.5288215705699635</v>
      </c>
      <c r="M343" s="46">
        <v>0.35907277046097491</v>
      </c>
      <c r="N343" s="42">
        <v>2.3875793513522196E-2</v>
      </c>
      <c r="O343" s="43">
        <v>19.720787728097914</v>
      </c>
      <c r="Q343" s="45">
        <v>452.79491442289515</v>
      </c>
      <c r="R343" s="45">
        <v>24.175365174192848</v>
      </c>
      <c r="S343" s="46">
        <v>501.78282863613282</v>
      </c>
      <c r="T343" s="45">
        <v>24.746789398720239</v>
      </c>
      <c r="U343" s="47">
        <v>731.88191433469603</v>
      </c>
      <c r="V343" s="48">
        <v>141.80423887703023</v>
      </c>
      <c r="W343" s="47">
        <v>476.91205383493462</v>
      </c>
      <c r="X343" s="47">
        <v>93.164296188279309</v>
      </c>
      <c r="Z343" s="45">
        <v>61.636513799521843</v>
      </c>
      <c r="AA343" s="45">
        <v>10.819007160377382</v>
      </c>
      <c r="AB343" s="45">
        <f t="shared" si="34"/>
        <v>452.79491442289515</v>
      </c>
      <c r="AC343" s="45">
        <f t="shared" si="35"/>
        <v>24.175365174192848</v>
      </c>
    </row>
    <row r="344" spans="1:29" s="41" customFormat="1">
      <c r="A344" s="41" t="str">
        <f t="shared" si="30"/>
        <v/>
      </c>
      <c r="B344" s="41" t="str">
        <f t="shared" si="31"/>
        <v>xx</v>
      </c>
      <c r="C344" s="41" t="str">
        <f t="shared" si="32"/>
        <v/>
      </c>
      <c r="D344" s="41" t="str">
        <f t="shared" si="33"/>
        <v>xx</v>
      </c>
      <c r="E344" s="41" t="s">
        <v>381</v>
      </c>
      <c r="F344" s="41">
        <v>25</v>
      </c>
      <c r="G344" s="42">
        <v>7.0581016349504339E-2</v>
      </c>
      <c r="H344" s="43">
        <v>3.7105446659750356</v>
      </c>
      <c r="I344" s="42">
        <v>0.72480401322856702</v>
      </c>
      <c r="J344" s="43">
        <v>5.2043627288354557</v>
      </c>
      <c r="K344" s="42">
        <v>7.4478583253808406E-2</v>
      </c>
      <c r="L344" s="43">
        <v>4.3509234081490655</v>
      </c>
      <c r="M344" s="46">
        <v>0.71206704537255194</v>
      </c>
      <c r="N344" s="42">
        <v>1.2056857287440315E-2</v>
      </c>
      <c r="O344" s="43">
        <v>10.184193378492179</v>
      </c>
      <c r="Q344" s="45">
        <v>463.08141870474412</v>
      </c>
      <c r="R344" s="45">
        <v>19.441716404071428</v>
      </c>
      <c r="S344" s="46">
        <v>553.49893741069161</v>
      </c>
      <c r="T344" s="45">
        <v>22.209948877368902</v>
      </c>
      <c r="U344" s="47">
        <v>945.30364172031216</v>
      </c>
      <c r="V344" s="48">
        <v>75.990187203855214</v>
      </c>
      <c r="W344" s="47">
        <v>242.23855234803509</v>
      </c>
      <c r="X344" s="47">
        <v>24.537687621212086</v>
      </c>
      <c r="Z344" s="45">
        <v>104.13335615243673</v>
      </c>
      <c r="AA344" s="45">
        <v>19.525188239866885</v>
      </c>
      <c r="AB344" s="45">
        <f t="shared" si="34"/>
        <v>463.08141870474412</v>
      </c>
      <c r="AC344" s="45">
        <f t="shared" si="35"/>
        <v>19.441716404071428</v>
      </c>
    </row>
    <row r="345" spans="1:29" s="41" customFormat="1">
      <c r="A345" s="41" t="str">
        <f t="shared" si="30"/>
        <v/>
      </c>
      <c r="B345" s="41" t="str">
        <f t="shared" si="31"/>
        <v>xx</v>
      </c>
      <c r="C345" s="41" t="str">
        <f t="shared" si="32"/>
        <v/>
      </c>
      <c r="D345" s="41" t="str">
        <f t="shared" si="33"/>
        <v>xx</v>
      </c>
      <c r="E345" s="41" t="s">
        <v>382</v>
      </c>
      <c r="F345" s="41">
        <v>15</v>
      </c>
      <c r="G345" s="42">
        <v>0.13588414527777848</v>
      </c>
      <c r="H345" s="43">
        <v>21.542814073716926</v>
      </c>
      <c r="I345" s="42">
        <v>1.4489034622820889</v>
      </c>
      <c r="J345" s="43">
        <v>17.362371252016146</v>
      </c>
      <c r="K345" s="42">
        <v>7.733380669397627E-2</v>
      </c>
      <c r="L345" s="43">
        <v>6.5605153093004818</v>
      </c>
      <c r="M345" s="44">
        <v>0.7</v>
      </c>
      <c r="N345" s="42">
        <v>3.3449641432430691E-2</v>
      </c>
      <c r="O345" s="43">
        <v>39.490997536948271</v>
      </c>
      <c r="Q345" s="45">
        <v>480.1888243186317</v>
      </c>
      <c r="R345" s="45">
        <v>30.358371390788392</v>
      </c>
      <c r="S345" s="46">
        <v>909.41804127879232</v>
      </c>
      <c r="T345" s="45">
        <v>104.6746192410655</v>
      </c>
      <c r="U345" s="47">
        <v>2175.388763627966</v>
      </c>
      <c r="V345" s="48">
        <v>375.17485625882779</v>
      </c>
      <c r="W345" s="47">
        <v>665.03027213637768</v>
      </c>
      <c r="X345" s="47">
        <v>260.0189085236737</v>
      </c>
      <c r="Z345" s="45">
        <v>353.0277785441495</v>
      </c>
      <c r="AA345" s="45">
        <v>89.387589885961916</v>
      </c>
      <c r="AB345" s="45">
        <f t="shared" si="34"/>
        <v>480.1888243186317</v>
      </c>
      <c r="AC345" s="45">
        <f t="shared" si="35"/>
        <v>30.358371390788392</v>
      </c>
    </row>
    <row r="346" spans="1:29" s="41" customFormat="1">
      <c r="A346" s="41" t="str">
        <f t="shared" si="30"/>
        <v/>
      </c>
      <c r="B346" s="41" t="str">
        <f t="shared" si="31"/>
        <v>xx</v>
      </c>
      <c r="C346" s="41" t="str">
        <f t="shared" si="32"/>
        <v/>
      </c>
      <c r="D346" s="41" t="str">
        <f t="shared" si="33"/>
        <v>xx</v>
      </c>
      <c r="E346" s="41" t="s">
        <v>383</v>
      </c>
      <c r="F346" s="41">
        <v>-1</v>
      </c>
      <c r="G346" s="42">
        <v>6.8959722483465963E-2</v>
      </c>
      <c r="H346" s="43">
        <v>4.9415191824155276</v>
      </c>
      <c r="I346" s="42">
        <v>0.75428384973582996</v>
      </c>
      <c r="J346" s="43">
        <v>5.4680873852294969</v>
      </c>
      <c r="K346" s="42">
        <v>7.9330105007977811E-2</v>
      </c>
      <c r="L346" s="43">
        <v>4.3169870091761275</v>
      </c>
      <c r="M346" s="46">
        <v>0.510846602144711</v>
      </c>
      <c r="N346" s="42">
        <v>2.3593934706871208E-2</v>
      </c>
      <c r="O346" s="43">
        <v>29.289207010224072</v>
      </c>
      <c r="Q346" s="45">
        <v>492.12296887282969</v>
      </c>
      <c r="R346" s="45">
        <v>20.454277476472242</v>
      </c>
      <c r="S346" s="46">
        <v>570.70692065690173</v>
      </c>
      <c r="T346" s="45">
        <v>23.877031977885451</v>
      </c>
      <c r="U346" s="47">
        <v>897.53554651564252</v>
      </c>
      <c r="V346" s="48">
        <v>101.95399330885996</v>
      </c>
      <c r="W346" s="47">
        <v>471.3471416572043</v>
      </c>
      <c r="X346" s="47">
        <v>136.9192850888366</v>
      </c>
      <c r="Z346" s="45">
        <v>82.38034054199494</v>
      </c>
      <c r="AA346" s="45">
        <v>15.968356844644461</v>
      </c>
      <c r="AB346" s="45">
        <f t="shared" si="34"/>
        <v>492.12296887282969</v>
      </c>
      <c r="AC346" s="45">
        <f t="shared" si="35"/>
        <v>20.454277476472242</v>
      </c>
    </row>
    <row r="347" spans="1:29" s="41" customFormat="1">
      <c r="A347" s="41" t="str">
        <f t="shared" si="30"/>
        <v/>
      </c>
      <c r="B347" s="41" t="str">
        <f t="shared" si="31"/>
        <v>xx</v>
      </c>
      <c r="C347" s="41" t="str">
        <f t="shared" si="32"/>
        <v>xx</v>
      </c>
      <c r="D347" s="41" t="str">
        <f t="shared" si="33"/>
        <v>xx</v>
      </c>
      <c r="E347" s="41" t="s">
        <v>384</v>
      </c>
      <c r="F347" s="41">
        <v>82</v>
      </c>
      <c r="G347" s="42">
        <v>1.0234223906528044</v>
      </c>
      <c r="H347" s="43">
        <v>14.354262228836518</v>
      </c>
      <c r="I347" s="42">
        <v>11.628781500921512</v>
      </c>
      <c r="J347" s="43">
        <v>6.6091300951713734</v>
      </c>
      <c r="K347" s="42">
        <v>8.2409640833036923E-2</v>
      </c>
      <c r="L347" s="43">
        <v>11.291803799576014</v>
      </c>
      <c r="M347" s="44">
        <v>0.7</v>
      </c>
      <c r="N347" s="42">
        <v>4.2162923884380595E-2</v>
      </c>
      <c r="O347" s="43">
        <v>20.970243680614704</v>
      </c>
      <c r="Q347" s="45">
        <v>510.48963570611585</v>
      </c>
      <c r="R347" s="45">
        <v>55.42154114505837</v>
      </c>
      <c r="S347" s="46">
        <v>2574.9895467718784</v>
      </c>
      <c r="T347" s="45">
        <v>61.870553095362084</v>
      </c>
      <c r="U347" s="47">
        <v>5269.883751237242</v>
      </c>
      <c r="V347" s="48">
        <v>201.43613892252978</v>
      </c>
      <c r="W347" s="47">
        <v>834.73042958077735</v>
      </c>
      <c r="X347" s="47">
        <v>172.21127817882041</v>
      </c>
      <c r="Z347" s="45">
        <v>932.31944052064262</v>
      </c>
      <c r="AA347" s="45">
        <v>404.41563680526434</v>
      </c>
      <c r="AB347" s="45">
        <f t="shared" si="34"/>
        <v>510.48963570611585</v>
      </c>
      <c r="AC347" s="45">
        <f t="shared" si="35"/>
        <v>55.42154114505837</v>
      </c>
    </row>
    <row r="348" spans="1:29" s="41" customFormat="1">
      <c r="A348" s="41" t="str">
        <f t="shared" si="30"/>
        <v/>
      </c>
      <c r="B348" s="41" t="str">
        <f t="shared" si="31"/>
        <v>xx</v>
      </c>
      <c r="C348" s="41" t="str">
        <f t="shared" si="32"/>
        <v/>
      </c>
      <c r="D348" s="41" t="str">
        <f t="shared" si="33"/>
        <v>xx</v>
      </c>
      <c r="E348" s="41" t="s">
        <v>385</v>
      </c>
      <c r="F348" s="41">
        <v>5</v>
      </c>
      <c r="G348" s="42">
        <v>6.4866164676041699E-2</v>
      </c>
      <c r="H348" s="43">
        <v>7.7078206738595014</v>
      </c>
      <c r="I348" s="42">
        <v>0.74133317661610831</v>
      </c>
      <c r="J348" s="43">
        <v>7.1731924876026092</v>
      </c>
      <c r="K348" s="42">
        <v>8.2888435282546913E-2</v>
      </c>
      <c r="L348" s="43">
        <v>3.8624869404433628</v>
      </c>
      <c r="M348" s="46">
        <v>0.12565699192761043</v>
      </c>
      <c r="N348" s="42">
        <v>2.3863383642842382E-2</v>
      </c>
      <c r="O348" s="43">
        <v>27.262624633693392</v>
      </c>
      <c r="Q348" s="45">
        <v>513.3405202231138</v>
      </c>
      <c r="R348" s="45">
        <v>19.058851253540439</v>
      </c>
      <c r="S348" s="46">
        <v>563.18323938428182</v>
      </c>
      <c r="T348" s="45">
        <v>31.017659035629094</v>
      </c>
      <c r="U348" s="47">
        <v>769.9984713624965</v>
      </c>
      <c r="V348" s="48">
        <v>162.28106654702154</v>
      </c>
      <c r="W348" s="47">
        <v>476.66707034936957</v>
      </c>
      <c r="X348" s="47">
        <v>128.84136778875421</v>
      </c>
      <c r="Z348" s="45">
        <v>49.997602181848258</v>
      </c>
      <c r="AA348" s="45">
        <v>9.709484678806346</v>
      </c>
      <c r="AB348" s="45">
        <f t="shared" si="34"/>
        <v>513.3405202231138</v>
      </c>
      <c r="AC348" s="45">
        <f t="shared" si="35"/>
        <v>19.058851253540439</v>
      </c>
    </row>
    <row r="349" spans="1:29" s="41" customFormat="1">
      <c r="A349" s="41" t="str">
        <f t="shared" si="30"/>
        <v/>
      </c>
      <c r="B349" s="41" t="str">
        <f t="shared" si="31"/>
        <v>xx</v>
      </c>
      <c r="C349" s="41" t="str">
        <f t="shared" si="32"/>
        <v>xx</v>
      </c>
      <c r="D349" s="41" t="str">
        <f t="shared" si="33"/>
        <v>xx</v>
      </c>
      <c r="E349" s="41" t="s">
        <v>386</v>
      </c>
      <c r="F349" s="41">
        <v>6</v>
      </c>
      <c r="G349" s="42">
        <v>7.6127027833201688E-2</v>
      </c>
      <c r="H349" s="43">
        <v>7.6216979466143977</v>
      </c>
      <c r="I349" s="42">
        <v>0.89763085351508409</v>
      </c>
      <c r="J349" s="43">
        <v>14.78140738062026</v>
      </c>
      <c r="K349" s="42">
        <v>8.5518017178655661E-2</v>
      </c>
      <c r="L349" s="43">
        <v>14.876540444440094</v>
      </c>
      <c r="M349" s="46">
        <v>0.86793489827936066</v>
      </c>
      <c r="N349" s="42">
        <v>2.5522058183289301E-2</v>
      </c>
      <c r="O349" s="43">
        <v>22.444782863094467</v>
      </c>
      <c r="Q349" s="45">
        <v>528.97539561133215</v>
      </c>
      <c r="R349" s="45">
        <v>75.554550259134714</v>
      </c>
      <c r="S349" s="46">
        <v>650.4606680400201</v>
      </c>
      <c r="T349" s="45">
        <v>71.111684843220416</v>
      </c>
      <c r="U349" s="47">
        <v>1098.4130557493668</v>
      </c>
      <c r="V349" s="48">
        <v>152.50773422390077</v>
      </c>
      <c r="W349" s="47">
        <v>509.38469904511845</v>
      </c>
      <c r="X349" s="47">
        <v>113.21815392817422</v>
      </c>
      <c r="Z349" s="45">
        <v>107.64917704346924</v>
      </c>
      <c r="AA349" s="45">
        <v>22.966148035730182</v>
      </c>
      <c r="AB349" s="45">
        <f t="shared" si="34"/>
        <v>528.97539561133215</v>
      </c>
      <c r="AC349" s="45">
        <f t="shared" si="35"/>
        <v>75.554550259134714</v>
      </c>
    </row>
    <row r="350" spans="1:29" s="49" customFormat="1">
      <c r="A350" s="41" t="str">
        <f t="shared" si="30"/>
        <v/>
      </c>
      <c r="B350" s="41" t="str">
        <f t="shared" si="31"/>
        <v>xx</v>
      </c>
      <c r="C350" s="41" t="str">
        <f t="shared" si="32"/>
        <v/>
      </c>
      <c r="D350" s="41" t="str">
        <f t="shared" si="33"/>
        <v>xx</v>
      </c>
      <c r="E350" s="41" t="s">
        <v>387</v>
      </c>
      <c r="F350" s="41">
        <v>-15</v>
      </c>
      <c r="G350" s="42">
        <v>7.0182544582534173E-2</v>
      </c>
      <c r="H350" s="43">
        <v>12.272056731747192</v>
      </c>
      <c r="I350" s="42">
        <v>0.83257916591909342</v>
      </c>
      <c r="J350" s="43">
        <v>11.849951603222117</v>
      </c>
      <c r="K350" s="42">
        <v>8.603896038688584E-2</v>
      </c>
      <c r="L350" s="43">
        <v>4.4268320168129929</v>
      </c>
      <c r="M350" s="46">
        <v>8.9737161297895621E-2</v>
      </c>
      <c r="N350" s="42">
        <v>3.2055896953258528E-2</v>
      </c>
      <c r="O350" s="43">
        <v>37.466334830478047</v>
      </c>
      <c r="P350" s="41"/>
      <c r="Q350" s="45">
        <v>532.06830616788181</v>
      </c>
      <c r="R350" s="45">
        <v>22.608032932430575</v>
      </c>
      <c r="S350" s="46">
        <v>615.04224490306683</v>
      </c>
      <c r="T350" s="45">
        <v>54.717896840649814</v>
      </c>
      <c r="U350" s="47">
        <v>933.69856657351363</v>
      </c>
      <c r="V350" s="48">
        <v>251.77753193963292</v>
      </c>
      <c r="W350" s="47">
        <v>637.75299256124799</v>
      </c>
      <c r="X350" s="47">
        <v>236.59165964444793</v>
      </c>
      <c r="Y350" s="41"/>
      <c r="Z350" s="45">
        <v>75.484717986360693</v>
      </c>
      <c r="AA350" s="45">
        <v>15.594602755572605</v>
      </c>
      <c r="AB350" s="45">
        <f t="shared" si="34"/>
        <v>532.06830616788181</v>
      </c>
      <c r="AC350" s="45">
        <f t="shared" si="35"/>
        <v>22.608032932430575</v>
      </c>
    </row>
    <row r="351" spans="1:29" s="49" customFormat="1">
      <c r="A351" s="41" t="str">
        <f t="shared" si="30"/>
        <v/>
      </c>
      <c r="B351" s="41" t="str">
        <f t="shared" si="31"/>
        <v>xx</v>
      </c>
      <c r="C351" s="41" t="str">
        <f t="shared" si="32"/>
        <v/>
      </c>
      <c r="D351" s="41" t="str">
        <f t="shared" si="33"/>
        <v>xx</v>
      </c>
      <c r="E351" s="41" t="s">
        <v>388</v>
      </c>
      <c r="F351" s="41">
        <v>-17</v>
      </c>
      <c r="G351" s="42">
        <v>7.5427910663689035E-2</v>
      </c>
      <c r="H351" s="43">
        <v>11.440809967483583</v>
      </c>
      <c r="I351" s="42">
        <v>0.97751174867445034</v>
      </c>
      <c r="J351" s="43">
        <v>9.5187757533021919</v>
      </c>
      <c r="K351" s="42">
        <v>9.3991511382701787E-2</v>
      </c>
      <c r="L351" s="43">
        <v>6.3358286096791634</v>
      </c>
      <c r="M351" s="44">
        <v>0.7</v>
      </c>
      <c r="N351" s="42">
        <v>2.9094380754960913E-2</v>
      </c>
      <c r="O351" s="43">
        <v>37.311377733534187</v>
      </c>
      <c r="P351" s="41"/>
      <c r="Q351" s="45">
        <v>579.10036887477236</v>
      </c>
      <c r="R351" s="45">
        <v>35.091392053648519</v>
      </c>
      <c r="S351" s="46">
        <v>692.32813303292085</v>
      </c>
      <c r="T351" s="45">
        <v>47.811759916971369</v>
      </c>
      <c r="U351" s="47">
        <v>1079.9267238402658</v>
      </c>
      <c r="V351" s="48">
        <v>229.55853073269293</v>
      </c>
      <c r="W351" s="47">
        <v>579.67000497452534</v>
      </c>
      <c r="X351" s="47">
        <v>214.34340599739534</v>
      </c>
      <c r="Y351" s="41"/>
      <c r="Z351" s="45">
        <v>86.483515100953895</v>
      </c>
      <c r="AA351" s="45">
        <v>19.552355730347237</v>
      </c>
      <c r="AB351" s="45">
        <f t="shared" si="34"/>
        <v>579.10036887477236</v>
      </c>
      <c r="AC351" s="45">
        <f t="shared" si="35"/>
        <v>35.091392053648519</v>
      </c>
    </row>
    <row r="352" spans="1:29" s="49" customFormat="1">
      <c r="A352" s="41" t="str">
        <f t="shared" si="30"/>
        <v/>
      </c>
      <c r="B352" s="41" t="str">
        <f t="shared" si="31"/>
        <v>xx</v>
      </c>
      <c r="C352" s="41" t="str">
        <f t="shared" si="32"/>
        <v/>
      </c>
      <c r="D352" s="41" t="str">
        <f t="shared" si="33"/>
        <v>xx</v>
      </c>
      <c r="E352" s="41" t="s">
        <v>389</v>
      </c>
      <c r="F352" s="41">
        <v>45</v>
      </c>
      <c r="G352" s="42">
        <v>7.5492514276880307E-2</v>
      </c>
      <c r="H352" s="43">
        <v>4.8131034174272314</v>
      </c>
      <c r="I352" s="42">
        <v>1.0013089967615389</v>
      </c>
      <c r="J352" s="43">
        <v>7.5207644606954362</v>
      </c>
      <c r="K352" s="42">
        <v>9.6197315742616432E-2</v>
      </c>
      <c r="L352" s="43">
        <v>8.4132887332085886</v>
      </c>
      <c r="M352" s="46">
        <v>0.82323516268057972</v>
      </c>
      <c r="N352" s="42">
        <v>1.8152845816690615E-2</v>
      </c>
      <c r="O352" s="43">
        <v>31.784462928708496</v>
      </c>
      <c r="P352" s="41"/>
      <c r="Q352" s="45">
        <v>592.08512447235557</v>
      </c>
      <c r="R352" s="45">
        <v>47.595523723407666</v>
      </c>
      <c r="S352" s="46">
        <v>704.47424973352202</v>
      </c>
      <c r="T352" s="45">
        <v>38.225305661550351</v>
      </c>
      <c r="U352" s="47">
        <v>1081.6443148817359</v>
      </c>
      <c r="V352" s="48">
        <v>96.549593555898127</v>
      </c>
      <c r="W352" s="47">
        <v>363.61900144239559</v>
      </c>
      <c r="X352" s="47">
        <v>114.86673698308158</v>
      </c>
      <c r="Y352" s="41"/>
      <c r="Z352" s="45">
        <v>82.683919959255419</v>
      </c>
      <c r="AA352" s="45">
        <v>18.981920101661643</v>
      </c>
      <c r="AB352" s="45">
        <f t="shared" si="34"/>
        <v>592.08512447235557</v>
      </c>
      <c r="AC352" s="45">
        <f t="shared" si="35"/>
        <v>47.595523723407666</v>
      </c>
    </row>
    <row r="353" spans="1:29" s="41" customFormat="1">
      <c r="A353" s="41" t="str">
        <f t="shared" si="30"/>
        <v>xx</v>
      </c>
      <c r="B353" s="41" t="str">
        <f t="shared" si="31"/>
        <v/>
      </c>
      <c r="C353" s="41" t="str">
        <f t="shared" si="32"/>
        <v/>
      </c>
      <c r="D353" s="41" t="str">
        <f t="shared" si="33"/>
        <v>xx</v>
      </c>
      <c r="E353" s="41" t="s">
        <v>390</v>
      </c>
      <c r="F353" s="41">
        <v>25</v>
      </c>
      <c r="G353" s="42">
        <v>6.5183016001878077E-2</v>
      </c>
      <c r="H353" s="43">
        <v>8.1776942778856316</v>
      </c>
      <c r="I353" s="42">
        <v>0.89730296941358167</v>
      </c>
      <c r="J353" s="43">
        <v>6.767410425345795</v>
      </c>
      <c r="K353" s="42">
        <v>9.9839725645736996E-2</v>
      </c>
      <c r="L353" s="43">
        <v>3.3432240440870094</v>
      </c>
      <c r="M353" s="44">
        <v>0.7</v>
      </c>
      <c r="N353" s="42">
        <v>3.4012695820837421E-2</v>
      </c>
      <c r="O353" s="43">
        <v>12.489144194260131</v>
      </c>
      <c r="Q353" s="45">
        <v>613.46955829202955</v>
      </c>
      <c r="R353" s="45">
        <v>19.564060500831658</v>
      </c>
      <c r="S353" s="46">
        <v>650.28520887447962</v>
      </c>
      <c r="T353" s="45">
        <v>32.508969391941946</v>
      </c>
      <c r="U353" s="47">
        <v>780.24924156738587</v>
      </c>
      <c r="V353" s="48">
        <v>171.88994667760275</v>
      </c>
      <c r="W353" s="47">
        <v>676.03950212366226</v>
      </c>
      <c r="X353" s="47">
        <v>83.206196168609608</v>
      </c>
      <c r="Z353" s="45">
        <v>27.186301426217518</v>
      </c>
      <c r="AA353" s="45">
        <v>6.0012188192270166</v>
      </c>
      <c r="AB353" s="45">
        <f t="shared" si="34"/>
        <v>613.46955829202955</v>
      </c>
      <c r="AC353" s="45">
        <f t="shared" si="35"/>
        <v>19.564060500831658</v>
      </c>
    </row>
    <row r="354" spans="1:29" s="41" customFormat="1">
      <c r="A354" s="41" t="str">
        <f t="shared" si="30"/>
        <v>xx</v>
      </c>
      <c r="B354" s="41" t="str">
        <f t="shared" si="31"/>
        <v/>
      </c>
      <c r="C354" s="41" t="str">
        <f t="shared" si="32"/>
        <v/>
      </c>
      <c r="D354" s="41" t="str">
        <f t="shared" si="33"/>
        <v>xx</v>
      </c>
      <c r="E354" s="41" t="s">
        <v>391</v>
      </c>
      <c r="F354" s="41">
        <v>30</v>
      </c>
      <c r="G354" s="42">
        <v>5.8866300477242874E-2</v>
      </c>
      <c r="H354" s="43">
        <v>4.0274011480158665</v>
      </c>
      <c r="I354" s="42">
        <v>0.89576143137563136</v>
      </c>
      <c r="J354" s="43">
        <v>5.3855063801953307</v>
      </c>
      <c r="K354" s="42">
        <v>0.1103632145087703</v>
      </c>
      <c r="L354" s="43">
        <v>2.7768577997106711</v>
      </c>
      <c r="M354" s="46">
        <v>0.68522073903132141</v>
      </c>
      <c r="N354" s="42">
        <v>2.9626330128699759E-2</v>
      </c>
      <c r="O354" s="43">
        <v>29.829769938511802</v>
      </c>
      <c r="Q354" s="45">
        <v>674.85693522987879</v>
      </c>
      <c r="R354" s="45">
        <v>17.79230541215793</v>
      </c>
      <c r="S354" s="46">
        <v>649.45988585305304</v>
      </c>
      <c r="T354" s="45">
        <v>25.843950430582765</v>
      </c>
      <c r="U354" s="47">
        <v>562.15486294422635</v>
      </c>
      <c r="V354" s="48">
        <v>87.753946111124662</v>
      </c>
      <c r="W354" s="47">
        <v>590.11521244800394</v>
      </c>
      <c r="X354" s="47">
        <v>174.23397004570046</v>
      </c>
      <c r="Z354" s="45">
        <v>-16.700142860243762</v>
      </c>
      <c r="AA354" s="45">
        <v>-3.7633234617607703</v>
      </c>
      <c r="AB354" s="45">
        <f t="shared" si="34"/>
        <v>674.85693522987879</v>
      </c>
      <c r="AC354" s="45">
        <f t="shared" si="35"/>
        <v>17.79230541215793</v>
      </c>
    </row>
    <row r="355" spans="1:29" s="41" customFormat="1">
      <c r="A355" s="41" t="str">
        <f t="shared" si="30"/>
        <v>xx</v>
      </c>
      <c r="B355" s="41" t="str">
        <f t="shared" si="31"/>
        <v/>
      </c>
      <c r="C355" s="41" t="str">
        <f t="shared" si="32"/>
        <v/>
      </c>
      <c r="D355" s="41" t="str">
        <f t="shared" si="33"/>
        <v>xx</v>
      </c>
      <c r="E355" s="41" t="s">
        <v>392</v>
      </c>
      <c r="F355" s="41">
        <v>41</v>
      </c>
      <c r="G355" s="42">
        <v>0.10129344152630466</v>
      </c>
      <c r="H355" s="43">
        <v>22.914339084111429</v>
      </c>
      <c r="I355" s="42">
        <v>1.5678082014068508</v>
      </c>
      <c r="J355" s="43">
        <v>33.584919016564385</v>
      </c>
      <c r="K355" s="42">
        <v>0.11225619833848653</v>
      </c>
      <c r="L355" s="43">
        <v>6.4182910043078367</v>
      </c>
      <c r="M355" s="44">
        <v>0.7</v>
      </c>
      <c r="N355" s="42">
        <v>4.3282343762760821E-2</v>
      </c>
      <c r="O355" s="43">
        <v>36.473476056161317</v>
      </c>
      <c r="Q355" s="45">
        <v>685.83763726679524</v>
      </c>
      <c r="R355" s="45">
        <v>41.758912479518528</v>
      </c>
      <c r="S355" s="46">
        <v>957.55972494567845</v>
      </c>
      <c r="T355" s="45">
        <v>211.2056604411614</v>
      </c>
      <c r="U355" s="47">
        <v>1647.9515553969102</v>
      </c>
      <c r="V355" s="48">
        <v>424.92378634857346</v>
      </c>
      <c r="W355" s="47">
        <v>856.42936628208383</v>
      </c>
      <c r="X355" s="47">
        <v>308.18178454988538</v>
      </c>
      <c r="Z355" s="45">
        <v>140.28304453577931</v>
      </c>
      <c r="AA355" s="45">
        <v>39.619010814535052</v>
      </c>
      <c r="AB355" s="45">
        <f t="shared" si="34"/>
        <v>685.83763726679524</v>
      </c>
      <c r="AC355" s="45">
        <f t="shared" si="35"/>
        <v>41.758912479518528</v>
      </c>
    </row>
    <row r="356" spans="1:29" s="41" customFormat="1">
      <c r="A356" s="41" t="str">
        <f t="shared" si="30"/>
        <v>xx</v>
      </c>
      <c r="B356" s="41" t="str">
        <f t="shared" si="31"/>
        <v/>
      </c>
      <c r="C356" s="41" t="str">
        <f t="shared" si="32"/>
        <v/>
      </c>
      <c r="D356" s="41" t="str">
        <f t="shared" si="33"/>
        <v>xx</v>
      </c>
      <c r="E356" s="41" t="s">
        <v>393</v>
      </c>
      <c r="F356" s="41">
        <v>48</v>
      </c>
      <c r="G356" s="42">
        <v>0.79972928688922784</v>
      </c>
      <c r="H356" s="43">
        <v>12.248259871636073</v>
      </c>
      <c r="I356" s="42">
        <v>12.615767987417016</v>
      </c>
      <c r="J356" s="43">
        <v>8.7605409040579598</v>
      </c>
      <c r="K356" s="42">
        <v>0.11441143113366185</v>
      </c>
      <c r="L356" s="43">
        <v>8.4640204768329621</v>
      </c>
      <c r="M356" s="44">
        <v>0.7</v>
      </c>
      <c r="N356" s="42">
        <v>5.966613924219473E-2</v>
      </c>
      <c r="O356" s="43">
        <v>47.289535438603153</v>
      </c>
      <c r="Q356" s="45">
        <v>698.31684827383492</v>
      </c>
      <c r="R356" s="45">
        <v>56.018271251059332</v>
      </c>
      <c r="S356" s="46">
        <v>2651.3971995570901</v>
      </c>
      <c r="T356" s="45">
        <v>82.601691594180238</v>
      </c>
      <c r="U356" s="47">
        <v>4921.2545152175881</v>
      </c>
      <c r="V356" s="48">
        <v>174.44937969757029</v>
      </c>
      <c r="W356" s="47">
        <v>1171.3773730906039</v>
      </c>
      <c r="X356" s="47">
        <v>545.48814994918257</v>
      </c>
      <c r="Z356" s="45">
        <v>604.73088647114935</v>
      </c>
      <c r="AA356" s="45">
        <v>279.68397957332149</v>
      </c>
      <c r="AB356" s="45">
        <f t="shared" si="34"/>
        <v>698.31684827383492</v>
      </c>
      <c r="AC356" s="45">
        <f t="shared" si="35"/>
        <v>56.018271251059332</v>
      </c>
    </row>
    <row r="357" spans="1:29" s="41" customFormat="1">
      <c r="A357" s="41" t="str">
        <f t="shared" si="30"/>
        <v>xx</v>
      </c>
      <c r="B357" s="41" t="str">
        <f t="shared" si="31"/>
        <v/>
      </c>
      <c r="C357" s="41" t="str">
        <f t="shared" si="32"/>
        <v/>
      </c>
      <c r="D357" s="41" t="str">
        <f t="shared" si="33"/>
        <v>xx</v>
      </c>
      <c r="E357" s="41" t="s">
        <v>394</v>
      </c>
      <c r="F357" s="41">
        <v>50</v>
      </c>
      <c r="G357" s="42">
        <v>1.0635255067097193</v>
      </c>
      <c r="H357" s="43">
        <v>17.698568898987752</v>
      </c>
      <c r="I357" s="42">
        <v>16.873391980962829</v>
      </c>
      <c r="J357" s="43">
        <v>7.0917115939724678</v>
      </c>
      <c r="K357" s="42">
        <v>0.11506764127175138</v>
      </c>
      <c r="L357" s="43">
        <v>9.6740103468049554</v>
      </c>
      <c r="M357" s="44">
        <v>0.7</v>
      </c>
      <c r="N357" s="42">
        <v>4.9266971469612966E-2</v>
      </c>
      <c r="O357" s="43">
        <v>8.6365069240366985</v>
      </c>
      <c r="Q357" s="45">
        <v>702.11163829015709</v>
      </c>
      <c r="R357" s="45">
        <v>64.356316458881167</v>
      </c>
      <c r="S357" s="46">
        <v>2927.6672847911186</v>
      </c>
      <c r="T357" s="45">
        <v>68.081093558642579</v>
      </c>
      <c r="U357" s="47">
        <v>5323.7652304157009</v>
      </c>
      <c r="V357" s="48">
        <v>247.83555330142434</v>
      </c>
      <c r="W357" s="47">
        <v>972.04240441869297</v>
      </c>
      <c r="X357" s="47">
        <v>82.130458001266561</v>
      </c>
      <c r="Z357" s="45">
        <v>658.25053169330647</v>
      </c>
      <c r="AA357" s="45">
        <v>316.98030984372042</v>
      </c>
      <c r="AB357" s="45">
        <f t="shared" si="34"/>
        <v>702.11163829015709</v>
      </c>
      <c r="AC357" s="45">
        <f t="shared" si="35"/>
        <v>64.356316458881167</v>
      </c>
    </row>
    <row r="358" spans="1:29" s="41" customFormat="1">
      <c r="A358" s="41" t="str">
        <f t="shared" si="30"/>
        <v>xx</v>
      </c>
      <c r="B358" s="41" t="str">
        <f t="shared" si="31"/>
        <v/>
      </c>
      <c r="C358" s="41" t="str">
        <f t="shared" si="32"/>
        <v/>
      </c>
      <c r="D358" s="41" t="str">
        <f t="shared" si="33"/>
        <v>xx</v>
      </c>
      <c r="E358" s="41" t="s">
        <v>395</v>
      </c>
      <c r="F358" s="41">
        <v>23</v>
      </c>
      <c r="G358" s="42">
        <v>6.9478628757886074E-2</v>
      </c>
      <c r="H358" s="43">
        <v>4.114861407515475</v>
      </c>
      <c r="I358" s="42">
        <v>1.1172479568533162</v>
      </c>
      <c r="J358" s="43">
        <v>4.84570518953951</v>
      </c>
      <c r="K358" s="42">
        <v>0.11662644987388369</v>
      </c>
      <c r="L358" s="43">
        <v>4.3774312575058412</v>
      </c>
      <c r="M358" s="46">
        <v>0.6060482813991972</v>
      </c>
      <c r="N358" s="42">
        <v>2.721294196315107E-2</v>
      </c>
      <c r="O358" s="43">
        <v>26.957874706947468</v>
      </c>
      <c r="Q358" s="45">
        <v>711.11710866717249</v>
      </c>
      <c r="R358" s="45">
        <v>29.47336423907069</v>
      </c>
      <c r="S358" s="46">
        <v>761.65620329887895</v>
      </c>
      <c r="T358" s="45">
        <v>25.969251075236912</v>
      </c>
      <c r="U358" s="47">
        <v>912.98398109271443</v>
      </c>
      <c r="V358" s="48">
        <v>84.693916126105435</v>
      </c>
      <c r="W358" s="47">
        <v>542.68323673333691</v>
      </c>
      <c r="X358" s="47">
        <v>144.86727542859154</v>
      </c>
      <c r="Z358" s="45">
        <v>28.387289514647662</v>
      </c>
      <c r="AA358" s="45">
        <v>7.1070002416944389</v>
      </c>
      <c r="AB358" s="45">
        <f t="shared" si="34"/>
        <v>711.11710866717249</v>
      </c>
      <c r="AC358" s="45">
        <f t="shared" si="35"/>
        <v>29.47336423907069</v>
      </c>
    </row>
    <row r="359" spans="1:29" s="41" customFormat="1">
      <c r="A359" s="41" t="str">
        <f t="shared" si="30"/>
        <v>xx</v>
      </c>
      <c r="B359" s="41" t="str">
        <f t="shared" si="31"/>
        <v/>
      </c>
      <c r="C359" s="41" t="str">
        <f t="shared" si="32"/>
        <v>xx</v>
      </c>
      <c r="D359" s="41" t="str">
        <f t="shared" si="33"/>
        <v>xx</v>
      </c>
      <c r="E359" s="41" t="s">
        <v>396</v>
      </c>
      <c r="F359" s="41">
        <v>82</v>
      </c>
      <c r="G359" s="42">
        <v>0.97607005016894277</v>
      </c>
      <c r="H359" s="43">
        <v>16.618753286711613</v>
      </c>
      <c r="I359" s="42">
        <v>15.745711173330072</v>
      </c>
      <c r="J359" s="43">
        <v>7.3911803489268806</v>
      </c>
      <c r="K359" s="42">
        <v>0.1169984259745455</v>
      </c>
      <c r="L359" s="43">
        <v>11.020035295058991</v>
      </c>
      <c r="M359" s="44">
        <v>0.7</v>
      </c>
      <c r="N359" s="42">
        <v>5.3227065418661595E-2</v>
      </c>
      <c r="O359" s="43">
        <v>13.279180288756704</v>
      </c>
      <c r="Q359" s="45">
        <v>713.26421229124958</v>
      </c>
      <c r="R359" s="45">
        <v>74.412849932097231</v>
      </c>
      <c r="S359" s="46">
        <v>2861.4938073121943</v>
      </c>
      <c r="T359" s="45">
        <v>70.681063117410758</v>
      </c>
      <c r="U359" s="47">
        <v>5203.314491769881</v>
      </c>
      <c r="V359" s="48">
        <v>233.84501890090095</v>
      </c>
      <c r="W359" s="47">
        <v>1048.1828515509785</v>
      </c>
      <c r="X359" s="47">
        <v>136.09974902795716</v>
      </c>
      <c r="Z359" s="45">
        <v>629.5072992734415</v>
      </c>
      <c r="AA359" s="45">
        <v>301.18286576023399</v>
      </c>
      <c r="AB359" s="45">
        <f t="shared" si="34"/>
        <v>713.26421229124958</v>
      </c>
      <c r="AC359" s="45">
        <f t="shared" si="35"/>
        <v>74.412849932097231</v>
      </c>
    </row>
    <row r="360" spans="1:29" s="41" customFormat="1">
      <c r="A360" s="41" t="str">
        <f t="shared" si="30"/>
        <v>xx</v>
      </c>
      <c r="B360" s="41" t="str">
        <f t="shared" si="31"/>
        <v/>
      </c>
      <c r="C360" s="41" t="str">
        <f t="shared" si="32"/>
        <v/>
      </c>
      <c r="D360" s="41" t="str">
        <f t="shared" si="33"/>
        <v>xx</v>
      </c>
      <c r="E360" s="41" t="s">
        <v>397</v>
      </c>
      <c r="F360" s="41">
        <v>54</v>
      </c>
      <c r="G360" s="42">
        <v>0.91253117783349735</v>
      </c>
      <c r="H360" s="43">
        <v>8.5182158048949077</v>
      </c>
      <c r="I360" s="42">
        <v>14.869121111661848</v>
      </c>
      <c r="J360" s="43">
        <v>6.1938010429427308</v>
      </c>
      <c r="K360" s="42">
        <v>0.11817791200997657</v>
      </c>
      <c r="L360" s="43">
        <v>8.7141656339498148</v>
      </c>
      <c r="M360" s="46">
        <v>0.38666767229282428</v>
      </c>
      <c r="N360" s="42">
        <v>6.6573313945895454E-2</v>
      </c>
      <c r="O360" s="43">
        <v>9.1679850960473335</v>
      </c>
      <c r="Q360" s="45">
        <v>720.06766317156132</v>
      </c>
      <c r="R360" s="45">
        <v>59.372002748615273</v>
      </c>
      <c r="S360" s="46">
        <v>2806.8996827102255</v>
      </c>
      <c r="T360" s="45">
        <v>58.994004232918542</v>
      </c>
      <c r="U360" s="47">
        <v>5108.412180234719</v>
      </c>
      <c r="V360" s="48">
        <v>120.33603002150916</v>
      </c>
      <c r="W360" s="47">
        <v>1302.6983149451075</v>
      </c>
      <c r="X360" s="47">
        <v>115.99603646300602</v>
      </c>
      <c r="Z360" s="45">
        <v>609.43502138876124</v>
      </c>
      <c r="AA360" s="45">
        <v>289.81054507393719</v>
      </c>
      <c r="AB360" s="45">
        <f t="shared" si="34"/>
        <v>720.06766317156132</v>
      </c>
      <c r="AC360" s="45">
        <f t="shared" si="35"/>
        <v>59.372002748615273</v>
      </c>
    </row>
    <row r="361" spans="1:29" s="41" customFormat="1">
      <c r="A361" s="41" t="str">
        <f t="shared" si="30"/>
        <v>xx</v>
      </c>
      <c r="B361" s="41" t="str">
        <f t="shared" si="31"/>
        <v/>
      </c>
      <c r="C361" s="41" t="str">
        <f t="shared" si="32"/>
        <v/>
      </c>
      <c r="D361" s="41" t="str">
        <f t="shared" si="33"/>
        <v>xx</v>
      </c>
      <c r="E361" s="41" t="s">
        <v>398</v>
      </c>
      <c r="F361" s="41">
        <v>79</v>
      </c>
      <c r="G361" s="42">
        <v>0.81138191318947384</v>
      </c>
      <c r="H361" s="43">
        <v>9.607646510866374</v>
      </c>
      <c r="I361" s="42">
        <v>13.785595726507188</v>
      </c>
      <c r="J361" s="43">
        <v>7.1861422154882897</v>
      </c>
      <c r="K361" s="42">
        <v>0.12322503242930727</v>
      </c>
      <c r="L361" s="43">
        <v>9.524918188628245</v>
      </c>
      <c r="M361" s="46">
        <v>0.36566635660653068</v>
      </c>
      <c r="N361" s="42">
        <v>7.1841397099727283E-2</v>
      </c>
      <c r="O361" s="43">
        <v>20.123442610069315</v>
      </c>
      <c r="Q361" s="45">
        <v>749.09937629698049</v>
      </c>
      <c r="R361" s="45">
        <v>67.363932937019001</v>
      </c>
      <c r="S361" s="46">
        <v>2735.0900595226312</v>
      </c>
      <c r="T361" s="45">
        <v>68.133950322786859</v>
      </c>
      <c r="U361" s="47">
        <v>4941.8480105302287</v>
      </c>
      <c r="V361" s="48">
        <v>136.7133272660954</v>
      </c>
      <c r="W361" s="47">
        <v>1402.28602801795</v>
      </c>
      <c r="X361" s="47">
        <v>274.47714598482071</v>
      </c>
      <c r="Z361" s="45">
        <v>559.70526299984965</v>
      </c>
      <c r="AA361" s="45">
        <v>265.11711877841753</v>
      </c>
      <c r="AB361" s="45">
        <f t="shared" si="34"/>
        <v>749.09937629698049</v>
      </c>
      <c r="AC361" s="45">
        <f t="shared" si="35"/>
        <v>67.363932937019001</v>
      </c>
    </row>
    <row r="362" spans="1:29" s="41" customFormat="1">
      <c r="A362" s="41" t="str">
        <f t="shared" si="30"/>
        <v>xx</v>
      </c>
      <c r="B362" s="41" t="str">
        <f t="shared" si="31"/>
        <v/>
      </c>
      <c r="C362" s="41" t="str">
        <f t="shared" si="32"/>
        <v/>
      </c>
      <c r="D362" s="41" t="str">
        <f t="shared" si="33"/>
        <v>xx</v>
      </c>
      <c r="E362" s="41" t="s">
        <v>399</v>
      </c>
      <c r="F362" s="41">
        <v>35</v>
      </c>
      <c r="G362" s="42">
        <v>0.9061220852410441</v>
      </c>
      <c r="H362" s="43">
        <v>10.826302970866687</v>
      </c>
      <c r="I362" s="42">
        <v>15.493028093304982</v>
      </c>
      <c r="J362" s="43">
        <v>7.7784060473228003</v>
      </c>
      <c r="K362" s="42">
        <v>0.12400760442489325</v>
      </c>
      <c r="L362" s="43">
        <v>8.3287279357662047</v>
      </c>
      <c r="M362" s="46">
        <v>9.772805889156698E-2</v>
      </c>
      <c r="N362" s="42">
        <v>5.6468553949852958E-2</v>
      </c>
      <c r="O362" s="43">
        <v>8.0022623607875687</v>
      </c>
      <c r="Q362" s="45">
        <v>753.58915037026588</v>
      </c>
      <c r="R362" s="45">
        <v>59.236333995759537</v>
      </c>
      <c r="S362" s="46">
        <v>2846.0554925234715</v>
      </c>
      <c r="T362" s="45">
        <v>74.324348654019559</v>
      </c>
      <c r="U362" s="47">
        <v>5098.453149070494</v>
      </c>
      <c r="V362" s="48">
        <v>153.00673857911545</v>
      </c>
      <c r="W362" s="47">
        <v>1110.2939518424159</v>
      </c>
      <c r="X362" s="47">
        <v>86.637821538565163</v>
      </c>
      <c r="Z362" s="45">
        <v>576.55607124458163</v>
      </c>
      <c r="AA362" s="45">
        <v>277.66672876395586</v>
      </c>
      <c r="AB362" s="45">
        <f t="shared" si="34"/>
        <v>753.58915037026588</v>
      </c>
      <c r="AC362" s="45">
        <f t="shared" si="35"/>
        <v>59.236333995759537</v>
      </c>
    </row>
    <row r="363" spans="1:29" s="41" customFormat="1">
      <c r="A363" s="41" t="str">
        <f t="shared" si="30"/>
        <v>xx</v>
      </c>
      <c r="B363" s="41" t="str">
        <f t="shared" si="31"/>
        <v/>
      </c>
      <c r="C363" s="41" t="str">
        <f t="shared" si="32"/>
        <v/>
      </c>
      <c r="D363" s="41" t="str">
        <f t="shared" si="33"/>
        <v>xx</v>
      </c>
      <c r="E363" s="41" t="s">
        <v>400</v>
      </c>
      <c r="F363" s="41">
        <v>93</v>
      </c>
      <c r="G363" s="42">
        <v>0.95143023646291736</v>
      </c>
      <c r="H363" s="43">
        <v>13.354074175673048</v>
      </c>
      <c r="I363" s="42">
        <v>16.390404577765658</v>
      </c>
      <c r="J363" s="43">
        <v>7.5057401640902466</v>
      </c>
      <c r="K363" s="42">
        <v>0.1249428619852589</v>
      </c>
      <c r="L363" s="43">
        <v>7.9259968667289931</v>
      </c>
      <c r="M363" s="44">
        <v>0.7</v>
      </c>
      <c r="N363" s="42">
        <v>6.7448104120540836E-2</v>
      </c>
      <c r="O363" s="43">
        <v>30.740883487800875</v>
      </c>
      <c r="Q363" s="45">
        <v>758.95081398952027</v>
      </c>
      <c r="R363" s="45">
        <v>56.749796183975548</v>
      </c>
      <c r="S363" s="46">
        <v>2899.8513408762392</v>
      </c>
      <c r="T363" s="45">
        <v>71.949777161408974</v>
      </c>
      <c r="U363" s="47">
        <v>5167.3106991364066</v>
      </c>
      <c r="V363" s="48">
        <v>188.1866055523364</v>
      </c>
      <c r="W363" s="47">
        <v>1319.2693386950266</v>
      </c>
      <c r="X363" s="47">
        <v>396.46598513652327</v>
      </c>
      <c r="Z363" s="45">
        <v>580.84922025101844</v>
      </c>
      <c r="AA363" s="45">
        <v>282.08686089060325</v>
      </c>
      <c r="AB363" s="45">
        <f t="shared" si="34"/>
        <v>758.95081398952027</v>
      </c>
      <c r="AC363" s="45">
        <f t="shared" si="35"/>
        <v>56.749796183975548</v>
      </c>
    </row>
    <row r="364" spans="1:29" s="41" customFormat="1">
      <c r="A364" s="41" t="str">
        <f t="shared" si="30"/>
        <v>xx</v>
      </c>
      <c r="B364" s="41" t="str">
        <f t="shared" si="31"/>
        <v/>
      </c>
      <c r="C364" s="41" t="str">
        <f t="shared" si="32"/>
        <v/>
      </c>
      <c r="D364" s="41" t="str">
        <f t="shared" si="33"/>
        <v>xx</v>
      </c>
      <c r="E364" s="41" t="s">
        <v>401</v>
      </c>
      <c r="F364" s="41">
        <v>70</v>
      </c>
      <c r="G364" s="42">
        <v>0.85074106251294046</v>
      </c>
      <c r="H364" s="43">
        <v>7.9921403663851285</v>
      </c>
      <c r="I364" s="42">
        <v>14.790992748087135</v>
      </c>
      <c r="J364" s="43">
        <v>6.5383425648240001</v>
      </c>
      <c r="K364" s="42">
        <v>0.12609522882400023</v>
      </c>
      <c r="L364" s="43">
        <v>7.9510978137560979</v>
      </c>
      <c r="M364" s="46">
        <v>0.40486632496881808</v>
      </c>
      <c r="N364" s="42">
        <v>9.8205713373870185E-2</v>
      </c>
      <c r="O364" s="43">
        <v>7.478695803454368</v>
      </c>
      <c r="Q364" s="45">
        <v>765.55099957636253</v>
      </c>
      <c r="R364" s="45">
        <v>57.395826358647582</v>
      </c>
      <c r="S364" s="46">
        <v>2801.8883060780618</v>
      </c>
      <c r="T364" s="45">
        <v>62.262897040333655</v>
      </c>
      <c r="U364" s="47">
        <v>5009.1516971191595</v>
      </c>
      <c r="V364" s="48">
        <v>113.38734601099631</v>
      </c>
      <c r="W364" s="47">
        <v>1893.4346303893381</v>
      </c>
      <c r="X364" s="47">
        <v>135.62801557624243</v>
      </c>
      <c r="Z364" s="45">
        <v>554.31979056798355</v>
      </c>
      <c r="AA364" s="45">
        <v>265.99629647516093</v>
      </c>
      <c r="AB364" s="45">
        <f t="shared" si="34"/>
        <v>765.55099957636253</v>
      </c>
      <c r="AC364" s="45">
        <f t="shared" si="35"/>
        <v>57.395826358647582</v>
      </c>
    </row>
    <row r="365" spans="1:29" s="41" customFormat="1">
      <c r="A365" s="41" t="str">
        <f t="shared" si="30"/>
        <v>xx</v>
      </c>
      <c r="B365" s="41" t="str">
        <f t="shared" si="31"/>
        <v/>
      </c>
      <c r="C365" s="41" t="str">
        <f t="shared" si="32"/>
        <v/>
      </c>
      <c r="D365" s="41" t="str">
        <f t="shared" si="33"/>
        <v>xx</v>
      </c>
      <c r="E365" s="41" t="s">
        <v>402</v>
      </c>
      <c r="F365" s="41">
        <v>23</v>
      </c>
      <c r="G365" s="42">
        <v>0.90746673419564416</v>
      </c>
      <c r="H365" s="43">
        <v>11.457034336760513</v>
      </c>
      <c r="I365" s="42">
        <v>16.832060732166919</v>
      </c>
      <c r="J365" s="43">
        <v>9.4211949173657299</v>
      </c>
      <c r="K365" s="42">
        <v>0.13452571253948545</v>
      </c>
      <c r="L365" s="43">
        <v>8.0024254114455058</v>
      </c>
      <c r="M365" s="46">
        <v>0.14281338435527433</v>
      </c>
      <c r="N365" s="42">
        <v>7.1566986967489352E-2</v>
      </c>
      <c r="O365" s="43">
        <v>20.747442537454681</v>
      </c>
      <c r="Q365" s="45">
        <v>813.63216235276059</v>
      </c>
      <c r="R365" s="45">
        <v>61.170753928107047</v>
      </c>
      <c r="S365" s="46">
        <v>2925.3165475701653</v>
      </c>
      <c r="T365" s="45">
        <v>90.535820490069</v>
      </c>
      <c r="U365" s="47">
        <v>5100.5487627692219</v>
      </c>
      <c r="V365" s="48">
        <v>161.90638169151831</v>
      </c>
      <c r="W365" s="47">
        <v>1397.1106817432014</v>
      </c>
      <c r="X365" s="47">
        <v>282.03215465859603</v>
      </c>
      <c r="Z365" s="45">
        <v>526.88632514477888</v>
      </c>
      <c r="AA365" s="45">
        <v>259.53796849808612</v>
      </c>
      <c r="AB365" s="45">
        <f t="shared" si="34"/>
        <v>813.63216235276059</v>
      </c>
      <c r="AC365" s="45">
        <f t="shared" si="35"/>
        <v>61.170753928107047</v>
      </c>
    </row>
    <row r="366" spans="1:29" s="41" customFormat="1">
      <c r="A366" s="41" t="str">
        <f t="shared" si="30"/>
        <v>xx</v>
      </c>
      <c r="B366" s="41" t="str">
        <f t="shared" si="31"/>
        <v/>
      </c>
      <c r="C366" s="41" t="str">
        <f t="shared" si="32"/>
        <v/>
      </c>
      <c r="D366" s="41" t="str">
        <f t="shared" si="33"/>
        <v>xx</v>
      </c>
      <c r="E366" s="41" t="s">
        <v>403</v>
      </c>
      <c r="F366" s="41">
        <v>22</v>
      </c>
      <c r="G366" s="42">
        <v>0.89546296727729791</v>
      </c>
      <c r="H366" s="43">
        <v>11.073299931098481</v>
      </c>
      <c r="I366" s="42">
        <v>16.615370817558546</v>
      </c>
      <c r="J366" s="43">
        <v>8.3105506637967625</v>
      </c>
      <c r="K366" s="42">
        <v>0.13457399139932874</v>
      </c>
      <c r="L366" s="43">
        <v>9.1427022995718943</v>
      </c>
      <c r="M366" s="46">
        <v>0.19765684534188516</v>
      </c>
      <c r="N366" s="42">
        <v>6.2579577959607835E-2</v>
      </c>
      <c r="O366" s="43">
        <v>10.72481619529661</v>
      </c>
      <c r="Q366" s="45">
        <v>813.906478660939</v>
      </c>
      <c r="R366" s="45">
        <v>69.90980957845477</v>
      </c>
      <c r="S366" s="46">
        <v>2912.9023331570224</v>
      </c>
      <c r="T366" s="45">
        <v>79.757193768098432</v>
      </c>
      <c r="U366" s="47">
        <v>5081.7235142496356</v>
      </c>
      <c r="V366" s="48">
        <v>156.6090237338656</v>
      </c>
      <c r="W366" s="47">
        <v>1226.8724793322324</v>
      </c>
      <c r="X366" s="47">
        <v>128.0708833874337</v>
      </c>
      <c r="Z366" s="45">
        <v>524.36209165090133</v>
      </c>
      <c r="AA366" s="45">
        <v>257.89152802290113</v>
      </c>
      <c r="AB366" s="45">
        <f t="shared" si="34"/>
        <v>813.906478660939</v>
      </c>
      <c r="AC366" s="45">
        <f t="shared" si="35"/>
        <v>69.90980957845477</v>
      </c>
    </row>
    <row r="367" spans="1:29" s="41" customFormat="1">
      <c r="A367" s="41" t="str">
        <f t="shared" si="30"/>
        <v>xx</v>
      </c>
      <c r="B367" s="41" t="str">
        <f t="shared" si="31"/>
        <v/>
      </c>
      <c r="C367" s="41" t="str">
        <f t="shared" si="32"/>
        <v>xx</v>
      </c>
      <c r="D367" s="41" t="str">
        <f t="shared" si="33"/>
        <v>xx</v>
      </c>
      <c r="E367" s="41" t="s">
        <v>404</v>
      </c>
      <c r="F367" s="41">
        <v>85</v>
      </c>
      <c r="G367" s="42">
        <v>0.93566659822549181</v>
      </c>
      <c r="H367" s="43">
        <v>15.740332074875454</v>
      </c>
      <c r="I367" s="42">
        <v>18.326384672878245</v>
      </c>
      <c r="J367" s="43">
        <v>9.5715413953036617</v>
      </c>
      <c r="K367" s="42">
        <v>0.14205430422915205</v>
      </c>
      <c r="L367" s="43">
        <v>12.641428718078814</v>
      </c>
      <c r="M367" s="46">
        <v>1.5132779681820002E-2</v>
      </c>
      <c r="N367" s="42">
        <v>8.7902277570264406E-2</v>
      </c>
      <c r="O367" s="43">
        <v>41.505992995510319</v>
      </c>
      <c r="Q367" s="45">
        <v>856.26857029924713</v>
      </c>
      <c r="R367" s="45">
        <v>101.37195082609043</v>
      </c>
      <c r="S367" s="46">
        <v>3007.0277136640025</v>
      </c>
      <c r="T367" s="45">
        <v>92.413369888891111</v>
      </c>
      <c r="U367" s="47">
        <v>5143.7553173585293</v>
      </c>
      <c r="V367" s="48">
        <v>222.03176079121673</v>
      </c>
      <c r="W367" s="47">
        <v>1702.9070437625585</v>
      </c>
      <c r="X367" s="47">
        <v>689.47975748720387</v>
      </c>
      <c r="Z367" s="45">
        <v>500.71751968671458</v>
      </c>
      <c r="AA367" s="45">
        <v>251.17810205425525</v>
      </c>
      <c r="AB367" s="45">
        <f t="shared" si="34"/>
        <v>856.26857029924713</v>
      </c>
      <c r="AC367" s="45">
        <f t="shared" si="35"/>
        <v>101.37195082609043</v>
      </c>
    </row>
    <row r="368" spans="1:29" s="41" customFormat="1">
      <c r="A368" s="41" t="str">
        <f t="shared" si="30"/>
        <v>xx</v>
      </c>
      <c r="B368" s="41" t="str">
        <f t="shared" si="31"/>
        <v/>
      </c>
      <c r="C368" s="41" t="str">
        <f t="shared" si="32"/>
        <v/>
      </c>
      <c r="D368" s="41" t="str">
        <f t="shared" si="33"/>
        <v>xx</v>
      </c>
      <c r="E368" s="41" t="s">
        <v>405</v>
      </c>
      <c r="F368" s="41">
        <v>86</v>
      </c>
      <c r="G368" s="42">
        <v>0.86502747379890088</v>
      </c>
      <c r="H368" s="43">
        <v>11.699629635081946</v>
      </c>
      <c r="I368" s="42">
        <v>16.989444780996568</v>
      </c>
      <c r="J368" s="43">
        <v>8.8251273747454704</v>
      </c>
      <c r="K368" s="42">
        <v>0.14244526266362942</v>
      </c>
      <c r="L368" s="43">
        <v>9.3590030198641827</v>
      </c>
      <c r="M368" s="46">
        <v>0.17308969658669771</v>
      </c>
      <c r="N368" s="42">
        <v>9.7610691263088481E-2</v>
      </c>
      <c r="O368" s="43">
        <v>38.760723853174476</v>
      </c>
      <c r="Q368" s="45">
        <v>858.47498789525798</v>
      </c>
      <c r="R368" s="45">
        <v>75.228103963712329</v>
      </c>
      <c r="S368" s="46">
        <v>2934.2389042393006</v>
      </c>
      <c r="T368" s="45">
        <v>84.824433076046944</v>
      </c>
      <c r="U368" s="47">
        <v>5032.7663907000233</v>
      </c>
      <c r="V368" s="48">
        <v>165.81618136209394</v>
      </c>
      <c r="W368" s="47">
        <v>1882.4804148419303</v>
      </c>
      <c r="X368" s="47">
        <v>709.00610956764149</v>
      </c>
      <c r="Z368" s="45">
        <v>486.24496481125999</v>
      </c>
      <c r="AA368" s="45">
        <v>241.79666799998901</v>
      </c>
      <c r="AB368" s="45">
        <f t="shared" si="34"/>
        <v>858.47498789525798</v>
      </c>
      <c r="AC368" s="45">
        <f t="shared" si="35"/>
        <v>75.228103963712329</v>
      </c>
    </row>
    <row r="369" spans="1:29" s="41" customFormat="1">
      <c r="A369" s="41" t="str">
        <f t="shared" si="30"/>
        <v>xx</v>
      </c>
      <c r="B369" s="41" t="str">
        <f t="shared" si="31"/>
        <v/>
      </c>
      <c r="C369" s="41" t="str">
        <f t="shared" si="32"/>
        <v/>
      </c>
      <c r="D369" s="41" t="str">
        <f t="shared" si="33"/>
        <v>xx</v>
      </c>
      <c r="E369" s="41" t="s">
        <v>406</v>
      </c>
      <c r="F369" s="41">
        <v>47</v>
      </c>
      <c r="G369" s="42">
        <v>0.91616107877510322</v>
      </c>
      <c r="H369" s="43">
        <v>17.06486241455168</v>
      </c>
      <c r="I369" s="42">
        <v>18.095009892564764</v>
      </c>
      <c r="J369" s="43">
        <v>7.7494538365776995</v>
      </c>
      <c r="K369" s="42">
        <v>0.14324705839609719</v>
      </c>
      <c r="L369" s="43">
        <v>9.1062504621170923</v>
      </c>
      <c r="M369" s="44">
        <v>0.7</v>
      </c>
      <c r="N369" s="42">
        <v>8.4761940528206833E-2</v>
      </c>
      <c r="O369" s="43">
        <v>20.095581438149171</v>
      </c>
      <c r="Q369" s="45">
        <v>862.9976504997752</v>
      </c>
      <c r="R369" s="45">
        <v>73.556704580694145</v>
      </c>
      <c r="S369" s="46">
        <v>2994.7982319625262</v>
      </c>
      <c r="T369" s="45">
        <v>74.700321681915511</v>
      </c>
      <c r="U369" s="47">
        <v>5114.0198218878586</v>
      </c>
      <c r="V369" s="48">
        <v>241.01654824684783</v>
      </c>
      <c r="W369" s="47">
        <v>1644.4780852386361</v>
      </c>
      <c r="X369" s="47">
        <v>319.89944530301364</v>
      </c>
      <c r="Z369" s="45">
        <v>492.58791943712146</v>
      </c>
      <c r="AA369" s="45">
        <v>247.0227561139005</v>
      </c>
      <c r="AB369" s="45">
        <f t="shared" si="34"/>
        <v>862.9976504997752</v>
      </c>
      <c r="AC369" s="45">
        <f t="shared" si="35"/>
        <v>73.556704580694145</v>
      </c>
    </row>
    <row r="370" spans="1:29" s="41" customFormat="1">
      <c r="A370" s="41" t="str">
        <f t="shared" si="30"/>
        <v>xx</v>
      </c>
      <c r="B370" s="41" t="str">
        <f t="shared" si="31"/>
        <v/>
      </c>
      <c r="C370" s="41" t="str">
        <f t="shared" si="32"/>
        <v/>
      </c>
      <c r="D370" s="41" t="str">
        <f t="shared" si="33"/>
        <v>xx</v>
      </c>
      <c r="E370" s="41" t="s">
        <v>407</v>
      </c>
      <c r="F370" s="41">
        <v>53</v>
      </c>
      <c r="G370" s="42">
        <v>0.88573594951681967</v>
      </c>
      <c r="H370" s="43">
        <v>10.00530110896185</v>
      </c>
      <c r="I370" s="42">
        <v>17.662300665538421</v>
      </c>
      <c r="J370" s="43">
        <v>7.4322477681465111</v>
      </c>
      <c r="K370" s="42">
        <v>0.14462445218954037</v>
      </c>
      <c r="L370" s="43">
        <v>8.6066484472320415</v>
      </c>
      <c r="M370" s="46">
        <v>0.22829561429088058</v>
      </c>
      <c r="N370" s="42">
        <v>7.8281512497641828E-2</v>
      </c>
      <c r="O370" s="43">
        <v>21.403131369235119</v>
      </c>
      <c r="Q370" s="45">
        <v>870.75967027762943</v>
      </c>
      <c r="R370" s="45">
        <v>70.104855296621963</v>
      </c>
      <c r="S370" s="46">
        <v>2971.524071475088</v>
      </c>
      <c r="T370" s="45">
        <v>71.540171466180254</v>
      </c>
      <c r="U370" s="47">
        <v>5066.2715105565867</v>
      </c>
      <c r="V370" s="48">
        <v>141.59799739560188</v>
      </c>
      <c r="W370" s="47">
        <v>1523.3669876422712</v>
      </c>
      <c r="X370" s="47">
        <v>316.52988491655378</v>
      </c>
      <c r="Z370" s="45">
        <v>481.82202087302431</v>
      </c>
      <c r="AA370" s="45">
        <v>241.25651117117766</v>
      </c>
      <c r="AB370" s="45">
        <f t="shared" si="34"/>
        <v>870.75967027762943</v>
      </c>
      <c r="AC370" s="45">
        <f t="shared" si="35"/>
        <v>70.104855296621963</v>
      </c>
    </row>
    <row r="371" spans="1:29" s="41" customFormat="1">
      <c r="A371" s="41" t="str">
        <f t="shared" si="30"/>
        <v>xx</v>
      </c>
      <c r="B371" s="41" t="str">
        <f t="shared" si="31"/>
        <v/>
      </c>
      <c r="C371" s="41" t="str">
        <f t="shared" si="32"/>
        <v/>
      </c>
      <c r="D371" s="41" t="str">
        <f t="shared" si="33"/>
        <v>xx</v>
      </c>
      <c r="E371" s="41" t="s">
        <v>408</v>
      </c>
      <c r="F371" s="41">
        <v>73</v>
      </c>
      <c r="G371" s="42">
        <v>0.8271424485467409</v>
      </c>
      <c r="H371" s="43">
        <v>10.15242462514556</v>
      </c>
      <c r="I371" s="42">
        <v>16.549545390554492</v>
      </c>
      <c r="J371" s="43">
        <v>6.0868339085449419</v>
      </c>
      <c r="K371" s="42">
        <v>0.14511238648171601</v>
      </c>
      <c r="L371" s="43">
        <v>8.1656574489537057</v>
      </c>
      <c r="M371" s="46">
        <v>6.5970145271135898E-3</v>
      </c>
      <c r="N371" s="42">
        <v>8.3857789907106961E-2</v>
      </c>
      <c r="O371" s="43">
        <v>13.251223915019297</v>
      </c>
      <c r="Q371" s="45">
        <v>873.50708346110844</v>
      </c>
      <c r="R371" s="45">
        <v>66.708509400067328</v>
      </c>
      <c r="S371" s="46">
        <v>2909.1009249167487</v>
      </c>
      <c r="T371" s="45">
        <v>58.347090787415254</v>
      </c>
      <c r="U371" s="47">
        <v>4969.206396291891</v>
      </c>
      <c r="V371" s="48">
        <v>144.2895299717072</v>
      </c>
      <c r="W371" s="47">
        <v>1627.6241392356244</v>
      </c>
      <c r="X371" s="47">
        <v>208.2941900562987</v>
      </c>
      <c r="Z371" s="45">
        <v>468.87991985163302</v>
      </c>
      <c r="AA371" s="45">
        <v>233.03690147422506</v>
      </c>
      <c r="AB371" s="45">
        <f t="shared" si="34"/>
        <v>873.50708346110844</v>
      </c>
      <c r="AC371" s="45">
        <f t="shared" si="35"/>
        <v>66.708509400067328</v>
      </c>
    </row>
    <row r="372" spans="1:29" s="41" customFormat="1">
      <c r="A372" s="41" t="str">
        <f t="shared" si="30"/>
        <v>xx</v>
      </c>
      <c r="B372" s="41" t="str">
        <f t="shared" si="31"/>
        <v/>
      </c>
      <c r="C372" s="41" t="str">
        <f t="shared" si="32"/>
        <v/>
      </c>
      <c r="D372" s="41" t="str">
        <f t="shared" si="33"/>
        <v>xx</v>
      </c>
      <c r="E372" s="41" t="s">
        <v>409</v>
      </c>
      <c r="F372" s="41">
        <v>68</v>
      </c>
      <c r="G372" s="42">
        <v>9.8269587746273632E-2</v>
      </c>
      <c r="H372" s="43">
        <v>6.3740149203187153</v>
      </c>
      <c r="I372" s="42">
        <v>2.0263495200910207</v>
      </c>
      <c r="J372" s="43">
        <v>4.9364471748690706</v>
      </c>
      <c r="K372" s="42">
        <v>0.14955259355661446</v>
      </c>
      <c r="L372" s="43">
        <v>5.7773455791170409</v>
      </c>
      <c r="M372" s="46">
        <v>0.30011272419211754</v>
      </c>
      <c r="N372" s="42">
        <v>4.3471574800745885E-2</v>
      </c>
      <c r="O372" s="43">
        <v>19.571624112649854</v>
      </c>
      <c r="Q372" s="45">
        <v>898.45490794343675</v>
      </c>
      <c r="R372" s="45">
        <v>48.452906448910369</v>
      </c>
      <c r="S372" s="46">
        <v>1124.3916478082526</v>
      </c>
      <c r="T372" s="45">
        <v>33.57359971144183</v>
      </c>
      <c r="U372" s="47">
        <v>1591.5453604710335</v>
      </c>
      <c r="V372" s="48">
        <v>119.06534023289723</v>
      </c>
      <c r="W372" s="47">
        <v>860.09513725415729</v>
      </c>
      <c r="X372" s="47">
        <v>165.47881381808349</v>
      </c>
      <c r="Z372" s="45">
        <v>77.142486105850423</v>
      </c>
      <c r="AA372" s="45">
        <v>25.147254232489537</v>
      </c>
      <c r="AB372" s="45">
        <f t="shared" si="34"/>
        <v>898.45490794343675</v>
      </c>
      <c r="AC372" s="45">
        <f t="shared" si="35"/>
        <v>48.452906448910369</v>
      </c>
    </row>
    <row r="373" spans="1:29" s="41" customFormat="1">
      <c r="A373" s="41" t="str">
        <f t="shared" si="30"/>
        <v>xx</v>
      </c>
      <c r="B373" s="41" t="str">
        <f t="shared" si="31"/>
        <v/>
      </c>
      <c r="C373" s="41" t="str">
        <f t="shared" si="32"/>
        <v/>
      </c>
      <c r="D373" s="41" t="str">
        <f t="shared" si="33"/>
        <v>xx</v>
      </c>
      <c r="E373" s="41" t="s">
        <v>410</v>
      </c>
      <c r="F373" s="41">
        <v>-3</v>
      </c>
      <c r="G373" s="42">
        <v>6.7685026369846538E-2</v>
      </c>
      <c r="H373" s="43">
        <v>3.9242222135335432</v>
      </c>
      <c r="I373" s="42">
        <v>1.5409186317067209</v>
      </c>
      <c r="J373" s="43">
        <v>3.6650191500980145</v>
      </c>
      <c r="K373" s="42">
        <v>0.16511473398861545</v>
      </c>
      <c r="L373" s="43">
        <v>2.3212089271091911</v>
      </c>
      <c r="M373" s="46">
        <v>0.20105475634889033</v>
      </c>
      <c r="N373" s="42">
        <v>4.1321659498598409E-2</v>
      </c>
      <c r="O373" s="43">
        <v>19.243462670807524</v>
      </c>
      <c r="Q373" s="45">
        <v>985.13821936387933</v>
      </c>
      <c r="R373" s="45">
        <v>21.205628021455823</v>
      </c>
      <c r="S373" s="46">
        <v>946.87077389584283</v>
      </c>
      <c r="T373" s="45">
        <v>22.571823064449461</v>
      </c>
      <c r="U373" s="47">
        <v>858.9242768666536</v>
      </c>
      <c r="V373" s="48">
        <v>81.457452810746346</v>
      </c>
      <c r="W373" s="47">
        <v>818.40793891453234</v>
      </c>
      <c r="X373" s="47">
        <v>154.93650211834859</v>
      </c>
      <c r="Z373" s="45">
        <v>-12.811800417074902</v>
      </c>
      <c r="AA373" s="45">
        <v>-3.8844747585517925</v>
      </c>
      <c r="AB373" s="45">
        <f t="shared" si="34"/>
        <v>946.87077389584283</v>
      </c>
      <c r="AC373" s="45">
        <f t="shared" si="35"/>
        <v>22.571823064449461</v>
      </c>
    </row>
    <row r="374" spans="1:29" s="49" customFormat="1">
      <c r="A374" s="41" t="str">
        <f t="shared" si="30"/>
        <v>xx</v>
      </c>
      <c r="B374" s="41" t="str">
        <f t="shared" si="31"/>
        <v/>
      </c>
      <c r="C374" s="41" t="str">
        <f t="shared" si="32"/>
        <v/>
      </c>
      <c r="D374" s="41" t="str">
        <f t="shared" si="33"/>
        <v>xx</v>
      </c>
      <c r="E374" s="41" t="s">
        <v>411</v>
      </c>
      <c r="F374" s="41">
        <v>-5</v>
      </c>
      <c r="G374" s="42">
        <v>7.9768229042139538E-2</v>
      </c>
      <c r="H374" s="43">
        <v>5.6923326497040003</v>
      </c>
      <c r="I374" s="42">
        <v>1.7423680857450132</v>
      </c>
      <c r="J374" s="43">
        <v>6.0151204398197438</v>
      </c>
      <c r="K374" s="42">
        <v>0.15841951621302272</v>
      </c>
      <c r="L374" s="43">
        <v>5.0720776882741445</v>
      </c>
      <c r="M374" s="46">
        <v>0.4835432498204455</v>
      </c>
      <c r="N374" s="42">
        <v>4.6737835625818298E-2</v>
      </c>
      <c r="O374" s="43">
        <v>36.41702889552456</v>
      </c>
      <c r="P374" s="41"/>
      <c r="Q374" s="45">
        <v>947.98768778069814</v>
      </c>
      <c r="R374" s="45">
        <v>44.715066881747134</v>
      </c>
      <c r="S374" s="46">
        <v>1024.3405716693787</v>
      </c>
      <c r="T374" s="45">
        <v>38.823972466547843</v>
      </c>
      <c r="U374" s="47">
        <v>1191.2633501968933</v>
      </c>
      <c r="V374" s="48">
        <v>112.35837643144838</v>
      </c>
      <c r="W374" s="47">
        <v>923.26437112252279</v>
      </c>
      <c r="X374" s="47">
        <v>331.3633516220192</v>
      </c>
      <c r="Y374" s="41"/>
      <c r="Z374" s="45">
        <v>25.662322997645639</v>
      </c>
      <c r="AA374" s="45">
        <v>8.054206280614018</v>
      </c>
      <c r="AB374" s="45">
        <f t="shared" si="34"/>
        <v>1024.3405716693787</v>
      </c>
      <c r="AC374" s="45">
        <f t="shared" si="35"/>
        <v>38.823972466547843</v>
      </c>
    </row>
    <row r="375" spans="1:29" s="41" customFormat="1">
      <c r="A375" s="41" t="str">
        <f t="shared" si="30"/>
        <v>xx</v>
      </c>
      <c r="B375" s="41" t="str">
        <f t="shared" si="31"/>
        <v/>
      </c>
      <c r="C375" s="41" t="str">
        <f t="shared" si="32"/>
        <v/>
      </c>
      <c r="D375" s="41" t="str">
        <f t="shared" si="33"/>
        <v>xx</v>
      </c>
      <c r="E375" s="41" t="s">
        <v>412</v>
      </c>
      <c r="F375" s="41">
        <v>11</v>
      </c>
      <c r="G375" s="42">
        <v>0.12381687037275733</v>
      </c>
      <c r="H375" s="43">
        <v>6.1298258261170995</v>
      </c>
      <c r="I375" s="42">
        <v>3.728709414965476</v>
      </c>
      <c r="J375" s="43">
        <v>11.170057632777628</v>
      </c>
      <c r="K375" s="42">
        <v>0.2184124759598399</v>
      </c>
      <c r="L375" s="43">
        <v>9.1909184834761923</v>
      </c>
      <c r="M375" s="46">
        <v>0.83607656285190635</v>
      </c>
      <c r="N375" s="42">
        <v>6.7394201650955166E-2</v>
      </c>
      <c r="O375" s="43">
        <v>42.31434881235414</v>
      </c>
      <c r="Q375" s="45">
        <v>1273.4811421240781</v>
      </c>
      <c r="R375" s="45">
        <v>106.21834370716385</v>
      </c>
      <c r="S375" s="46">
        <v>1577.5522306082887</v>
      </c>
      <c r="T375" s="45">
        <v>89.666062226275699</v>
      </c>
      <c r="U375" s="47">
        <v>2011.9429047147257</v>
      </c>
      <c r="V375" s="48">
        <v>108.7389715399125</v>
      </c>
      <c r="W375" s="47">
        <v>1318.2486646866691</v>
      </c>
      <c r="X375" s="47">
        <v>547.3519650672016</v>
      </c>
      <c r="Z375" s="45">
        <v>57.98764804313825</v>
      </c>
      <c r="AA375" s="45">
        <v>23.877156749807948</v>
      </c>
      <c r="AB375" s="45">
        <f t="shared" si="34"/>
        <v>1577.5522306082887</v>
      </c>
      <c r="AC375" s="45">
        <f t="shared" si="35"/>
        <v>89.666062226275699</v>
      </c>
    </row>
    <row r="376" spans="1:29" s="41" customFormat="1">
      <c r="A376" s="41" t="str">
        <f t="shared" si="30"/>
        <v>xx</v>
      </c>
      <c r="B376" s="41" t="str">
        <f t="shared" si="31"/>
        <v/>
      </c>
      <c r="C376" s="41" t="str">
        <f t="shared" si="32"/>
        <v>xx</v>
      </c>
      <c r="D376" s="41" t="str">
        <f t="shared" si="33"/>
        <v>xx</v>
      </c>
      <c r="E376" s="41" t="s">
        <v>413</v>
      </c>
      <c r="F376" s="41">
        <v>18</v>
      </c>
      <c r="G376" s="42">
        <v>0.1313005748112373</v>
      </c>
      <c r="H376" s="43">
        <v>6.6587846458500382</v>
      </c>
      <c r="I376" s="42">
        <v>4.6779589031629216</v>
      </c>
      <c r="J376" s="43">
        <v>12.242079837773689</v>
      </c>
      <c r="K376" s="42">
        <v>0.25839761452815002</v>
      </c>
      <c r="L376" s="43">
        <v>10.448512879228966</v>
      </c>
      <c r="M376" s="46">
        <v>0.83925401058995031</v>
      </c>
      <c r="N376" s="42">
        <v>8.3227104248289829E-2</v>
      </c>
      <c r="O376" s="43">
        <v>33.797627714564442</v>
      </c>
      <c r="Q376" s="45">
        <v>1481.63853099982</v>
      </c>
      <c r="R376" s="45">
        <v>138.32795340966777</v>
      </c>
      <c r="S376" s="46">
        <v>1763.3059045716466</v>
      </c>
      <c r="T376" s="45">
        <v>102.76103402893636</v>
      </c>
      <c r="U376" s="47">
        <v>2115.4321915706892</v>
      </c>
      <c r="V376" s="48">
        <v>116.73947726625298</v>
      </c>
      <c r="W376" s="47">
        <v>1615.8594289764701</v>
      </c>
      <c r="X376" s="47">
        <v>531.79769211369171</v>
      </c>
      <c r="Z376" s="45">
        <v>42.776537415180528</v>
      </c>
      <c r="AA376" s="45">
        <v>19.010532439498284</v>
      </c>
      <c r="AB376" s="45">
        <f t="shared" si="34"/>
        <v>1763.3059045716466</v>
      </c>
      <c r="AC376" s="45">
        <f t="shared" si="35"/>
        <v>102.76103402893636</v>
      </c>
    </row>
    <row r="377" spans="1:29" s="41" customFormat="1">
      <c r="A377" s="41" t="str">
        <f t="shared" si="30"/>
        <v>xx</v>
      </c>
      <c r="B377" s="41" t="str">
        <f t="shared" si="31"/>
        <v/>
      </c>
      <c r="C377" s="41" t="str">
        <f t="shared" si="32"/>
        <v>xx</v>
      </c>
      <c r="D377" s="41" t="str">
        <f t="shared" si="33"/>
        <v>xx</v>
      </c>
      <c r="E377" s="41" t="s">
        <v>414</v>
      </c>
      <c r="F377" s="41">
        <v>114</v>
      </c>
      <c r="G377" s="42">
        <v>0.85444072413976624</v>
      </c>
      <c r="H377" s="43">
        <v>8.3091785769410667</v>
      </c>
      <c r="I377" s="42">
        <v>17.899356383947882</v>
      </c>
      <c r="J377" s="43">
        <v>9.8652165484554946</v>
      </c>
      <c r="K377" s="42">
        <v>0.15193373034736257</v>
      </c>
      <c r="L377" s="43">
        <v>10.165039701685807</v>
      </c>
      <c r="M377" s="46">
        <v>0.65620095669092171</v>
      </c>
      <c r="N377" s="42">
        <v>7.2628294373683899E-2</v>
      </c>
      <c r="O377" s="43">
        <v>21.085483137844147</v>
      </c>
      <c r="Q377" s="45">
        <v>911.79393958997014</v>
      </c>
      <c r="R377" s="45">
        <v>86.433084961797817</v>
      </c>
      <c r="S377" s="46">
        <v>2984.3406282442838</v>
      </c>
      <c r="T377" s="45">
        <v>95.147083036418053</v>
      </c>
      <c r="U377" s="47">
        <v>5015.3072218042498</v>
      </c>
      <c r="V377" s="48">
        <v>117.85358776179305</v>
      </c>
      <c r="W377" s="47">
        <v>1417.1194837708642</v>
      </c>
      <c r="X377" s="47">
        <v>290.6519133329291</v>
      </c>
      <c r="Z377" s="45">
        <v>450.04831728313661</v>
      </c>
      <c r="AA377" s="45">
        <v>227.30428429764834</v>
      </c>
      <c r="AB377" s="45">
        <f t="shared" si="34"/>
        <v>2984.3406282442838</v>
      </c>
      <c r="AC377" s="45">
        <f t="shared" si="35"/>
        <v>95.147083036418053</v>
      </c>
    </row>
    <row r="378" spans="1:29" s="41" customFormat="1">
      <c r="A378" s="41" t="str">
        <f t="shared" si="30"/>
        <v>xx</v>
      </c>
      <c r="B378" s="41" t="str">
        <f t="shared" si="31"/>
        <v/>
      </c>
      <c r="C378" s="41" t="str">
        <f t="shared" si="32"/>
        <v/>
      </c>
      <c r="D378" s="41" t="str">
        <f t="shared" si="33"/>
        <v>xx</v>
      </c>
      <c r="E378" s="41" t="s">
        <v>415</v>
      </c>
      <c r="F378" s="41">
        <v>24</v>
      </c>
      <c r="G378" s="42">
        <v>0.83127098045863401</v>
      </c>
      <c r="H378" s="43">
        <v>10.259613376460551</v>
      </c>
      <c r="I378" s="42">
        <v>18.602429951095715</v>
      </c>
      <c r="J378" s="43">
        <v>7.0210460440809506</v>
      </c>
      <c r="K378" s="42">
        <v>0.1623027145246439</v>
      </c>
      <c r="L378" s="43">
        <v>9.2414382135622546</v>
      </c>
      <c r="M378" s="46">
        <v>0.22686136514499219</v>
      </c>
      <c r="N378" s="42">
        <v>6.8470619357636681E-2</v>
      </c>
      <c r="O378" s="43">
        <v>19.727469264248111</v>
      </c>
      <c r="Q378" s="45">
        <v>969.56090985697278</v>
      </c>
      <c r="R378" s="45">
        <v>83.193311285237542</v>
      </c>
      <c r="S378" s="46">
        <v>3021.4281724614575</v>
      </c>
      <c r="T378" s="45">
        <v>67.754072764273133</v>
      </c>
      <c r="U378" s="47">
        <v>4976.2814666378481</v>
      </c>
      <c r="V378" s="48">
        <v>145.76728522848205</v>
      </c>
      <c r="W378" s="47">
        <v>1338.6214918125099</v>
      </c>
      <c r="X378" s="47">
        <v>257.15026320069046</v>
      </c>
      <c r="Z378" s="45">
        <v>413.25104137830147</v>
      </c>
      <c r="AA378" s="45">
        <v>211.62850541356613</v>
      </c>
      <c r="AB378" s="45">
        <f t="shared" si="34"/>
        <v>3021.4281724614575</v>
      </c>
      <c r="AC378" s="45">
        <f t="shared" si="35"/>
        <v>67.754072764273133</v>
      </c>
    </row>
    <row r="379" spans="1:29" s="41" customFormat="1">
      <c r="A379" s="41" t="str">
        <f t="shared" si="30"/>
        <v>xx</v>
      </c>
      <c r="B379" s="41" t="str">
        <f t="shared" si="31"/>
        <v/>
      </c>
      <c r="C379" s="41" t="str">
        <f t="shared" si="32"/>
        <v/>
      </c>
      <c r="D379" s="41" t="str">
        <f t="shared" si="33"/>
        <v>xx</v>
      </c>
      <c r="E379" s="41" t="s">
        <v>416</v>
      </c>
      <c r="F379" s="41">
        <v>42</v>
      </c>
      <c r="G379" s="42">
        <v>0.89849919630649655</v>
      </c>
      <c r="H379" s="43">
        <v>12.772680725003919</v>
      </c>
      <c r="I379" s="42">
        <v>19.48277463107615</v>
      </c>
      <c r="J379" s="43">
        <v>8.0605215975610758</v>
      </c>
      <c r="K379" s="42">
        <v>0.15726491302764292</v>
      </c>
      <c r="L379" s="43">
        <v>9.5871938911598651</v>
      </c>
      <c r="M379" s="44">
        <v>0.7</v>
      </c>
      <c r="N379" s="42">
        <v>0.10852364364027017</v>
      </c>
      <c r="O379" s="43">
        <v>13.728071193069317</v>
      </c>
      <c r="Q379" s="45">
        <v>941.55930671828173</v>
      </c>
      <c r="R379" s="45">
        <v>83.991114338008458</v>
      </c>
      <c r="S379" s="46">
        <v>3066.0346966824709</v>
      </c>
      <c r="T379" s="45">
        <v>78.002445869758731</v>
      </c>
      <c r="U379" s="47">
        <v>5086.5103334460091</v>
      </c>
      <c r="V379" s="48">
        <v>180.60638143428935</v>
      </c>
      <c r="W379" s="47">
        <v>2082.4472813965554</v>
      </c>
      <c r="X379" s="47">
        <v>273.48782093630348</v>
      </c>
      <c r="Z379" s="45">
        <v>440.22198040552246</v>
      </c>
      <c r="AA379" s="45">
        <v>225.63373064293236</v>
      </c>
      <c r="AB379" s="45">
        <f t="shared" si="34"/>
        <v>3066.0346966824709</v>
      </c>
      <c r="AC379" s="45">
        <f t="shared" si="35"/>
        <v>78.002445869758731</v>
      </c>
    </row>
    <row r="380" spans="1:29" s="41" customFormat="1">
      <c r="A380" s="41" t="str">
        <f t="shared" si="30"/>
        <v>xx</v>
      </c>
      <c r="B380" s="41" t="str">
        <f t="shared" si="31"/>
        <v/>
      </c>
      <c r="C380" s="41" t="str">
        <f t="shared" si="32"/>
        <v>xx</v>
      </c>
      <c r="D380" s="41" t="str">
        <f t="shared" si="33"/>
        <v>xx</v>
      </c>
      <c r="E380" s="41" t="s">
        <v>417</v>
      </c>
      <c r="F380" s="41">
        <v>68</v>
      </c>
      <c r="G380" s="42">
        <v>0.76897618759372777</v>
      </c>
      <c r="H380" s="43">
        <v>8.3271064187059967</v>
      </c>
      <c r="I380" s="42">
        <v>20.198785691098919</v>
      </c>
      <c r="J380" s="43">
        <v>10.882226732250475</v>
      </c>
      <c r="K380" s="42">
        <v>0.19050706890770649</v>
      </c>
      <c r="L380" s="43">
        <v>11.351513325065907</v>
      </c>
      <c r="M380" s="46">
        <v>0.72022741074804719</v>
      </c>
      <c r="N380" s="42">
        <v>0.45026093298642628</v>
      </c>
      <c r="O380" s="43">
        <v>36.132540795782106</v>
      </c>
      <c r="Q380" s="45">
        <v>1124.1213517541987</v>
      </c>
      <c r="R380" s="45">
        <v>117.11131549244715</v>
      </c>
      <c r="S380" s="46">
        <v>3100.9228829930739</v>
      </c>
      <c r="T380" s="45">
        <v>105.66366701126685</v>
      </c>
      <c r="U380" s="47">
        <v>4865.3331193717886</v>
      </c>
      <c r="V380" s="48">
        <v>118.90290825631359</v>
      </c>
      <c r="W380" s="47">
        <v>7513.7644068011186</v>
      </c>
      <c r="X380" s="47">
        <v>2404.9844153220711</v>
      </c>
      <c r="Z380" s="45">
        <v>332.81209024091606</v>
      </c>
      <c r="AA380" s="45">
        <v>175.85303652084033</v>
      </c>
      <c r="AB380" s="45">
        <f t="shared" si="34"/>
        <v>3100.9228829930739</v>
      </c>
      <c r="AC380" s="45">
        <f t="shared" si="35"/>
        <v>105.66366701126685</v>
      </c>
    </row>
    <row r="381" spans="1:29" s="41" customFormat="1">
      <c r="A381" s="41" t="str">
        <f t="shared" si="30"/>
        <v>xx</v>
      </c>
      <c r="B381" s="41" t="str">
        <f t="shared" si="31"/>
        <v/>
      </c>
      <c r="C381" s="41" t="str">
        <f t="shared" si="32"/>
        <v/>
      </c>
      <c r="D381" s="41" t="str">
        <f t="shared" si="33"/>
        <v>xx</v>
      </c>
      <c r="E381" s="41" t="s">
        <v>418</v>
      </c>
      <c r="F381" s="41">
        <v>123</v>
      </c>
      <c r="G381" s="42">
        <v>0.81733463469146894</v>
      </c>
      <c r="H381" s="43">
        <v>8.2831939704773134</v>
      </c>
      <c r="I381" s="42">
        <v>21.970648807836405</v>
      </c>
      <c r="J381" s="43">
        <v>5.6818983422833647</v>
      </c>
      <c r="K381" s="42">
        <v>0.19495828902060564</v>
      </c>
      <c r="L381" s="43">
        <v>7.7692187867726261</v>
      </c>
      <c r="M381" s="46">
        <v>0.27221678192700255</v>
      </c>
      <c r="N381" s="42">
        <v>5.6888762193178989E-2</v>
      </c>
      <c r="O381" s="43">
        <v>18.495223190937718</v>
      </c>
      <c r="Q381" s="45">
        <v>1148.179082604529</v>
      </c>
      <c r="R381" s="45">
        <v>81.716127361800091</v>
      </c>
      <c r="S381" s="46">
        <v>3182.4310932435556</v>
      </c>
      <c r="T381" s="45">
        <v>55.235856229629917</v>
      </c>
      <c r="U381" s="47">
        <v>4952.247092007412</v>
      </c>
      <c r="V381" s="48">
        <v>117.81215741672692</v>
      </c>
      <c r="W381" s="47">
        <v>1118.3317266530976</v>
      </c>
      <c r="X381" s="47">
        <v>202.22822827809898</v>
      </c>
      <c r="Z381" s="45">
        <v>331.3131258909313</v>
      </c>
      <c r="AA381" s="45">
        <v>177.17201449311636</v>
      </c>
      <c r="AB381" s="45">
        <f t="shared" si="34"/>
        <v>3182.4310932435556</v>
      </c>
      <c r="AC381" s="45">
        <f t="shared" si="35"/>
        <v>55.235856229629917</v>
      </c>
    </row>
    <row r="382" spans="1:29" s="41" customFormat="1">
      <c r="A382" s="41" t="str">
        <f t="shared" si="30"/>
        <v>xx</v>
      </c>
      <c r="B382" s="41" t="str">
        <f t="shared" si="31"/>
        <v/>
      </c>
      <c r="C382" s="41" t="str">
        <f t="shared" si="32"/>
        <v/>
      </c>
      <c r="D382" s="41" t="str">
        <f t="shared" si="33"/>
        <v>xx</v>
      </c>
      <c r="E382" s="41" t="s">
        <v>419</v>
      </c>
      <c r="F382" s="41">
        <v>45</v>
      </c>
      <c r="G382" s="42">
        <v>0.91239970329208653</v>
      </c>
      <c r="H382" s="43">
        <v>13.64665519632393</v>
      </c>
      <c r="I382" s="42">
        <v>24.30564133736554</v>
      </c>
      <c r="J382" s="43">
        <v>8.0793429502919381</v>
      </c>
      <c r="K382" s="42">
        <v>0.19320602919490495</v>
      </c>
      <c r="L382" s="43">
        <v>8.6636444094074303</v>
      </c>
      <c r="M382" s="44">
        <v>0.7</v>
      </c>
      <c r="N382" s="42">
        <v>6.8341984895966074E-2</v>
      </c>
      <c r="O382" s="43">
        <v>31.167818188326024</v>
      </c>
      <c r="Q382" s="45">
        <v>1138.7192690296993</v>
      </c>
      <c r="R382" s="45">
        <v>90.438333556420616</v>
      </c>
      <c r="S382" s="46">
        <v>3280.7304144175378</v>
      </c>
      <c r="T382" s="45">
        <v>78.95319864277144</v>
      </c>
      <c r="U382" s="47">
        <v>5108.2086288071587</v>
      </c>
      <c r="V382" s="48">
        <v>192.78666962838147</v>
      </c>
      <c r="W382" s="47">
        <v>1336.1879708597326</v>
      </c>
      <c r="X382" s="47">
        <v>407.06503252431037</v>
      </c>
      <c r="Z382" s="45">
        <v>348.59244659659214</v>
      </c>
      <c r="AA382" s="45">
        <v>188.10704303028461</v>
      </c>
      <c r="AB382" s="45">
        <f t="shared" si="34"/>
        <v>3280.7304144175378</v>
      </c>
      <c r="AC382" s="45">
        <f t="shared" si="35"/>
        <v>78.95319864277144</v>
      </c>
    </row>
    <row r="383" spans="1:29" s="41" customFormat="1">
      <c r="A383" s="41" t="str">
        <f t="shared" si="30"/>
        <v>xx</v>
      </c>
      <c r="B383" s="41" t="str">
        <f t="shared" si="31"/>
        <v/>
      </c>
      <c r="C383" s="41" t="str">
        <f t="shared" si="32"/>
        <v/>
      </c>
      <c r="D383" s="41" t="str">
        <f t="shared" si="33"/>
        <v>xx</v>
      </c>
      <c r="E383" s="41" t="s">
        <v>420</v>
      </c>
      <c r="F383" s="41">
        <v>281</v>
      </c>
      <c r="G383" s="42">
        <v>0.8281991919199293</v>
      </c>
      <c r="H383" s="43">
        <v>5.9958624179003355</v>
      </c>
      <c r="I383" s="42">
        <v>31.576186522047177</v>
      </c>
      <c r="J383" s="43">
        <v>5.4091043678025343</v>
      </c>
      <c r="K383" s="42">
        <v>0.27651812389003527</v>
      </c>
      <c r="L383" s="43">
        <v>5.6221107240256245</v>
      </c>
      <c r="M383" s="46">
        <v>0.40966285270985803</v>
      </c>
      <c r="N383" s="42">
        <v>0.47755589904385493</v>
      </c>
      <c r="O383" s="43">
        <v>29.476498807166976</v>
      </c>
      <c r="Q383" s="45">
        <v>1573.8027765393201</v>
      </c>
      <c r="R383" s="45">
        <v>78.511936414361003</v>
      </c>
      <c r="S383" s="46">
        <v>3537.1696671189843</v>
      </c>
      <c r="T383" s="45">
        <v>53.286001955532356</v>
      </c>
      <c r="U383" s="47">
        <v>4971.0209070157962</v>
      </c>
      <c r="V383" s="48">
        <v>85.208280383436559</v>
      </c>
      <c r="W383" s="47">
        <v>7890.6377587603038</v>
      </c>
      <c r="X383" s="47">
        <v>2023.6226095576521</v>
      </c>
      <c r="Z383" s="45">
        <v>215.86047382294726</v>
      </c>
      <c r="AA383" s="45">
        <v>124.75304528925584</v>
      </c>
      <c r="AB383" s="45">
        <f t="shared" si="34"/>
        <v>3537.1696671189843</v>
      </c>
      <c r="AC383" s="45">
        <f t="shared" si="35"/>
        <v>53.286001955532356</v>
      </c>
    </row>
    <row r="384" spans="1:29" s="41" customFormat="1">
      <c r="A384" s="41" t="str">
        <f t="shared" si="30"/>
        <v>xx</v>
      </c>
      <c r="B384" s="41" t="str">
        <f t="shared" si="31"/>
        <v/>
      </c>
      <c r="C384" s="41" t="str">
        <f t="shared" si="32"/>
        <v/>
      </c>
      <c r="D384" s="41" t="str">
        <f t="shared" si="33"/>
        <v>xx</v>
      </c>
      <c r="E384" s="41" t="s">
        <v>421</v>
      </c>
      <c r="F384" s="41">
        <v>75</v>
      </c>
      <c r="G384" s="42">
        <v>0.83213224201544378</v>
      </c>
      <c r="H384" s="43">
        <v>7.583234426825773</v>
      </c>
      <c r="I384" s="42">
        <v>40.30598844239374</v>
      </c>
      <c r="J384" s="43">
        <v>6.5739337796639896</v>
      </c>
      <c r="K384" s="42">
        <v>0.35129822194226956</v>
      </c>
      <c r="L384" s="43">
        <v>8.6521239523114755</v>
      </c>
      <c r="M384" s="46">
        <v>0.53245444756787241</v>
      </c>
      <c r="N384" s="42">
        <v>0.2784203007659562</v>
      </c>
      <c r="O384" s="43">
        <v>16.564496159887245</v>
      </c>
      <c r="Q384" s="45">
        <v>1940.7946897554634</v>
      </c>
      <c r="R384" s="45">
        <v>145.02368698738474</v>
      </c>
      <c r="S384" s="46">
        <v>3778.2479444188261</v>
      </c>
      <c r="T384" s="45">
        <v>65.2241692808268</v>
      </c>
      <c r="U384" s="47">
        <v>4977.7527032026073</v>
      </c>
      <c r="V384" s="48">
        <v>107.73462808377664</v>
      </c>
      <c r="W384" s="47">
        <v>4964.6321521368845</v>
      </c>
      <c r="X384" s="47">
        <v>742.63190116673832</v>
      </c>
      <c r="Z384" s="45">
        <v>156.48012793304761</v>
      </c>
      <c r="AA384" s="45">
        <v>94.675303078806266</v>
      </c>
      <c r="AB384" s="45">
        <f t="shared" si="34"/>
        <v>3778.2479444188261</v>
      </c>
      <c r="AC384" s="45">
        <f t="shared" si="35"/>
        <v>65.2241692808268</v>
      </c>
    </row>
    <row r="385" spans="1:29" s="41" customFormat="1">
      <c r="A385" s="41" t="str">
        <f t="shared" si="30"/>
        <v>xx</v>
      </c>
      <c r="B385" s="41" t="str">
        <f t="shared" si="31"/>
        <v/>
      </c>
      <c r="C385" s="41" t="str">
        <f t="shared" si="32"/>
        <v/>
      </c>
      <c r="D385" s="41" t="str">
        <f t="shared" si="33"/>
        <v>xx</v>
      </c>
      <c r="E385" s="41" t="s">
        <v>422</v>
      </c>
      <c r="F385" s="41">
        <v>77</v>
      </c>
      <c r="G385" s="42">
        <v>0.8918921068919492</v>
      </c>
      <c r="H385" s="43">
        <v>8.5231338777604666</v>
      </c>
      <c r="I385" s="42">
        <v>41.357187559360092</v>
      </c>
      <c r="J385" s="43">
        <v>7.246733950380138</v>
      </c>
      <c r="K385" s="42">
        <v>0.33630815791103646</v>
      </c>
      <c r="L385" s="43">
        <v>8.5262433507752942</v>
      </c>
      <c r="M385" s="46">
        <v>0.42539541174298989</v>
      </c>
      <c r="N385" s="42">
        <v>0.28337367153225845</v>
      </c>
      <c r="O385" s="43">
        <v>10.589053930457554</v>
      </c>
      <c r="Q385" s="45">
        <v>1868.8844843592576</v>
      </c>
      <c r="R385" s="45">
        <v>138.34815802836852</v>
      </c>
      <c r="S385" s="46">
        <v>3803.7651670266832</v>
      </c>
      <c r="T385" s="45">
        <v>71.965185436781439</v>
      </c>
      <c r="U385" s="47">
        <v>5076.0717407061429</v>
      </c>
      <c r="V385" s="48">
        <v>120.57129282801762</v>
      </c>
      <c r="W385" s="47">
        <v>5042.7951793915208</v>
      </c>
      <c r="X385" s="47">
        <v>478.19498929626116</v>
      </c>
      <c r="Z385" s="45">
        <v>171.609710669007</v>
      </c>
      <c r="AA385" s="45">
        <v>103.53131500959485</v>
      </c>
      <c r="AB385" s="45">
        <f t="shared" si="34"/>
        <v>3803.7651670266832</v>
      </c>
      <c r="AC385" s="45">
        <f t="shared" si="35"/>
        <v>71.965185436781439</v>
      </c>
    </row>
    <row r="386" spans="1:29" s="41" customFormat="1">
      <c r="A386" s="41" t="str">
        <f t="shared" si="30"/>
        <v>xx</v>
      </c>
      <c r="B386" s="41" t="str">
        <f t="shared" si="31"/>
        <v/>
      </c>
      <c r="C386" s="41" t="str">
        <f t="shared" si="32"/>
        <v/>
      </c>
      <c r="D386" s="41" t="str">
        <f t="shared" si="33"/>
        <v>xx</v>
      </c>
      <c r="E386" s="41" t="s">
        <v>423</v>
      </c>
      <c r="F386" s="41">
        <v>146</v>
      </c>
      <c r="G386" s="42">
        <v>0.84515486425333042</v>
      </c>
      <c r="H386" s="43">
        <v>10.674264358606546</v>
      </c>
      <c r="I386" s="42">
        <v>44.445590023584607</v>
      </c>
      <c r="J386" s="43">
        <v>8.1755990254995279</v>
      </c>
      <c r="K386" s="42">
        <v>0.38140914846499818</v>
      </c>
      <c r="L386" s="43">
        <v>5.9933513636411622</v>
      </c>
      <c r="M386" s="44">
        <v>0.7</v>
      </c>
      <c r="N386" s="42">
        <v>0.29236873456658896</v>
      </c>
      <c r="O386" s="43">
        <v>42.878609212537349</v>
      </c>
      <c r="Q386" s="45">
        <v>2082.8628541800804</v>
      </c>
      <c r="R386" s="45">
        <v>106.68328203303338</v>
      </c>
      <c r="S386" s="46">
        <v>3875.2254523346655</v>
      </c>
      <c r="T386" s="45">
        <v>81.360666370288527</v>
      </c>
      <c r="U386" s="47">
        <v>4999.8032591400388</v>
      </c>
      <c r="V386" s="48">
        <v>151.50160635684395</v>
      </c>
      <c r="W386" s="47">
        <v>5183.966910832225</v>
      </c>
      <c r="X386" s="47">
        <v>2062.3759519973878</v>
      </c>
      <c r="Z386" s="45">
        <v>140.04476574662488</v>
      </c>
      <c r="AA386" s="45">
        <v>86.052838023276834</v>
      </c>
      <c r="AB386" s="45">
        <f t="shared" si="34"/>
        <v>3875.2254523346655</v>
      </c>
      <c r="AC386" s="45">
        <f t="shared" si="35"/>
        <v>81.360666370288527</v>
      </c>
    </row>
    <row r="387" spans="1:29" s="41" customFormat="1">
      <c r="A387" s="41" t="str">
        <f t="shared" si="30"/>
        <v>xx</v>
      </c>
      <c r="B387" s="41" t="str">
        <f t="shared" si="31"/>
        <v/>
      </c>
      <c r="C387" s="41" t="str">
        <f t="shared" si="32"/>
        <v/>
      </c>
      <c r="D387" s="41" t="str">
        <f t="shared" si="33"/>
        <v>xx</v>
      </c>
      <c r="E387" s="41" t="s">
        <v>424</v>
      </c>
      <c r="F387" s="41">
        <v>111</v>
      </c>
      <c r="G387" s="42">
        <v>0.83439200671009972</v>
      </c>
      <c r="H387" s="43">
        <v>10.281104716184627</v>
      </c>
      <c r="I387" s="42">
        <v>44.553325267264952</v>
      </c>
      <c r="J387" s="43">
        <v>8.7248328640863395</v>
      </c>
      <c r="K387" s="42">
        <v>0.38726541496175365</v>
      </c>
      <c r="L387" s="43">
        <v>8.3860081018008295</v>
      </c>
      <c r="M387" s="46">
        <v>0.2784519935762666</v>
      </c>
      <c r="N387" s="42">
        <v>0.26170997695920961</v>
      </c>
      <c r="O387" s="43">
        <v>48.479777325173828</v>
      </c>
      <c r="Q387" s="45">
        <v>2110.1336473593769</v>
      </c>
      <c r="R387" s="45">
        <v>150.9391822284631</v>
      </c>
      <c r="S387" s="46">
        <v>3877.6297137795927</v>
      </c>
      <c r="T387" s="45">
        <v>86.856943921586208</v>
      </c>
      <c r="U387" s="47">
        <v>4981.6052305864259</v>
      </c>
      <c r="V387" s="48">
        <v>146.03829221177972</v>
      </c>
      <c r="W387" s="47">
        <v>4698.6948049109387</v>
      </c>
      <c r="X387" s="47">
        <v>2142.1308927036412</v>
      </c>
      <c r="Z387" s="45">
        <v>136.08008131714362</v>
      </c>
      <c r="AA387" s="45">
        <v>83.762280585026545</v>
      </c>
      <c r="AB387" s="45">
        <f t="shared" si="34"/>
        <v>3877.6297137795927</v>
      </c>
      <c r="AC387" s="45">
        <f t="shared" si="35"/>
        <v>86.856943921586208</v>
      </c>
    </row>
    <row r="388" spans="1:29" s="41" customFormat="1">
      <c r="A388" s="41" t="str">
        <f t="shared" ref="A388:A396" si="36">IF(AB388&gt;$R$1,IF(OR(Z388&gt;$L$1,Z388&lt;-$N$1),"xx",""),"")</f>
        <v>xx</v>
      </c>
      <c r="B388" s="41" t="str">
        <f t="shared" ref="B388:B396" si="37">IF(AB388&lt;$R$1,IF(AND(AA388&gt;J388,AA388&gt;L388),"xx",IF(OR(AA388&lt;J388,AA388&lt;L388),"","xx")),"")</f>
        <v/>
      </c>
      <c r="C388" s="41" t="str">
        <f t="shared" ref="C388:C396" si="38">IF(L388&gt;$T$1,"xx","")</f>
        <v/>
      </c>
      <c r="D388" s="41" t="str">
        <f t="shared" ref="D388:D396" si="39">IF(OR(A388="xx",B388="xx",C388="xx"),"xx","")</f>
        <v>xx</v>
      </c>
      <c r="E388" s="41" t="s">
        <v>425</v>
      </c>
      <c r="F388" s="41">
        <v>112</v>
      </c>
      <c r="G388" s="42">
        <v>0.8288712516513822</v>
      </c>
      <c r="H388" s="43">
        <v>6.4201393603863304</v>
      </c>
      <c r="I388" s="42">
        <v>49.840516380904056</v>
      </c>
      <c r="J388" s="43">
        <v>5.4299549958542466</v>
      </c>
      <c r="K388" s="42">
        <v>0.43610812863015025</v>
      </c>
      <c r="L388" s="43">
        <v>7.5361100463241071</v>
      </c>
      <c r="M388" s="46">
        <v>0.55056651281802926</v>
      </c>
      <c r="N388" s="42">
        <v>0.31837283179468612</v>
      </c>
      <c r="O388" s="43">
        <v>36.782282267093592</v>
      </c>
      <c r="Q388" s="45">
        <v>2333.194303176188</v>
      </c>
      <c r="R388" s="45">
        <v>147.55309157436909</v>
      </c>
      <c r="S388" s="46">
        <v>3989.1289061790885</v>
      </c>
      <c r="T388" s="45">
        <v>54.101515456373818</v>
      </c>
      <c r="U388" s="47">
        <v>4972.1736061916681</v>
      </c>
      <c r="V388" s="48">
        <v>91.233100696110654</v>
      </c>
      <c r="W388" s="47">
        <v>5586.6250229186044</v>
      </c>
      <c r="X388" s="47">
        <v>1880.1531212916007</v>
      </c>
      <c r="Z388" s="45">
        <v>113.10585232541608</v>
      </c>
      <c r="AA388" s="45">
        <v>70.972854714614613</v>
      </c>
      <c r="AB388" s="45">
        <f t="shared" ref="AB388:AB396" si="40">IF(Q388&gt;P$1,S388,Q388)</f>
        <v>3989.1289061790885</v>
      </c>
      <c r="AC388" s="45">
        <f t="shared" ref="AC388:AC396" si="41">IF(Q388&gt;P$1,T388,R388)</f>
        <v>54.101515456373818</v>
      </c>
    </row>
    <row r="389" spans="1:29" s="41" customFormat="1">
      <c r="A389" s="41" t="str">
        <f t="shared" si="36"/>
        <v>xx</v>
      </c>
      <c r="B389" s="41" t="str">
        <f t="shared" si="37"/>
        <v/>
      </c>
      <c r="C389" s="41" t="str">
        <f t="shared" si="38"/>
        <v/>
      </c>
      <c r="D389" s="41" t="str">
        <f t="shared" si="39"/>
        <v>xx</v>
      </c>
      <c r="E389" s="41" t="s">
        <v>426</v>
      </c>
      <c r="F389" s="41">
        <v>143</v>
      </c>
      <c r="G389" s="42">
        <v>0.79580383258084864</v>
      </c>
      <c r="H389" s="43">
        <v>7.2532792125115053</v>
      </c>
      <c r="I389" s="42">
        <v>52.929885139309597</v>
      </c>
      <c r="J389" s="43">
        <v>6.6294665031170057</v>
      </c>
      <c r="K389" s="42">
        <v>0.48238483972312329</v>
      </c>
      <c r="L389" s="43">
        <v>8.4767158413135935</v>
      </c>
      <c r="M389" s="46">
        <v>0.56226743533070378</v>
      </c>
      <c r="N389" s="42">
        <v>0.21150946033665879</v>
      </c>
      <c r="O389" s="43">
        <v>10.910216319564467</v>
      </c>
      <c r="Q389" s="45">
        <v>2537.6449256436504</v>
      </c>
      <c r="R389" s="45">
        <v>177.86426502875406</v>
      </c>
      <c r="S389" s="46">
        <v>4049.0275468712798</v>
      </c>
      <c r="T389" s="45">
        <v>66.159762483713394</v>
      </c>
      <c r="U389" s="47">
        <v>4914.2451518646221</v>
      </c>
      <c r="V389" s="48">
        <v>103.33956100627965</v>
      </c>
      <c r="W389" s="47">
        <v>3878.0610414087537</v>
      </c>
      <c r="X389" s="47">
        <v>388.70475073342232</v>
      </c>
      <c r="Z389" s="45">
        <v>93.65377331575138</v>
      </c>
      <c r="AA389" s="45">
        <v>59.558475102433064</v>
      </c>
      <c r="AB389" s="45">
        <f t="shared" si="40"/>
        <v>4049.0275468712798</v>
      </c>
      <c r="AC389" s="45">
        <f t="shared" si="41"/>
        <v>66.159762483713394</v>
      </c>
    </row>
    <row r="390" spans="1:29" s="41" customFormat="1">
      <c r="A390" s="41" t="str">
        <f t="shared" si="36"/>
        <v>xx</v>
      </c>
      <c r="B390" s="41" t="str">
        <f t="shared" si="37"/>
        <v/>
      </c>
      <c r="C390" s="41" t="str">
        <f t="shared" si="38"/>
        <v/>
      </c>
      <c r="D390" s="41" t="str">
        <f t="shared" si="39"/>
        <v>xx</v>
      </c>
      <c r="E390" s="41" t="s">
        <v>427</v>
      </c>
      <c r="F390" s="41">
        <v>105</v>
      </c>
      <c r="G390" s="42">
        <v>0.87620462602921523</v>
      </c>
      <c r="H390" s="43">
        <v>10.963068959277072</v>
      </c>
      <c r="I390" s="42">
        <v>54.984033551073509</v>
      </c>
      <c r="J390" s="43">
        <v>9.3699162841176626</v>
      </c>
      <c r="K390" s="42">
        <v>0.45512404370165299</v>
      </c>
      <c r="L390" s="43">
        <v>8.0750897840380453</v>
      </c>
      <c r="M390" s="46">
        <v>0.21684021208839699</v>
      </c>
      <c r="N390" s="42">
        <v>0.33545538660942659</v>
      </c>
      <c r="O390" s="43">
        <v>47.75350714182828</v>
      </c>
      <c r="Q390" s="45">
        <v>2417.99291147648</v>
      </c>
      <c r="R390" s="45">
        <v>162.84997612966367</v>
      </c>
      <c r="S390" s="46">
        <v>4086.9843477917384</v>
      </c>
      <c r="T390" s="45">
        <v>93.706242356009398</v>
      </c>
      <c r="U390" s="47">
        <v>5050.9547795962535</v>
      </c>
      <c r="V390" s="48">
        <v>155.25487751900292</v>
      </c>
      <c r="W390" s="47">
        <v>5846.8387519216021</v>
      </c>
      <c r="X390" s="47">
        <v>2582.7149248899836</v>
      </c>
      <c r="Z390" s="45">
        <v>108.8903882068053</v>
      </c>
      <c r="AA390" s="45">
        <v>69.023834949794576</v>
      </c>
      <c r="AB390" s="45">
        <f t="shared" si="40"/>
        <v>4086.9843477917384</v>
      </c>
      <c r="AC390" s="45">
        <f t="shared" si="41"/>
        <v>93.706242356009398</v>
      </c>
    </row>
    <row r="391" spans="1:29" s="41" customFormat="1">
      <c r="A391" s="41" t="str">
        <f t="shared" si="36"/>
        <v>xx</v>
      </c>
      <c r="B391" s="41" t="str">
        <f t="shared" si="37"/>
        <v/>
      </c>
      <c r="C391" s="41" t="str">
        <f t="shared" si="38"/>
        <v/>
      </c>
      <c r="D391" s="41" t="str">
        <f t="shared" si="39"/>
        <v>xx</v>
      </c>
      <c r="E391" s="41" t="s">
        <v>428</v>
      </c>
      <c r="F391" s="41">
        <v>83</v>
      </c>
      <c r="G391" s="42">
        <v>0.81266964016434184</v>
      </c>
      <c r="H391" s="43">
        <v>6.5987163106124891</v>
      </c>
      <c r="I391" s="42">
        <v>55.570005602578611</v>
      </c>
      <c r="J391" s="43">
        <v>6.4193074033838862</v>
      </c>
      <c r="K391" s="42">
        <v>0.49593542371320221</v>
      </c>
      <c r="L391" s="43">
        <v>7.7579321815403617</v>
      </c>
      <c r="M391" s="46">
        <v>0.58081648291201271</v>
      </c>
      <c r="N391" s="42">
        <v>0.39080402569129685</v>
      </c>
      <c r="O391" s="43">
        <v>18.866022732335029</v>
      </c>
      <c r="Q391" s="45">
        <v>2596.3043523190809</v>
      </c>
      <c r="R391" s="45">
        <v>165.8334953037488</v>
      </c>
      <c r="S391" s="46">
        <v>4097.5568953577103</v>
      </c>
      <c r="T391" s="45">
        <v>64.1134183831673</v>
      </c>
      <c r="U391" s="47">
        <v>4944.1044620433804</v>
      </c>
      <c r="V391" s="48">
        <v>93.887873044623674</v>
      </c>
      <c r="W391" s="47">
        <v>6667.6506450179149</v>
      </c>
      <c r="X391" s="47">
        <v>1100.935043655576</v>
      </c>
      <c r="Z391" s="45">
        <v>90.42853961351598</v>
      </c>
      <c r="AA391" s="45">
        <v>57.822671740995048</v>
      </c>
      <c r="AB391" s="45">
        <f t="shared" si="40"/>
        <v>4097.5568953577103</v>
      </c>
      <c r="AC391" s="45">
        <f t="shared" si="41"/>
        <v>64.1134183831673</v>
      </c>
    </row>
    <row r="392" spans="1:29" s="41" customFormat="1">
      <c r="A392" s="41" t="str">
        <f t="shared" si="36"/>
        <v>xx</v>
      </c>
      <c r="B392" s="41" t="str">
        <f t="shared" si="37"/>
        <v/>
      </c>
      <c r="C392" s="41" t="str">
        <f t="shared" si="38"/>
        <v/>
      </c>
      <c r="D392" s="41" t="str">
        <f t="shared" si="39"/>
        <v>xx</v>
      </c>
      <c r="E392" s="41" t="s">
        <v>429</v>
      </c>
      <c r="F392" s="41">
        <v>143</v>
      </c>
      <c r="G392" s="42">
        <v>0.83124248858839156</v>
      </c>
      <c r="H392" s="43">
        <v>10.89274052425449</v>
      </c>
      <c r="I392" s="42">
        <v>55.768862878381107</v>
      </c>
      <c r="J392" s="43">
        <v>7.8292640517916974</v>
      </c>
      <c r="K392" s="42">
        <v>0.48658955331107617</v>
      </c>
      <c r="L392" s="43">
        <v>8.2905874440665066</v>
      </c>
      <c r="M392" s="46">
        <v>8.7656448850801719E-2</v>
      </c>
      <c r="N392" s="42">
        <v>0.34132038386566638</v>
      </c>
      <c r="O392" s="43">
        <v>51.395350301634323</v>
      </c>
      <c r="Q392" s="45">
        <v>2555.9039874194459</v>
      </c>
      <c r="R392" s="45">
        <v>174.9773572434101</v>
      </c>
      <c r="S392" s="46">
        <v>4101.119953958284</v>
      </c>
      <c r="T392" s="45">
        <v>78.251204626487151</v>
      </c>
      <c r="U392" s="47">
        <v>4976.232768167617</v>
      </c>
      <c r="V392" s="48">
        <v>154.76300855573135</v>
      </c>
      <c r="W392" s="47">
        <v>5935.4116201522083</v>
      </c>
      <c r="X392" s="47">
        <v>2833.0115661951604</v>
      </c>
      <c r="Z392" s="45">
        <v>94.695606433629862</v>
      </c>
      <c r="AA392" s="45">
        <v>60.456729757636808</v>
      </c>
      <c r="AB392" s="45">
        <f t="shared" si="40"/>
        <v>4101.119953958284</v>
      </c>
      <c r="AC392" s="45">
        <f t="shared" si="41"/>
        <v>78.251204626487151</v>
      </c>
    </row>
    <row r="393" spans="1:29" s="41" customFormat="1">
      <c r="A393" s="41" t="str">
        <f t="shared" si="36"/>
        <v>xx</v>
      </c>
      <c r="B393" s="41" t="str">
        <f t="shared" si="37"/>
        <v/>
      </c>
      <c r="C393" s="41" t="str">
        <f t="shared" si="38"/>
        <v/>
      </c>
      <c r="D393" s="41" t="str">
        <f t="shared" si="39"/>
        <v>xx</v>
      </c>
      <c r="E393" s="41" t="s">
        <v>430</v>
      </c>
      <c r="F393" s="41">
        <v>162</v>
      </c>
      <c r="G393" s="42">
        <v>0.83035663581184915</v>
      </c>
      <c r="H393" s="43">
        <v>6.4768470040172845</v>
      </c>
      <c r="I393" s="42">
        <v>61.034440899896431</v>
      </c>
      <c r="J393" s="43">
        <v>6.0852230962088454</v>
      </c>
      <c r="K393" s="42">
        <v>0.53310043289989084</v>
      </c>
      <c r="L393" s="43">
        <v>5.9777257310341305</v>
      </c>
      <c r="M393" s="46">
        <v>0.42354535760151818</v>
      </c>
      <c r="N393" s="42">
        <v>0.43289848630309008</v>
      </c>
      <c r="O393" s="43">
        <v>10.028647046172376</v>
      </c>
      <c r="Q393" s="45">
        <v>2754.5019287878586</v>
      </c>
      <c r="R393" s="45">
        <v>134.01554561562807</v>
      </c>
      <c r="S393" s="46">
        <v>4191.1862001303789</v>
      </c>
      <c r="T393" s="45">
        <v>60.865086219399927</v>
      </c>
      <c r="U393" s="47">
        <v>4974.7177777640291</v>
      </c>
      <c r="V393" s="48">
        <v>92.028582695384912</v>
      </c>
      <c r="W393" s="47">
        <v>7270.3245346716058</v>
      </c>
      <c r="X393" s="47">
        <v>621.85753034238041</v>
      </c>
      <c r="Z393" s="45">
        <v>80.603169152733003</v>
      </c>
      <c r="AA393" s="45">
        <v>52.157678901126971</v>
      </c>
      <c r="AB393" s="45">
        <f t="shared" si="40"/>
        <v>4191.1862001303789</v>
      </c>
      <c r="AC393" s="45">
        <f t="shared" si="41"/>
        <v>60.865086219399927</v>
      </c>
    </row>
    <row r="394" spans="1:29" s="41" customFormat="1">
      <c r="A394" s="41" t="str">
        <f t="shared" si="36"/>
        <v>xx</v>
      </c>
      <c r="B394" s="41" t="str">
        <f t="shared" si="37"/>
        <v/>
      </c>
      <c r="C394" s="41" t="str">
        <f t="shared" si="38"/>
        <v/>
      </c>
      <c r="D394" s="41" t="str">
        <f t="shared" si="39"/>
        <v>xx</v>
      </c>
      <c r="E394" s="41" t="s">
        <v>431</v>
      </c>
      <c r="F394" s="41">
        <v>157</v>
      </c>
      <c r="G394" s="42">
        <v>0.83224534942019934</v>
      </c>
      <c r="H394" s="43">
        <v>6.4099177279064463</v>
      </c>
      <c r="I394" s="42">
        <v>64.977629036641602</v>
      </c>
      <c r="J394" s="43">
        <v>5.6888798071036879</v>
      </c>
      <c r="K394" s="42">
        <v>0.56625390319050617</v>
      </c>
      <c r="L394" s="43">
        <v>5.8508406927545193</v>
      </c>
      <c r="M394" s="46">
        <v>0.38318840798911047</v>
      </c>
      <c r="N394" s="42">
        <v>0.4045296867744328</v>
      </c>
      <c r="O394" s="43">
        <v>11.939626296812246</v>
      </c>
      <c r="Q394" s="45">
        <v>2892.4204305303037</v>
      </c>
      <c r="R394" s="45">
        <v>136.37988101264682</v>
      </c>
      <c r="S394" s="46">
        <v>4253.760197571467</v>
      </c>
      <c r="T394" s="45">
        <v>56.948049916819855</v>
      </c>
      <c r="U394" s="47">
        <v>4977.9457969257192</v>
      </c>
      <c r="V394" s="48">
        <v>91.064600228782936</v>
      </c>
      <c r="W394" s="47">
        <v>6866.1446030849675</v>
      </c>
      <c r="X394" s="47">
        <v>707.29563677313399</v>
      </c>
      <c r="Z394" s="45">
        <v>72.103119739513446</v>
      </c>
      <c r="AA394" s="45">
        <v>47.065763769051095</v>
      </c>
      <c r="AB394" s="45">
        <f t="shared" si="40"/>
        <v>4253.760197571467</v>
      </c>
      <c r="AC394" s="45">
        <f t="shared" si="41"/>
        <v>56.948049916819855</v>
      </c>
    </row>
    <row r="395" spans="1:29" s="41" customFormat="1">
      <c r="A395" s="41" t="str">
        <f t="shared" si="36"/>
        <v>xx</v>
      </c>
      <c r="B395" s="41" t="str">
        <f t="shared" si="37"/>
        <v/>
      </c>
      <c r="C395" s="41" t="str">
        <f t="shared" si="38"/>
        <v/>
      </c>
      <c r="D395" s="41" t="str">
        <f t="shared" si="39"/>
        <v>xx</v>
      </c>
      <c r="E395" s="41" t="s">
        <v>432</v>
      </c>
      <c r="F395" s="41">
        <v>164</v>
      </c>
      <c r="G395" s="42">
        <v>0.90138754895071371</v>
      </c>
      <c r="H395" s="43">
        <v>6.594070684051073</v>
      </c>
      <c r="I395" s="42">
        <v>81.921270342268571</v>
      </c>
      <c r="J395" s="43">
        <v>6.4239148798034416</v>
      </c>
      <c r="K395" s="42">
        <v>0.65914938121763611</v>
      </c>
      <c r="L395" s="43">
        <v>7.8190563710729304</v>
      </c>
      <c r="M395" s="46">
        <v>0.58653977156661308</v>
      </c>
      <c r="N395" s="42">
        <v>0.28464151460227644</v>
      </c>
      <c r="O395" s="43">
        <v>30.775808439781194</v>
      </c>
      <c r="Q395" s="45">
        <v>3263.8520553278786</v>
      </c>
      <c r="R395" s="45">
        <v>200.3137025497665</v>
      </c>
      <c r="S395" s="46">
        <v>4485.8522694269386</v>
      </c>
      <c r="T395" s="45">
        <v>64.527451726582058</v>
      </c>
      <c r="U395" s="47">
        <v>5091.048124125572</v>
      </c>
      <c r="V395" s="48">
        <v>93.222488443447304</v>
      </c>
      <c r="W395" s="47">
        <v>5062.7529552837232</v>
      </c>
      <c r="X395" s="47">
        <v>1427.5331347272254</v>
      </c>
      <c r="Z395" s="45">
        <v>55.98280920285579</v>
      </c>
      <c r="AA395" s="45">
        <v>37.440429081467698</v>
      </c>
      <c r="AB395" s="45">
        <f t="shared" si="40"/>
        <v>4485.8522694269386</v>
      </c>
      <c r="AC395" s="45">
        <f t="shared" si="41"/>
        <v>64.527451726582058</v>
      </c>
    </row>
    <row r="396" spans="1:29" s="41" customFormat="1">
      <c r="A396" s="41" t="str">
        <f t="shared" si="36"/>
        <v>xx</v>
      </c>
      <c r="B396" s="41" t="str">
        <f t="shared" si="37"/>
        <v/>
      </c>
      <c r="C396" s="41" t="str">
        <f t="shared" si="38"/>
        <v/>
      </c>
      <c r="D396" s="41" t="str">
        <f t="shared" si="39"/>
        <v>xx</v>
      </c>
      <c r="E396" s="41" t="s">
        <v>433</v>
      </c>
      <c r="F396" s="41">
        <v>139</v>
      </c>
      <c r="G396" s="42">
        <v>0.83426673017475717</v>
      </c>
      <c r="H396" s="43">
        <v>7.3184936385136838</v>
      </c>
      <c r="I396" s="42">
        <v>82.359161799815411</v>
      </c>
      <c r="J396" s="43">
        <v>5.8188396663945943</v>
      </c>
      <c r="K396" s="42">
        <v>0.71598795884962241</v>
      </c>
      <c r="L396" s="43">
        <v>7.5551972101941214</v>
      </c>
      <c r="M396" s="46">
        <v>0.42513013118068316</v>
      </c>
      <c r="N396" s="42">
        <v>0.35259755870415077</v>
      </c>
      <c r="O396" s="43">
        <v>30.824092806577852</v>
      </c>
      <c r="Q396" s="45">
        <v>3480.9926449879258</v>
      </c>
      <c r="R396" s="45">
        <v>203.28222905844041</v>
      </c>
      <c r="S396" s="46">
        <v>4491.2002058891685</v>
      </c>
      <c r="T396" s="45">
        <v>58.439169475388098</v>
      </c>
      <c r="U396" s="47">
        <v>4981.391945145836</v>
      </c>
      <c r="V396" s="48">
        <v>103.95676346942078</v>
      </c>
      <c r="W396" s="47">
        <v>6104.6359022913539</v>
      </c>
      <c r="X396" s="47">
        <v>1693.0805220432776</v>
      </c>
      <c r="Z396" s="45">
        <v>43.102627703573162</v>
      </c>
      <c r="AA396" s="45">
        <v>29.020674960511062</v>
      </c>
      <c r="AB396" s="45">
        <f t="shared" si="40"/>
        <v>4491.2002058891685</v>
      </c>
      <c r="AC396" s="45">
        <f t="shared" si="41"/>
        <v>58.439169475388098</v>
      </c>
    </row>
    <row r="397" spans="1:29">
      <c r="AB397" s="39"/>
      <c r="AC397" s="39"/>
    </row>
    <row r="398" spans="1:29">
      <c r="AB398" s="39"/>
      <c r="AC398" s="39"/>
    </row>
    <row r="399" spans="1:29">
      <c r="AB399" s="39"/>
      <c r="AC399" s="39"/>
    </row>
    <row r="400" spans="1:29">
      <c r="AB400" s="39"/>
      <c r="AC400" s="39"/>
    </row>
    <row r="401" spans="28:29">
      <c r="AB401" s="39"/>
      <c r="AC401" s="39"/>
    </row>
    <row r="402" spans="28:29">
      <c r="AB402" s="39"/>
      <c r="AC402" s="39"/>
    </row>
    <row r="403" spans="28:29">
      <c r="AB403" s="39"/>
      <c r="AC403" s="39"/>
    </row>
    <row r="404" spans="28:29">
      <c r="AB404" s="39"/>
      <c r="AC404" s="39"/>
    </row>
    <row r="405" spans="28:29">
      <c r="AB405" s="39"/>
      <c r="AC405" s="39"/>
    </row>
    <row r="406" spans="28:29">
      <c r="AB406" s="39"/>
      <c r="AC406" s="39"/>
    </row>
    <row r="407" spans="28:29">
      <c r="AB407" s="39"/>
      <c r="AC407" s="39"/>
    </row>
    <row r="408" spans="28:29">
      <c r="AB408" s="39"/>
      <c r="AC408" s="39"/>
    </row>
    <row r="409" spans="28:29">
      <c r="AB409" s="39"/>
      <c r="AC409" s="39"/>
    </row>
    <row r="410" spans="28:29">
      <c r="AB410" s="39"/>
      <c r="AC410" s="39"/>
    </row>
    <row r="411" spans="28:29">
      <c r="AB411" s="39"/>
      <c r="AC411" s="39"/>
    </row>
    <row r="412" spans="28:29">
      <c r="AB412" s="39"/>
      <c r="AC412" s="39"/>
    </row>
    <row r="413" spans="28:29">
      <c r="AB413" s="39"/>
      <c r="AC413" s="39"/>
    </row>
    <row r="414" spans="28:29">
      <c r="AB414" s="39"/>
      <c r="AC414" s="39"/>
    </row>
    <row r="415" spans="28:29">
      <c r="AB415" s="39"/>
      <c r="AC415" s="39"/>
    </row>
    <row r="416" spans="28:29">
      <c r="AB416" s="39"/>
      <c r="AC416" s="39"/>
    </row>
    <row r="417" spans="28:29">
      <c r="AB417" s="39"/>
      <c r="AC417" s="39"/>
    </row>
    <row r="418" spans="28:29">
      <c r="AB418" s="39"/>
      <c r="AC418" s="39"/>
    </row>
    <row r="419" spans="28:29">
      <c r="AB419" s="39"/>
      <c r="AC419" s="39"/>
    </row>
    <row r="420" spans="28:29">
      <c r="AB420" s="39"/>
      <c r="AC420" s="39"/>
    </row>
    <row r="421" spans="28:29">
      <c r="AB421" s="39"/>
      <c r="AC421" s="39"/>
    </row>
  </sheetData>
  <autoFilter ref="D1:D396" xr:uid="{00000000-0009-0000-0000-000015000000}"/>
  <conditionalFormatting sqref="D4:D493">
    <cfRule type="cellIs" dxfId="11" priority="3" operator="equal">
      <formula>"xx"</formula>
    </cfRule>
  </conditionalFormatting>
  <conditionalFormatting sqref="M4:M493">
    <cfRule type="cellIs" dxfId="10" priority="2" operator="lessThan">
      <formula>0</formula>
    </cfRule>
  </conditionalFormatting>
  <conditionalFormatting sqref="M4:M496">
    <cfRule type="cellIs" dxfId="9" priority="1" operator="greaterThanOr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5DB7-9CD6-5D46-B4FA-5575F9A259E4}">
  <sheetPr codeName="Sheet11">
    <pageSetUpPr autoPageBreaks="0"/>
  </sheetPr>
  <dimension ref="A1:AC427"/>
  <sheetViews>
    <sheetView zoomScaleNormal="100" workbookViewId="0">
      <pane ySplit="3" topLeftCell="A4" activePane="bottomLeft" state="frozen"/>
      <selection pane="bottomLeft" activeCell="S27" sqref="S27"/>
    </sheetView>
  </sheetViews>
  <sheetFormatPr baseColWidth="10" defaultColWidth="8.83203125" defaultRowHeight="13"/>
  <cols>
    <col min="1" max="1" width="14.83203125" style="5" bestFit="1" customWidth="1"/>
    <col min="2" max="4" width="8.83203125" style="5"/>
    <col min="5" max="5" width="15.5" style="5" bestFit="1" customWidth="1"/>
    <col min="6" max="6" width="13.5" style="5" customWidth="1"/>
    <col min="7" max="7" width="10.6640625" style="5" bestFit="1" customWidth="1"/>
    <col min="8" max="8" width="8.83203125" style="5"/>
    <col min="9" max="9" width="11.33203125" style="5" bestFit="1" customWidth="1"/>
    <col min="10" max="18" width="8.83203125" style="5"/>
    <col min="19" max="19" width="11.5" style="5" bestFit="1" customWidth="1"/>
    <col min="20" max="25" width="8.83203125" style="5"/>
    <col min="26" max="27" width="29.5" style="5" bestFit="1" customWidth="1"/>
    <col min="28" max="28" width="13.33203125" style="15" bestFit="1" customWidth="1"/>
    <col min="29" max="29" width="8.83203125" style="15"/>
    <col min="30" max="16384" width="8.83203125" style="5"/>
  </cols>
  <sheetData>
    <row r="1" spans="1:29" s="1" customFormat="1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3">
        <v>1000</v>
      </c>
      <c r="G1" s="2" t="s">
        <v>20</v>
      </c>
      <c r="H1" s="3">
        <v>20</v>
      </c>
      <c r="I1" s="2" t="s">
        <v>21</v>
      </c>
      <c r="J1" s="3">
        <v>20</v>
      </c>
      <c r="K1" s="2" t="s">
        <v>22</v>
      </c>
      <c r="L1" s="3">
        <v>20</v>
      </c>
      <c r="M1" s="2" t="s">
        <v>23</v>
      </c>
      <c r="N1" s="3">
        <v>10</v>
      </c>
      <c r="O1" s="2" t="s">
        <v>24</v>
      </c>
      <c r="P1" s="3">
        <v>900</v>
      </c>
      <c r="Q1" s="2" t="s">
        <v>25</v>
      </c>
      <c r="R1" s="3">
        <v>600</v>
      </c>
      <c r="S1" s="1" t="s">
        <v>26</v>
      </c>
      <c r="T1" s="1">
        <v>10</v>
      </c>
      <c r="AB1" s="4"/>
      <c r="AC1" s="4"/>
    </row>
    <row r="2" spans="1:29" ht="15">
      <c r="G2" s="6" t="s">
        <v>27</v>
      </c>
      <c r="H2" s="6"/>
      <c r="I2" s="7" t="s">
        <v>28</v>
      </c>
      <c r="J2" s="8"/>
      <c r="K2" s="9" t="s">
        <v>29</v>
      </c>
      <c r="L2" s="8"/>
      <c r="M2" s="10"/>
      <c r="N2" s="6" t="s">
        <v>30</v>
      </c>
      <c r="O2" s="11"/>
      <c r="Q2" s="6" t="s">
        <v>29</v>
      </c>
      <c r="R2" s="6"/>
      <c r="S2" s="12" t="s">
        <v>28</v>
      </c>
      <c r="T2" s="13"/>
      <c r="U2" s="6" t="s">
        <v>27</v>
      </c>
      <c r="V2" s="14"/>
      <c r="W2" s="6" t="s">
        <v>30</v>
      </c>
      <c r="X2" s="15"/>
      <c r="Z2" s="17"/>
      <c r="AA2" s="17"/>
    </row>
    <row r="3" spans="1:29">
      <c r="E3" s="18" t="s">
        <v>31</v>
      </c>
      <c r="F3" s="19" t="s">
        <v>32</v>
      </c>
      <c r="G3" s="20" t="s">
        <v>33</v>
      </c>
      <c r="H3" s="21" t="s">
        <v>34</v>
      </c>
      <c r="I3" s="22" t="s">
        <v>33</v>
      </c>
      <c r="J3" s="23" t="s">
        <v>34</v>
      </c>
      <c r="K3" s="22" t="s">
        <v>33</v>
      </c>
      <c r="L3" s="23" t="s">
        <v>34</v>
      </c>
      <c r="M3" s="24" t="s">
        <v>35</v>
      </c>
      <c r="N3" s="20" t="s">
        <v>33</v>
      </c>
      <c r="O3" s="21" t="s">
        <v>34</v>
      </c>
      <c r="Q3" s="20" t="s">
        <v>36</v>
      </c>
      <c r="R3" s="20" t="s">
        <v>37</v>
      </c>
      <c r="S3" s="25" t="s">
        <v>36</v>
      </c>
      <c r="T3" s="16" t="s">
        <v>37</v>
      </c>
      <c r="U3" s="20" t="s">
        <v>36</v>
      </c>
      <c r="V3" s="26" t="s">
        <v>37</v>
      </c>
      <c r="W3" s="20" t="s">
        <v>36</v>
      </c>
      <c r="X3" s="26" t="s">
        <v>37</v>
      </c>
      <c r="Z3" s="16" t="s">
        <v>38</v>
      </c>
      <c r="AA3" s="16" t="s">
        <v>39</v>
      </c>
      <c r="AB3" s="27" t="s">
        <v>40</v>
      </c>
      <c r="AC3" s="27" t="s">
        <v>37</v>
      </c>
    </row>
    <row r="4" spans="1:29">
      <c r="A4" s="28" t="str">
        <f t="shared" ref="A4:A67" si="0">IF(AB4&gt;$R$1,IF(OR(Z4&gt;$L$1,Z4&lt;-$N$1),"xx",""),"")</f>
        <v/>
      </c>
      <c r="B4" s="28" t="str">
        <f t="shared" ref="B4:B67" si="1">IF(AB4&lt;$R$1,IF(AND(AA4&gt;J4,AA4&gt;L4),"xx",IF(OR(AA4&lt;J4,AA4&lt;L4),"","xx")),"")</f>
        <v>xx</v>
      </c>
      <c r="C4" s="28" t="str">
        <f t="shared" ref="C4:C67" si="2">IF(L4&gt;$T$1,"xx","")</f>
        <v/>
      </c>
      <c r="D4" s="28" t="str">
        <f t="shared" ref="D4:D67" si="3">IF(OR(A4="xx",B4="xx",C4="xx"),"xx","")</f>
        <v>xx</v>
      </c>
      <c r="E4" s="28" t="s">
        <v>434</v>
      </c>
      <c r="F4" s="28">
        <v>62</v>
      </c>
      <c r="G4" s="29">
        <v>5.0668557435873118E-2</v>
      </c>
      <c r="H4" s="30">
        <v>6.5800322089387135</v>
      </c>
      <c r="I4" s="29">
        <v>2.7633726952609832E-2</v>
      </c>
      <c r="J4" s="30">
        <v>6.2201707646086257</v>
      </c>
      <c r="K4" s="29">
        <v>3.9554841396450095E-3</v>
      </c>
      <c r="L4" s="30">
        <v>3.6204148508610436</v>
      </c>
      <c r="M4" s="32">
        <v>0.18874901612085576</v>
      </c>
      <c r="N4" s="29">
        <v>1.5785850546923815E-3</v>
      </c>
      <c r="O4" s="30">
        <v>20.405617753321753</v>
      </c>
      <c r="P4" s="28"/>
      <c r="Q4" s="31">
        <v>25.448391814518072</v>
      </c>
      <c r="R4" s="31">
        <v>0.91952118013676021</v>
      </c>
      <c r="S4" s="32">
        <v>27.678130482310028</v>
      </c>
      <c r="T4" s="31">
        <v>1.6983755776553036</v>
      </c>
      <c r="U4" s="33">
        <v>225.78013807897688</v>
      </c>
      <c r="V4" s="34">
        <v>152.08884819336893</v>
      </c>
      <c r="W4" s="33">
        <v>31.881564406184257</v>
      </c>
      <c r="X4" s="33">
        <v>6.501547611487986</v>
      </c>
      <c r="Y4" s="28"/>
      <c r="Z4" s="31">
        <v>787.20788222920783</v>
      </c>
      <c r="AA4" s="31">
        <v>8.7618057912795422</v>
      </c>
      <c r="AB4" s="31">
        <f t="shared" ref="AB4:AB67" si="4">IF(Q4&gt;P$1,S4,Q4)</f>
        <v>25.448391814518072</v>
      </c>
      <c r="AC4" s="31">
        <f t="shared" ref="AC4:AC67" si="5">IF(Q4&gt;P$1,T4,R4)</f>
        <v>0.91952118013676021</v>
      </c>
    </row>
    <row r="5" spans="1:29">
      <c r="A5" s="28" t="str">
        <f t="shared" si="0"/>
        <v/>
      </c>
      <c r="B5" s="28" t="str">
        <f t="shared" si="1"/>
        <v>xx</v>
      </c>
      <c r="C5" s="28" t="str">
        <f t="shared" si="2"/>
        <v/>
      </c>
      <c r="D5" s="28" t="str">
        <f t="shared" si="3"/>
        <v>xx</v>
      </c>
      <c r="E5" s="28" t="s">
        <v>435</v>
      </c>
      <c r="F5" s="28">
        <v>25</v>
      </c>
      <c r="G5" s="29">
        <v>7.9989328390808703E-2</v>
      </c>
      <c r="H5" s="30">
        <v>50.653566421825161</v>
      </c>
      <c r="I5" s="29">
        <v>4.4568792378120642E-2</v>
      </c>
      <c r="J5" s="30">
        <v>38.143165585965235</v>
      </c>
      <c r="K5" s="29">
        <v>4.0410808701837487E-3</v>
      </c>
      <c r="L5" s="30">
        <v>9.8927376999684871</v>
      </c>
      <c r="M5" s="24">
        <v>0.7</v>
      </c>
      <c r="N5" s="29">
        <v>1.3525038739574599E-2</v>
      </c>
      <c r="O5" s="30">
        <v>94.223932723592341</v>
      </c>
      <c r="P5" s="28"/>
      <c r="Q5" s="31">
        <v>25.997986358291271</v>
      </c>
      <c r="R5" s="31">
        <v>2.5667335166102756</v>
      </c>
      <c r="S5" s="32">
        <v>44.27492652212571</v>
      </c>
      <c r="T5" s="31">
        <v>16.526420976446985</v>
      </c>
      <c r="U5" s="33">
        <v>1196.7246925725271</v>
      </c>
      <c r="V5" s="34">
        <v>999.03593009920974</v>
      </c>
      <c r="W5" s="33">
        <v>271.53899593462086</v>
      </c>
      <c r="X5" s="33">
        <v>255.75505764480911</v>
      </c>
      <c r="Y5" s="28"/>
      <c r="Z5" s="31">
        <v>4503.1437822909229</v>
      </c>
      <c r="AA5" s="31">
        <v>70.301368390423676</v>
      </c>
      <c r="AB5" s="31">
        <f t="shared" si="4"/>
        <v>25.997986358291271</v>
      </c>
      <c r="AC5" s="31">
        <f t="shared" si="5"/>
        <v>2.5667335166102756</v>
      </c>
    </row>
    <row r="6" spans="1:29">
      <c r="A6" s="5" t="str">
        <f t="shared" si="0"/>
        <v/>
      </c>
      <c r="B6" s="5" t="str">
        <f t="shared" si="1"/>
        <v/>
      </c>
      <c r="C6" s="5" t="str">
        <f t="shared" si="2"/>
        <v/>
      </c>
      <c r="D6" s="5" t="str">
        <f t="shared" si="3"/>
        <v/>
      </c>
      <c r="E6" s="5" t="s">
        <v>436</v>
      </c>
      <c r="F6" s="5">
        <v>-27</v>
      </c>
      <c r="G6" s="35">
        <v>5.1084040976617583E-2</v>
      </c>
      <c r="H6" s="36">
        <v>61.54576995810605</v>
      </c>
      <c r="I6" s="29">
        <v>2.8977057487641306E-2</v>
      </c>
      <c r="J6" s="30">
        <v>60.636278597622614</v>
      </c>
      <c r="K6" s="29">
        <v>4.1140329248699299E-3</v>
      </c>
      <c r="L6" s="30">
        <v>8.9937488687671294</v>
      </c>
      <c r="M6" s="24">
        <v>0.7</v>
      </c>
      <c r="N6" s="35">
        <v>1.9739625305791059E-3</v>
      </c>
      <c r="O6" s="36">
        <v>25.763690346811945</v>
      </c>
      <c r="Q6" s="15">
        <v>26.466355715736409</v>
      </c>
      <c r="R6" s="15">
        <v>2.3754380474265435</v>
      </c>
      <c r="S6" s="37">
        <v>29.004580060899531</v>
      </c>
      <c r="T6" s="15">
        <v>17.340166269450684</v>
      </c>
      <c r="U6" s="14">
        <v>244.62388307521559</v>
      </c>
      <c r="V6" s="38">
        <v>1417.6963526284483</v>
      </c>
      <c r="W6" s="14">
        <v>39.858854504699586</v>
      </c>
      <c r="X6" s="14">
        <v>10.261597499714263</v>
      </c>
      <c r="Z6" s="15">
        <v>824.28245770824697</v>
      </c>
      <c r="AA6" s="15">
        <v>9.5903809818967289</v>
      </c>
      <c r="AB6" s="39">
        <f t="shared" si="4"/>
        <v>26.466355715736409</v>
      </c>
      <c r="AC6" s="39">
        <f t="shared" si="5"/>
        <v>2.3754380474265435</v>
      </c>
    </row>
    <row r="7" spans="1:29">
      <c r="A7" s="5" t="str">
        <f t="shared" si="0"/>
        <v/>
      </c>
      <c r="B7" s="5" t="str">
        <f t="shared" si="1"/>
        <v/>
      </c>
      <c r="C7" s="5" t="str">
        <f t="shared" si="2"/>
        <v/>
      </c>
      <c r="D7" s="5" t="str">
        <f t="shared" si="3"/>
        <v/>
      </c>
      <c r="E7" s="5" t="s">
        <v>437</v>
      </c>
      <c r="F7" s="5">
        <v>-19</v>
      </c>
      <c r="G7" s="35">
        <v>4.9998152395586609E-2</v>
      </c>
      <c r="H7" s="36">
        <v>29.464609624750622</v>
      </c>
      <c r="I7" s="29">
        <v>2.8512953712322597E-2</v>
      </c>
      <c r="J7" s="30">
        <v>27.486760643041627</v>
      </c>
      <c r="K7" s="29">
        <v>4.1360614105656508E-3</v>
      </c>
      <c r="L7" s="30">
        <v>6.2766506238779938</v>
      </c>
      <c r="M7" s="24">
        <v>0.7</v>
      </c>
      <c r="N7" s="35">
        <v>1.3730354478203595E-3</v>
      </c>
      <c r="O7" s="36">
        <v>17.841731857506918</v>
      </c>
      <c r="Q7" s="15">
        <v>26.607777088508527</v>
      </c>
      <c r="R7" s="15">
        <v>1.6666353328469743</v>
      </c>
      <c r="S7" s="37">
        <v>28.546504333835543</v>
      </c>
      <c r="T7" s="15">
        <v>7.7373870184530276</v>
      </c>
      <c r="U7" s="14">
        <v>194.90723739823986</v>
      </c>
      <c r="V7" s="38">
        <v>684.87969128051668</v>
      </c>
      <c r="W7" s="14">
        <v>27.733071179177443</v>
      </c>
      <c r="X7" s="14">
        <v>4.9452720705107716</v>
      </c>
      <c r="Z7" s="15">
        <v>632.51980708458802</v>
      </c>
      <c r="AA7" s="15">
        <v>7.286317977176382</v>
      </c>
      <c r="AB7" s="39">
        <f t="shared" si="4"/>
        <v>26.607777088508527</v>
      </c>
      <c r="AC7" s="39">
        <f t="shared" si="5"/>
        <v>1.6666353328469743</v>
      </c>
    </row>
    <row r="8" spans="1:29">
      <c r="A8" s="28" t="str">
        <f t="shared" si="0"/>
        <v/>
      </c>
      <c r="B8" s="28" t="str">
        <f t="shared" si="1"/>
        <v>xx</v>
      </c>
      <c r="C8" s="28" t="str">
        <f t="shared" si="2"/>
        <v/>
      </c>
      <c r="D8" s="28" t="str">
        <f t="shared" si="3"/>
        <v>xx</v>
      </c>
      <c r="E8" s="28" t="s">
        <v>438</v>
      </c>
      <c r="F8" s="28">
        <v>14</v>
      </c>
      <c r="G8" s="29">
        <v>5.2514126525339391E-2</v>
      </c>
      <c r="H8" s="30">
        <v>12.820078262007003</v>
      </c>
      <c r="I8" s="29">
        <v>3.0091861107612972E-2</v>
      </c>
      <c r="J8" s="30">
        <v>12.34801303186943</v>
      </c>
      <c r="K8" s="29">
        <v>4.1559625717145837E-3</v>
      </c>
      <c r="L8" s="30">
        <v>5.2801541652303916</v>
      </c>
      <c r="M8" s="32">
        <v>0.12269318541736395</v>
      </c>
      <c r="N8" s="29">
        <v>1.5657682539311111E-3</v>
      </c>
      <c r="O8" s="30">
        <v>14.708283611745513</v>
      </c>
      <c r="P8" s="28"/>
      <c r="Q8" s="31">
        <v>26.735538515575673</v>
      </c>
      <c r="R8" s="31">
        <v>1.4087543547480195</v>
      </c>
      <c r="S8" s="32">
        <v>30.104060319969705</v>
      </c>
      <c r="T8" s="31">
        <v>3.6627052118576131</v>
      </c>
      <c r="U8" s="33">
        <v>307.86144820026766</v>
      </c>
      <c r="V8" s="34">
        <v>291.96874089736571</v>
      </c>
      <c r="W8" s="33">
        <v>31.622914944507663</v>
      </c>
      <c r="X8" s="33">
        <v>4.6480858249773753</v>
      </c>
      <c r="Y8" s="28"/>
      <c r="Z8" s="31">
        <v>1051.5064415886472</v>
      </c>
      <c r="AA8" s="31">
        <v>12.5994163253214</v>
      </c>
      <c r="AB8" s="31">
        <f t="shared" si="4"/>
        <v>26.735538515575673</v>
      </c>
      <c r="AC8" s="31">
        <f t="shared" si="5"/>
        <v>1.4087543547480195</v>
      </c>
    </row>
    <row r="9" spans="1:29">
      <c r="A9" s="5" t="str">
        <f t="shared" si="0"/>
        <v/>
      </c>
      <c r="B9" s="5" t="str">
        <f t="shared" si="1"/>
        <v/>
      </c>
      <c r="C9" s="5" t="str">
        <f t="shared" si="2"/>
        <v/>
      </c>
      <c r="D9" s="5" t="str">
        <f t="shared" si="3"/>
        <v/>
      </c>
      <c r="E9" s="5" t="s">
        <v>439</v>
      </c>
      <c r="F9" s="5">
        <v>71</v>
      </c>
      <c r="G9" s="35">
        <v>5.5552939582964075E-2</v>
      </c>
      <c r="H9" s="36">
        <v>21.177134245972933</v>
      </c>
      <c r="I9" s="29">
        <v>3.1926607529084577E-2</v>
      </c>
      <c r="J9" s="30">
        <v>20.840860848086137</v>
      </c>
      <c r="K9" s="29">
        <v>4.1681606976789656E-3</v>
      </c>
      <c r="L9" s="30">
        <v>5.4986806631004992</v>
      </c>
      <c r="M9" s="32">
        <v>7.0272003305628911E-2</v>
      </c>
      <c r="N9" s="35">
        <v>1.5703520714122658E-3</v>
      </c>
      <c r="O9" s="36">
        <v>16.528216159689492</v>
      </c>
      <c r="Q9" s="15">
        <v>26.813846764030878</v>
      </c>
      <c r="R9" s="15">
        <v>1.4713456815910657</v>
      </c>
      <c r="S9" s="37">
        <v>31.910999436536354</v>
      </c>
      <c r="T9" s="15">
        <v>6.5471990757310845</v>
      </c>
      <c r="U9" s="14">
        <v>434.5450158247844</v>
      </c>
      <c r="V9" s="38">
        <v>471.64312604652099</v>
      </c>
      <c r="W9" s="14">
        <v>31.71541905835641</v>
      </c>
      <c r="X9" s="14">
        <v>5.238561309989052</v>
      </c>
      <c r="Z9" s="15">
        <v>1520.5993106804049</v>
      </c>
      <c r="AA9" s="15">
        <v>19.00940479507398</v>
      </c>
      <c r="AB9" s="39">
        <f t="shared" si="4"/>
        <v>26.813846764030878</v>
      </c>
      <c r="AC9" s="39">
        <f t="shared" si="5"/>
        <v>1.4713456815910657</v>
      </c>
    </row>
    <row r="10" spans="1:29">
      <c r="A10" s="5" t="str">
        <f t="shared" si="0"/>
        <v/>
      </c>
      <c r="B10" s="5" t="str">
        <f t="shared" si="1"/>
        <v/>
      </c>
      <c r="C10" s="5" t="str">
        <f t="shared" si="2"/>
        <v/>
      </c>
      <c r="D10" s="5" t="str">
        <f t="shared" si="3"/>
        <v/>
      </c>
      <c r="E10" s="5" t="s">
        <v>440</v>
      </c>
      <c r="F10" s="5">
        <v>43</v>
      </c>
      <c r="G10" s="35">
        <v>5.739290263033503E-2</v>
      </c>
      <c r="H10" s="36">
        <v>33.95827802675268</v>
      </c>
      <c r="I10" s="29">
        <v>3.2985277983348944E-2</v>
      </c>
      <c r="J10" s="30">
        <v>31.803583712724471</v>
      </c>
      <c r="K10" s="29">
        <v>4.1683164672674184E-3</v>
      </c>
      <c r="L10" s="30">
        <v>7.5433224255934483</v>
      </c>
      <c r="M10" s="24">
        <v>0.7</v>
      </c>
      <c r="N10" s="35">
        <v>1.392157830078677E-3</v>
      </c>
      <c r="O10" s="36">
        <v>17.998419255190441</v>
      </c>
      <c r="Q10" s="15">
        <v>26.814846751130908</v>
      </c>
      <c r="R10" s="15">
        <v>2.0185293131119622</v>
      </c>
      <c r="S10" s="37">
        <v>32.952163604336711</v>
      </c>
      <c r="T10" s="15">
        <v>10.312095308591704</v>
      </c>
      <c r="U10" s="14">
        <v>506.66265762170087</v>
      </c>
      <c r="V10" s="38">
        <v>746.94334861449659</v>
      </c>
      <c r="W10" s="14">
        <v>28.119043492887982</v>
      </c>
      <c r="X10" s="14">
        <v>5.0580974165109112</v>
      </c>
      <c r="Z10" s="15">
        <v>1789.4855612043823</v>
      </c>
      <c r="AA10" s="15">
        <v>22.887756585619723</v>
      </c>
      <c r="AB10" s="39">
        <f t="shared" si="4"/>
        <v>26.814846751130908</v>
      </c>
      <c r="AC10" s="39">
        <f t="shared" si="5"/>
        <v>2.0185293131119622</v>
      </c>
    </row>
    <row r="11" spans="1:29">
      <c r="A11" s="5" t="str">
        <f t="shared" si="0"/>
        <v/>
      </c>
      <c r="B11" s="5" t="str">
        <f t="shared" si="1"/>
        <v/>
      </c>
      <c r="C11" s="5" t="str">
        <f t="shared" si="2"/>
        <v/>
      </c>
      <c r="D11" s="5" t="str">
        <f t="shared" si="3"/>
        <v/>
      </c>
      <c r="E11" s="5" t="s">
        <v>441</v>
      </c>
      <c r="F11" s="5">
        <v>-52</v>
      </c>
      <c r="G11" s="35">
        <v>4.577933412765732E-2</v>
      </c>
      <c r="H11" s="36">
        <v>87.261556976964513</v>
      </c>
      <c r="I11" s="29">
        <v>2.63303467119957E-2</v>
      </c>
      <c r="J11" s="30">
        <v>57.799510857044325</v>
      </c>
      <c r="K11" s="29">
        <v>4.1714383705911814E-3</v>
      </c>
      <c r="L11" s="30">
        <v>8.7182584530740375</v>
      </c>
      <c r="M11" s="24">
        <v>0.7</v>
      </c>
      <c r="N11" s="35">
        <v>1.5131517637828494E-3</v>
      </c>
      <c r="O11" s="36">
        <v>28.852555052890089</v>
      </c>
      <c r="Q11" s="15">
        <v>26.834888262346514</v>
      </c>
      <c r="R11" s="15">
        <v>2.3346723025918674</v>
      </c>
      <c r="S11" s="37">
        <v>26.389470760481039</v>
      </c>
      <c r="T11" s="15">
        <v>15.057584719043732</v>
      </c>
      <c r="U11" s="14">
        <v>-13.991587642336068</v>
      </c>
      <c r="V11" s="38">
        <v>2108.9914297767627</v>
      </c>
      <c r="W11" s="14">
        <v>30.561053121683585</v>
      </c>
      <c r="X11" s="14">
        <v>8.8129028746382581</v>
      </c>
      <c r="Z11" s="15">
        <v>-152.13954127757043</v>
      </c>
      <c r="AA11" s="15">
        <v>-1.6598448166093682</v>
      </c>
      <c r="AB11" s="39">
        <f t="shared" si="4"/>
        <v>26.834888262346514</v>
      </c>
      <c r="AC11" s="39">
        <f t="shared" si="5"/>
        <v>2.3346723025918674</v>
      </c>
    </row>
    <row r="12" spans="1:29">
      <c r="A12" s="28" t="str">
        <f t="shared" si="0"/>
        <v/>
      </c>
      <c r="B12" s="28" t="str">
        <f t="shared" si="1"/>
        <v>xx</v>
      </c>
      <c r="C12" s="28" t="str">
        <f t="shared" si="2"/>
        <v/>
      </c>
      <c r="D12" s="28" t="str">
        <f t="shared" si="3"/>
        <v>xx</v>
      </c>
      <c r="E12" s="28" t="s">
        <v>442</v>
      </c>
      <c r="F12" s="28">
        <v>-5</v>
      </c>
      <c r="G12" s="29">
        <v>6.0093708653413645E-2</v>
      </c>
      <c r="H12" s="30">
        <v>19.591644525353825</v>
      </c>
      <c r="I12" s="29">
        <v>3.4570226728839096E-2</v>
      </c>
      <c r="J12" s="30">
        <v>19.592113007126375</v>
      </c>
      <c r="K12" s="29">
        <v>4.1722655891958385E-3</v>
      </c>
      <c r="L12" s="30">
        <v>6.0316151708905767</v>
      </c>
      <c r="M12" s="32">
        <v>0.15400734498533042</v>
      </c>
      <c r="N12" s="29">
        <v>1.3803776749164683E-3</v>
      </c>
      <c r="O12" s="30">
        <v>17.772926173501926</v>
      </c>
      <c r="P12" s="28"/>
      <c r="Q12" s="31">
        <v>26.840198701724692</v>
      </c>
      <c r="R12" s="31">
        <v>1.6155319937981698</v>
      </c>
      <c r="S12" s="32">
        <v>34.508910601476572</v>
      </c>
      <c r="T12" s="31">
        <v>6.6475198748440327</v>
      </c>
      <c r="U12" s="33">
        <v>606.9504239756393</v>
      </c>
      <c r="V12" s="34">
        <v>423.68179015027289</v>
      </c>
      <c r="W12" s="33">
        <v>27.8812699240111</v>
      </c>
      <c r="X12" s="33">
        <v>4.9525080397227121</v>
      </c>
      <c r="Y12" s="28"/>
      <c r="Z12" s="31">
        <v>2161.3484748033479</v>
      </c>
      <c r="AA12" s="31">
        <v>28.571740414347623</v>
      </c>
      <c r="AB12" s="31">
        <f t="shared" si="4"/>
        <v>26.840198701724692</v>
      </c>
      <c r="AC12" s="31">
        <f t="shared" si="5"/>
        <v>1.6155319937981698</v>
      </c>
    </row>
    <row r="13" spans="1:29">
      <c r="A13" s="5" t="str">
        <f t="shared" si="0"/>
        <v/>
      </c>
      <c r="B13" s="5" t="str">
        <f t="shared" si="1"/>
        <v/>
      </c>
      <c r="C13" s="5" t="str">
        <f t="shared" si="2"/>
        <v/>
      </c>
      <c r="D13" s="5" t="str">
        <f t="shared" si="3"/>
        <v/>
      </c>
      <c r="E13" s="5" t="s">
        <v>443</v>
      </c>
      <c r="F13" s="5">
        <v>74</v>
      </c>
      <c r="G13" s="35">
        <v>5.8447896302143518E-2</v>
      </c>
      <c r="H13" s="36">
        <v>41.136094714770117</v>
      </c>
      <c r="I13" s="29">
        <v>3.3633946646875551E-2</v>
      </c>
      <c r="J13" s="30">
        <v>38.05666690666235</v>
      </c>
      <c r="K13" s="29">
        <v>4.1735697104580112E-3</v>
      </c>
      <c r="L13" s="30">
        <v>9.9682378627985795</v>
      </c>
      <c r="M13" s="24">
        <v>0.7</v>
      </c>
      <c r="N13" s="35">
        <v>1.7737849198688764E-3</v>
      </c>
      <c r="O13" s="36">
        <v>39.703301206445062</v>
      </c>
      <c r="Q13" s="15">
        <v>26.848570671981388</v>
      </c>
      <c r="R13" s="15">
        <v>2.6707639680642075</v>
      </c>
      <c r="S13" s="37">
        <v>33.589578742939672</v>
      </c>
      <c r="T13" s="15">
        <v>12.574592730741252</v>
      </c>
      <c r="U13" s="14">
        <v>546.59194654344185</v>
      </c>
      <c r="V13" s="38">
        <v>898.68942085763933</v>
      </c>
      <c r="W13" s="14">
        <v>35.82038648248129</v>
      </c>
      <c r="X13" s="14">
        <v>14.214278212760981</v>
      </c>
      <c r="Z13" s="15">
        <v>1935.8325708334778</v>
      </c>
      <c r="AA13" s="15">
        <v>25.107511879554401</v>
      </c>
      <c r="AB13" s="39">
        <f t="shared" si="4"/>
        <v>26.848570671981388</v>
      </c>
      <c r="AC13" s="39">
        <f t="shared" si="5"/>
        <v>2.6707639680642075</v>
      </c>
    </row>
    <row r="14" spans="1:29">
      <c r="A14" s="5" t="str">
        <f t="shared" si="0"/>
        <v/>
      </c>
      <c r="B14" s="5" t="str">
        <f t="shared" si="1"/>
        <v/>
      </c>
      <c r="C14" s="5" t="str">
        <f t="shared" si="2"/>
        <v/>
      </c>
      <c r="D14" s="5" t="str">
        <f t="shared" si="3"/>
        <v/>
      </c>
      <c r="E14" s="5" t="s">
        <v>444</v>
      </c>
      <c r="F14" s="5">
        <v>9</v>
      </c>
      <c r="G14" s="35">
        <v>4.5644390149103875E-2</v>
      </c>
      <c r="H14" s="36">
        <v>12.499212574601689</v>
      </c>
      <c r="I14" s="29">
        <v>2.6276726947901216E-2</v>
      </c>
      <c r="J14" s="30">
        <v>12.016637668885657</v>
      </c>
      <c r="K14" s="29">
        <v>4.1752509598602843E-3</v>
      </c>
      <c r="L14" s="30">
        <v>4.674880942113794</v>
      </c>
      <c r="M14" s="32">
        <v>8.9217060444711976E-2</v>
      </c>
      <c r="N14" s="35">
        <v>1.384418592953441E-3</v>
      </c>
      <c r="O14" s="36">
        <v>7.5140969541823175</v>
      </c>
      <c r="Q14" s="15">
        <v>26.859363647663216</v>
      </c>
      <c r="R14" s="15">
        <v>1.253031061622119</v>
      </c>
      <c r="S14" s="37">
        <v>26.336421542740048</v>
      </c>
      <c r="T14" s="15">
        <v>3.124072005336183</v>
      </c>
      <c r="U14" s="14">
        <v>-21.13116015995961</v>
      </c>
      <c r="V14" s="38">
        <v>302.50014713880927</v>
      </c>
      <c r="W14" s="14">
        <v>27.962833129491823</v>
      </c>
      <c r="X14" s="14">
        <v>2.0998106986854985</v>
      </c>
      <c r="Z14" s="15">
        <v>-178.67334623840964</v>
      </c>
      <c r="AA14" s="15">
        <v>-1.9469638662443334</v>
      </c>
      <c r="AB14" s="39">
        <f t="shared" si="4"/>
        <v>26.859363647663216</v>
      </c>
      <c r="AC14" s="39">
        <f t="shared" si="5"/>
        <v>1.253031061622119</v>
      </c>
    </row>
    <row r="15" spans="1:29">
      <c r="A15" s="5" t="str">
        <f t="shared" si="0"/>
        <v/>
      </c>
      <c r="B15" s="5" t="str">
        <f t="shared" si="1"/>
        <v/>
      </c>
      <c r="C15" s="5" t="str">
        <f t="shared" si="2"/>
        <v/>
      </c>
      <c r="D15" s="5" t="str">
        <f t="shared" si="3"/>
        <v/>
      </c>
      <c r="E15" s="5" t="s">
        <v>445</v>
      </c>
      <c r="F15" s="5">
        <v>73</v>
      </c>
      <c r="G15" s="35">
        <v>5.4425388557579141E-2</v>
      </c>
      <c r="H15" s="36">
        <v>21.581070283828939</v>
      </c>
      <c r="I15" s="29">
        <v>3.1543965669513722E-2</v>
      </c>
      <c r="J15" s="30">
        <v>19.640246359854235</v>
      </c>
      <c r="K15" s="29">
        <v>4.2035234873814553E-3</v>
      </c>
      <c r="L15" s="30">
        <v>6.7973018041186952</v>
      </c>
      <c r="M15" s="24">
        <v>0.7</v>
      </c>
      <c r="N15" s="35">
        <v>1.4469420103973402E-3</v>
      </c>
      <c r="O15" s="36">
        <v>14.518687590579962</v>
      </c>
      <c r="Q15" s="15">
        <v>27.040859712755385</v>
      </c>
      <c r="R15" s="15">
        <v>1.8341992351962322</v>
      </c>
      <c r="S15" s="37">
        <v>31.534422160199522</v>
      </c>
      <c r="T15" s="15">
        <v>6.0983256539270538</v>
      </c>
      <c r="U15" s="14">
        <v>388.69317579998227</v>
      </c>
      <c r="V15" s="38">
        <v>484.50654099894587</v>
      </c>
      <c r="W15" s="14">
        <v>29.224784204233817</v>
      </c>
      <c r="X15" s="14">
        <v>4.2404338676920901</v>
      </c>
      <c r="Z15" s="15">
        <v>1337.4290607951073</v>
      </c>
      <c r="AA15" s="15">
        <v>16.617675973240196</v>
      </c>
      <c r="AB15" s="39">
        <f t="shared" si="4"/>
        <v>27.040859712755385</v>
      </c>
      <c r="AC15" s="39">
        <f t="shared" si="5"/>
        <v>1.8341992351962322</v>
      </c>
    </row>
    <row r="16" spans="1:29">
      <c r="A16" s="5" t="str">
        <f t="shared" si="0"/>
        <v/>
      </c>
      <c r="B16" s="5" t="str">
        <f t="shared" si="1"/>
        <v/>
      </c>
      <c r="C16" s="5" t="str">
        <f t="shared" si="2"/>
        <v/>
      </c>
      <c r="D16" s="5" t="str">
        <f t="shared" si="3"/>
        <v/>
      </c>
      <c r="E16" s="5" t="s">
        <v>446</v>
      </c>
      <c r="F16" s="5">
        <v>-22</v>
      </c>
      <c r="G16" s="35">
        <v>5.661027408778916E-2</v>
      </c>
      <c r="H16" s="36">
        <v>22.044912484749922</v>
      </c>
      <c r="I16" s="29">
        <v>3.2812101161967408E-2</v>
      </c>
      <c r="J16" s="30">
        <v>21.638583265951347</v>
      </c>
      <c r="K16" s="29">
        <v>4.2037560902014248E-3</v>
      </c>
      <c r="L16" s="30">
        <v>6.4388120282647874</v>
      </c>
      <c r="M16" s="32">
        <v>8.5082068568944347E-2</v>
      </c>
      <c r="N16" s="35">
        <v>1.827633698342179E-3</v>
      </c>
      <c r="O16" s="36">
        <v>15.814985794747862</v>
      </c>
      <c r="Q16" s="15">
        <v>27.042352890094108</v>
      </c>
      <c r="R16" s="15">
        <v>1.7375592819089398</v>
      </c>
      <c r="S16" s="37">
        <v>32.781923471558002</v>
      </c>
      <c r="T16" s="15">
        <v>6.9803676853389689</v>
      </c>
      <c r="U16" s="14">
        <v>476.38340623047321</v>
      </c>
      <c r="V16" s="38">
        <v>487.426387238877</v>
      </c>
      <c r="W16" s="14">
        <v>36.906833916202274</v>
      </c>
      <c r="X16" s="14">
        <v>5.832326266078347</v>
      </c>
      <c r="Z16" s="15">
        <v>1661.61966440789</v>
      </c>
      <c r="AA16" s="15">
        <v>21.224375722004417</v>
      </c>
      <c r="AB16" s="39">
        <f t="shared" si="4"/>
        <v>27.042352890094108</v>
      </c>
      <c r="AC16" s="39">
        <f t="shared" si="5"/>
        <v>1.7375592819089398</v>
      </c>
    </row>
    <row r="17" spans="1:29">
      <c r="A17" s="5" t="str">
        <f t="shared" si="0"/>
        <v/>
      </c>
      <c r="B17" s="5" t="str">
        <f t="shared" si="1"/>
        <v/>
      </c>
      <c r="C17" s="5" t="str">
        <f t="shared" si="2"/>
        <v/>
      </c>
      <c r="D17" s="5" t="str">
        <f t="shared" si="3"/>
        <v/>
      </c>
      <c r="E17" s="5" t="s">
        <v>447</v>
      </c>
      <c r="F17" s="5">
        <v>-31</v>
      </c>
      <c r="G17" s="35">
        <v>5.0972075808083821E-2</v>
      </c>
      <c r="H17" s="36">
        <v>16.855268484497916</v>
      </c>
      <c r="I17" s="29">
        <v>2.9562840117731103E-2</v>
      </c>
      <c r="J17" s="30">
        <v>15.476959629332599</v>
      </c>
      <c r="K17" s="29">
        <v>4.2064192820430663E-3</v>
      </c>
      <c r="L17" s="30">
        <v>5.241227104012351</v>
      </c>
      <c r="M17" s="24">
        <v>0.7</v>
      </c>
      <c r="N17" s="35">
        <v>1.7297182947642546E-3</v>
      </c>
      <c r="O17" s="36">
        <v>54.849605497982004</v>
      </c>
      <c r="Q17" s="15">
        <v>27.059449036954213</v>
      </c>
      <c r="R17" s="15">
        <v>1.4152747452992855</v>
      </c>
      <c r="S17" s="37">
        <v>29.582459335653244</v>
      </c>
      <c r="T17" s="15">
        <v>4.5124428536993868</v>
      </c>
      <c r="U17" s="14">
        <v>239.56729114966956</v>
      </c>
      <c r="V17" s="38">
        <v>388.61399585683091</v>
      </c>
      <c r="W17" s="14">
        <v>34.931259320918834</v>
      </c>
      <c r="X17" s="14">
        <v>19.152182375895677</v>
      </c>
      <c r="Z17" s="15">
        <v>785.33691437139123</v>
      </c>
      <c r="AA17" s="15">
        <v>9.3239529572588076</v>
      </c>
      <c r="AB17" s="39">
        <f t="shared" si="4"/>
        <v>27.059449036954213</v>
      </c>
      <c r="AC17" s="39">
        <f t="shared" si="5"/>
        <v>1.4152747452992855</v>
      </c>
    </row>
    <row r="18" spans="1:29">
      <c r="A18" s="5" t="str">
        <f t="shared" si="0"/>
        <v/>
      </c>
      <c r="B18" s="5" t="str">
        <f t="shared" si="1"/>
        <v/>
      </c>
      <c r="C18" s="5" t="str">
        <f t="shared" si="2"/>
        <v/>
      </c>
      <c r="D18" s="5" t="str">
        <f t="shared" si="3"/>
        <v/>
      </c>
      <c r="E18" s="5" t="s">
        <v>448</v>
      </c>
      <c r="F18" s="5">
        <v>-52</v>
      </c>
      <c r="G18" s="35">
        <v>5.9693795276436534E-2</v>
      </c>
      <c r="H18" s="36">
        <v>30.831032016937264</v>
      </c>
      <c r="I18" s="29">
        <v>3.4716851299683285E-2</v>
      </c>
      <c r="J18" s="30">
        <v>27.90860828148536</v>
      </c>
      <c r="K18" s="29">
        <v>4.2180319274456226E-3</v>
      </c>
      <c r="L18" s="30">
        <v>7.4567357225211195</v>
      </c>
      <c r="M18" s="24">
        <v>0.7</v>
      </c>
      <c r="N18" s="35">
        <v>1.2861456861611668E-3</v>
      </c>
      <c r="O18" s="36">
        <v>33.254367830303153</v>
      </c>
      <c r="Q18" s="15">
        <v>27.133994954746633</v>
      </c>
      <c r="R18" s="15">
        <v>2.0190581096298743</v>
      </c>
      <c r="S18" s="37">
        <v>34.652805671673818</v>
      </c>
      <c r="T18" s="15">
        <v>9.508228102508328</v>
      </c>
      <c r="U18" s="14">
        <v>592.49333475237768</v>
      </c>
      <c r="V18" s="38">
        <v>668.35871592533033</v>
      </c>
      <c r="W18" s="14">
        <v>25.979167443821193</v>
      </c>
      <c r="X18" s="14">
        <v>8.6355026684623795</v>
      </c>
      <c r="Z18" s="15">
        <v>2083.5831241972387</v>
      </c>
      <c r="AA18" s="15">
        <v>27.709928926672454</v>
      </c>
      <c r="AB18" s="39">
        <f t="shared" si="4"/>
        <v>27.133994954746633</v>
      </c>
      <c r="AC18" s="39">
        <f t="shared" si="5"/>
        <v>2.0190581096298743</v>
      </c>
    </row>
    <row r="19" spans="1:29">
      <c r="A19" s="5" t="str">
        <f t="shared" si="0"/>
        <v/>
      </c>
      <c r="B19" s="5" t="str">
        <f t="shared" si="1"/>
        <v/>
      </c>
      <c r="C19" s="5" t="str">
        <f t="shared" si="2"/>
        <v/>
      </c>
      <c r="D19" s="5" t="str">
        <f t="shared" si="3"/>
        <v/>
      </c>
      <c r="E19" s="5" t="s">
        <v>449</v>
      </c>
      <c r="F19" s="5">
        <v>-21</v>
      </c>
      <c r="G19" s="35">
        <v>4.8740106077104176E-2</v>
      </c>
      <c r="H19" s="36">
        <v>22.002180200828096</v>
      </c>
      <c r="I19" s="29">
        <v>2.8577858639161669E-2</v>
      </c>
      <c r="J19" s="30">
        <v>20.046126075912849</v>
      </c>
      <c r="K19" s="29">
        <v>4.2524766623727849E-3</v>
      </c>
      <c r="L19" s="30">
        <v>5.4669863232516063</v>
      </c>
      <c r="M19" s="24">
        <v>0.7</v>
      </c>
      <c r="N19" s="35">
        <v>1.2962472707265045E-3</v>
      </c>
      <c r="O19" s="36">
        <v>12.809128003666784</v>
      </c>
      <c r="Q19" s="15">
        <v>27.355103531453011</v>
      </c>
      <c r="R19" s="15">
        <v>1.4923312318609963</v>
      </c>
      <c r="S19" s="37">
        <v>28.610578668727754</v>
      </c>
      <c r="T19" s="15">
        <v>5.6553224369681843</v>
      </c>
      <c r="U19" s="14">
        <v>135.34779011449299</v>
      </c>
      <c r="V19" s="38">
        <v>517.05639623917307</v>
      </c>
      <c r="W19" s="14">
        <v>26.183079687468787</v>
      </c>
      <c r="X19" s="14">
        <v>3.3519307663705007</v>
      </c>
      <c r="Z19" s="15">
        <v>394.78076351957344</v>
      </c>
      <c r="AA19" s="15">
        <v>4.5895462827665545</v>
      </c>
      <c r="AB19" s="39">
        <f t="shared" si="4"/>
        <v>27.355103531453011</v>
      </c>
      <c r="AC19" s="39">
        <f t="shared" si="5"/>
        <v>1.4923312318609963</v>
      </c>
    </row>
    <row r="20" spans="1:29">
      <c r="A20" s="5" t="str">
        <f t="shared" si="0"/>
        <v/>
      </c>
      <c r="B20" s="5" t="str">
        <f t="shared" si="1"/>
        <v/>
      </c>
      <c r="C20" s="5" t="str">
        <f t="shared" si="2"/>
        <v/>
      </c>
      <c r="D20" s="5" t="str">
        <f t="shared" si="3"/>
        <v/>
      </c>
      <c r="E20" s="5" t="s">
        <v>450</v>
      </c>
      <c r="F20" s="5">
        <v>41</v>
      </c>
      <c r="G20" s="35">
        <v>4.9798626273952006E-2</v>
      </c>
      <c r="H20" s="36">
        <v>18.89962731702882</v>
      </c>
      <c r="I20" s="29">
        <v>2.9218815807474253E-2</v>
      </c>
      <c r="J20" s="30">
        <v>18.88678994774591</v>
      </c>
      <c r="K20" s="29">
        <v>4.2554351182891312E-3</v>
      </c>
      <c r="L20" s="30">
        <v>6.0301066957280351</v>
      </c>
      <c r="M20" s="32">
        <v>0.15750860762717153</v>
      </c>
      <c r="N20" s="35">
        <v>1.2890338982184607E-3</v>
      </c>
      <c r="O20" s="36">
        <v>13.131405114710994</v>
      </c>
      <c r="Q20" s="15">
        <v>27.374094178254843</v>
      </c>
      <c r="R20" s="15">
        <v>1.6471873333110096</v>
      </c>
      <c r="S20" s="37">
        <v>29.243116446338973</v>
      </c>
      <c r="T20" s="15">
        <v>5.4443635336108365</v>
      </c>
      <c r="U20" s="14">
        <v>185.60479508951258</v>
      </c>
      <c r="V20" s="38">
        <v>440.0543579295927</v>
      </c>
      <c r="W20" s="14">
        <v>26.037469576354948</v>
      </c>
      <c r="X20" s="14">
        <v>3.41717316278082</v>
      </c>
      <c r="Z20" s="15">
        <v>578.03081950726767</v>
      </c>
      <c r="AA20" s="15">
        <v>6.8277045293751781</v>
      </c>
      <c r="AB20" s="39">
        <f t="shared" si="4"/>
        <v>27.374094178254843</v>
      </c>
      <c r="AC20" s="39">
        <f t="shared" si="5"/>
        <v>1.6471873333110096</v>
      </c>
    </row>
    <row r="21" spans="1:29">
      <c r="A21" s="28" t="str">
        <f t="shared" si="0"/>
        <v/>
      </c>
      <c r="B21" s="28" t="str">
        <f t="shared" si="1"/>
        <v>xx</v>
      </c>
      <c r="C21" s="28" t="str">
        <f t="shared" si="2"/>
        <v/>
      </c>
      <c r="D21" s="28" t="str">
        <f t="shared" si="3"/>
        <v>xx</v>
      </c>
      <c r="E21" s="28" t="s">
        <v>451</v>
      </c>
      <c r="F21" s="28">
        <v>-39</v>
      </c>
      <c r="G21" s="29">
        <v>7.0138321536298676E-2</v>
      </c>
      <c r="H21" s="30">
        <v>39.78984367764636</v>
      </c>
      <c r="I21" s="29">
        <v>4.1191231894517184E-2</v>
      </c>
      <c r="J21" s="30">
        <v>38.327278163064818</v>
      </c>
      <c r="K21" s="29">
        <v>4.2593971607754544E-3</v>
      </c>
      <c r="L21" s="30">
        <v>8.547849536091622</v>
      </c>
      <c r="M21" s="24">
        <v>0.7</v>
      </c>
      <c r="N21" s="29">
        <v>1.6315672906585393E-3</v>
      </c>
      <c r="O21" s="30">
        <v>23.542920243861069</v>
      </c>
      <c r="P21" s="28"/>
      <c r="Q21" s="31">
        <v>27.399526867586761</v>
      </c>
      <c r="R21" s="31">
        <v>2.3371001657304724</v>
      </c>
      <c r="S21" s="32">
        <v>40.986417168984737</v>
      </c>
      <c r="T21" s="31">
        <v>15.397331298186998</v>
      </c>
      <c r="U21" s="33">
        <v>932.40526578713218</v>
      </c>
      <c r="V21" s="34">
        <v>816.50507389364157</v>
      </c>
      <c r="W21" s="33">
        <v>32.950737356803245</v>
      </c>
      <c r="X21" s="33">
        <v>7.7527325661606916</v>
      </c>
      <c r="Y21" s="28"/>
      <c r="Z21" s="31">
        <v>3302.9976878548</v>
      </c>
      <c r="AA21" s="31">
        <v>49.588047147890954</v>
      </c>
      <c r="AB21" s="31">
        <f t="shared" si="4"/>
        <v>27.399526867586761</v>
      </c>
      <c r="AC21" s="31">
        <f t="shared" si="5"/>
        <v>2.3371001657304724</v>
      </c>
    </row>
    <row r="22" spans="1:29">
      <c r="A22" s="5" t="str">
        <f t="shared" si="0"/>
        <v/>
      </c>
      <c r="B22" s="5" t="str">
        <f t="shared" si="1"/>
        <v/>
      </c>
      <c r="C22" s="5" t="str">
        <f t="shared" si="2"/>
        <v/>
      </c>
      <c r="D22" s="5" t="str">
        <f t="shared" si="3"/>
        <v/>
      </c>
      <c r="E22" s="5" t="s">
        <v>452</v>
      </c>
      <c r="F22" s="5">
        <v>-14</v>
      </c>
      <c r="G22" s="35">
        <v>5.6169903894384421E-2</v>
      </c>
      <c r="H22" s="36">
        <v>27.907958422907917</v>
      </c>
      <c r="I22" s="29">
        <v>3.3137694311283925E-2</v>
      </c>
      <c r="J22" s="30">
        <v>26.349254683943233</v>
      </c>
      <c r="K22" s="29">
        <v>4.2787541345248765E-3</v>
      </c>
      <c r="L22" s="30">
        <v>5.8863928624919595</v>
      </c>
      <c r="M22" s="24">
        <v>0.7</v>
      </c>
      <c r="N22" s="35">
        <v>1.2419151382734275E-3</v>
      </c>
      <c r="O22" s="36">
        <v>44.267668077364952</v>
      </c>
      <c r="Q22" s="15">
        <v>27.523779493830911</v>
      </c>
      <c r="R22" s="15">
        <v>1.6167040086052609</v>
      </c>
      <c r="S22" s="37">
        <v>33.101971683314346</v>
      </c>
      <c r="T22" s="15">
        <v>8.5816869249499845</v>
      </c>
      <c r="U22" s="14">
        <v>459.09058791128348</v>
      </c>
      <c r="V22" s="38">
        <v>618.90703862997532</v>
      </c>
      <c r="W22" s="14">
        <v>25.086298121567889</v>
      </c>
      <c r="X22" s="14">
        <v>11.101278557749088</v>
      </c>
      <c r="Z22" s="15">
        <v>1567.9780043078115</v>
      </c>
      <c r="AA22" s="15">
        <v>20.266810343883602</v>
      </c>
      <c r="AB22" s="39">
        <f t="shared" si="4"/>
        <v>27.523779493830911</v>
      </c>
      <c r="AC22" s="39">
        <f t="shared" si="5"/>
        <v>1.6167040086052609</v>
      </c>
    </row>
    <row r="23" spans="1:29">
      <c r="A23" s="28" t="str">
        <f t="shared" si="0"/>
        <v/>
      </c>
      <c r="B23" s="28" t="str">
        <f t="shared" si="1"/>
        <v>xx</v>
      </c>
      <c r="C23" s="28" t="str">
        <f t="shared" si="2"/>
        <v/>
      </c>
      <c r="D23" s="28" t="str">
        <f t="shared" si="3"/>
        <v>xx</v>
      </c>
      <c r="E23" s="28" t="s">
        <v>453</v>
      </c>
      <c r="F23" s="28">
        <v>34</v>
      </c>
      <c r="G23" s="29">
        <v>6.195632141976512E-2</v>
      </c>
      <c r="H23" s="30">
        <v>34.394961078792207</v>
      </c>
      <c r="I23" s="29">
        <v>3.660711682601038E-2</v>
      </c>
      <c r="J23" s="30">
        <v>30.962799737643902</v>
      </c>
      <c r="K23" s="29">
        <v>4.2852743003829958E-3</v>
      </c>
      <c r="L23" s="30">
        <v>6.2677017526017549</v>
      </c>
      <c r="M23" s="24">
        <v>0.7</v>
      </c>
      <c r="N23" s="29">
        <v>1.4994800211579229E-3</v>
      </c>
      <c r="O23" s="30">
        <v>18.740901627761907</v>
      </c>
      <c r="P23" s="28"/>
      <c r="Q23" s="31">
        <v>27.565631970588022</v>
      </c>
      <c r="R23" s="31">
        <v>1.7240429062710714</v>
      </c>
      <c r="S23" s="32">
        <v>36.506059092137875</v>
      </c>
      <c r="T23" s="31">
        <v>11.102960186872314</v>
      </c>
      <c r="U23" s="33">
        <v>672.60134922705799</v>
      </c>
      <c r="V23" s="34">
        <v>735.74445006143162</v>
      </c>
      <c r="W23" s="33">
        <v>30.285132360970614</v>
      </c>
      <c r="X23" s="33">
        <v>5.6722527102289391</v>
      </c>
      <c r="Y23" s="28"/>
      <c r="Z23" s="31">
        <v>2339.9997429578621</v>
      </c>
      <c r="AA23" s="31">
        <v>32.433238356693984</v>
      </c>
      <c r="AB23" s="31">
        <f t="shared" si="4"/>
        <v>27.565631970588022</v>
      </c>
      <c r="AC23" s="31">
        <f t="shared" si="5"/>
        <v>1.7240429062710714</v>
      </c>
    </row>
    <row r="24" spans="1:29">
      <c r="A24" s="28" t="str">
        <f t="shared" si="0"/>
        <v/>
      </c>
      <c r="B24" s="28" t="str">
        <f t="shared" si="1"/>
        <v>xx</v>
      </c>
      <c r="C24" s="28" t="str">
        <f t="shared" si="2"/>
        <v/>
      </c>
      <c r="D24" s="28" t="str">
        <f t="shared" si="3"/>
        <v>xx</v>
      </c>
      <c r="E24" s="28" t="s">
        <v>454</v>
      </c>
      <c r="F24" s="28">
        <v>7</v>
      </c>
      <c r="G24" s="29">
        <v>6.3319756850148332E-2</v>
      </c>
      <c r="H24" s="30">
        <v>26.245472266870188</v>
      </c>
      <c r="I24" s="29">
        <v>3.7573736200716613E-2</v>
      </c>
      <c r="J24" s="30">
        <v>27.235552175657542</v>
      </c>
      <c r="K24" s="29">
        <v>4.3037186158839695E-3</v>
      </c>
      <c r="L24" s="30">
        <v>7.7088246074092428</v>
      </c>
      <c r="M24" s="32">
        <v>0.26762151205583873</v>
      </c>
      <c r="N24" s="29">
        <v>1.5868684591465955E-3</v>
      </c>
      <c r="O24" s="30">
        <v>19.058499726164065</v>
      </c>
      <c r="P24" s="28"/>
      <c r="Q24" s="31">
        <v>27.684023236744007</v>
      </c>
      <c r="R24" s="31">
        <v>2.1295369690451764</v>
      </c>
      <c r="S24" s="32">
        <v>37.452446193963738</v>
      </c>
      <c r="T24" s="31">
        <v>10.014876311384834</v>
      </c>
      <c r="U24" s="33">
        <v>718.98765818979166</v>
      </c>
      <c r="V24" s="34">
        <v>557.16360444324562</v>
      </c>
      <c r="W24" s="33">
        <v>32.048725897965411</v>
      </c>
      <c r="X24" s="33">
        <v>6.1040880595406186</v>
      </c>
      <c r="Y24" s="28"/>
      <c r="Z24" s="31">
        <v>2497.121278367897</v>
      </c>
      <c r="AA24" s="31">
        <v>35.28541669570069</v>
      </c>
      <c r="AB24" s="31">
        <f t="shared" si="4"/>
        <v>27.684023236744007</v>
      </c>
      <c r="AC24" s="31">
        <f t="shared" si="5"/>
        <v>2.1295369690451764</v>
      </c>
    </row>
    <row r="25" spans="1:29">
      <c r="A25" s="28" t="str">
        <f t="shared" si="0"/>
        <v/>
      </c>
      <c r="B25" s="28" t="str">
        <f t="shared" si="1"/>
        <v>xx</v>
      </c>
      <c r="C25" s="28" t="str">
        <f t="shared" si="2"/>
        <v/>
      </c>
      <c r="D25" s="28" t="str">
        <f t="shared" si="3"/>
        <v>xx</v>
      </c>
      <c r="E25" s="28" t="s">
        <v>455</v>
      </c>
      <c r="F25" s="28">
        <v>32</v>
      </c>
      <c r="G25" s="29">
        <v>5.9406958839099869E-2</v>
      </c>
      <c r="H25" s="30">
        <v>21.261466058125535</v>
      </c>
      <c r="I25" s="29">
        <v>3.5442300843781152E-2</v>
      </c>
      <c r="J25" s="30">
        <v>21.002587539350468</v>
      </c>
      <c r="K25" s="29">
        <v>4.3269643035595551E-3</v>
      </c>
      <c r="L25" s="30">
        <v>6.4201355129458459</v>
      </c>
      <c r="M25" s="32">
        <v>0.1122701204559326</v>
      </c>
      <c r="N25" s="29">
        <v>1.2030556367926557E-3</v>
      </c>
      <c r="O25" s="30">
        <v>34.144397034332208</v>
      </c>
      <c r="P25" s="28"/>
      <c r="Q25" s="31">
        <v>27.833230686361034</v>
      </c>
      <c r="R25" s="31">
        <v>1.7830790655114512</v>
      </c>
      <c r="S25" s="32">
        <v>35.364450670039858</v>
      </c>
      <c r="T25" s="31">
        <v>7.2997199780139841</v>
      </c>
      <c r="U25" s="33">
        <v>582.04243841696496</v>
      </c>
      <c r="V25" s="34">
        <v>461.71911893473333</v>
      </c>
      <c r="W25" s="33">
        <v>24.301820015120693</v>
      </c>
      <c r="X25" s="33">
        <v>8.2944252529337916</v>
      </c>
      <c r="Y25" s="28"/>
      <c r="Z25" s="31">
        <v>1991.1781495138473</v>
      </c>
      <c r="AA25" s="31">
        <v>27.058375179455197</v>
      </c>
      <c r="AB25" s="31">
        <f t="shared" si="4"/>
        <v>27.833230686361034</v>
      </c>
      <c r="AC25" s="31">
        <f t="shared" si="5"/>
        <v>1.7830790655114512</v>
      </c>
    </row>
    <row r="26" spans="1:29">
      <c r="A26" s="5" t="str">
        <f t="shared" si="0"/>
        <v/>
      </c>
      <c r="B26" s="5" t="str">
        <f t="shared" si="1"/>
        <v/>
      </c>
      <c r="C26" s="5" t="str">
        <f t="shared" si="2"/>
        <v/>
      </c>
      <c r="D26" s="5" t="str">
        <f t="shared" si="3"/>
        <v/>
      </c>
      <c r="E26" s="5" t="s">
        <v>456</v>
      </c>
      <c r="F26" s="5">
        <v>19</v>
      </c>
      <c r="G26" s="35">
        <v>5.4584059773469223E-2</v>
      </c>
      <c r="H26" s="36">
        <v>21.550902346362562</v>
      </c>
      <c r="I26" s="29">
        <v>3.2585608619740018E-2</v>
      </c>
      <c r="J26" s="30">
        <v>19.151496379369846</v>
      </c>
      <c r="K26" s="29">
        <v>4.3297091994082548E-3</v>
      </c>
      <c r="L26" s="30">
        <v>5.8441884371759043</v>
      </c>
      <c r="M26" s="24">
        <v>0.7</v>
      </c>
      <c r="N26" s="35">
        <v>1.4699311285936347E-3</v>
      </c>
      <c r="O26" s="36">
        <v>13.528315132052564</v>
      </c>
      <c r="Q26" s="15">
        <v>27.850849163188656</v>
      </c>
      <c r="R26" s="15">
        <v>1.6241451662727346</v>
      </c>
      <c r="S26" s="37">
        <v>32.559228647312445</v>
      </c>
      <c r="T26" s="15">
        <v>6.1367393889790538</v>
      </c>
      <c r="U26" s="14">
        <v>395.2251121381002</v>
      </c>
      <c r="V26" s="38">
        <v>483.27488189952464</v>
      </c>
      <c r="W26" s="14">
        <v>29.688768819782162</v>
      </c>
      <c r="X26" s="14">
        <v>4.0138404247956672</v>
      </c>
      <c r="Z26" s="15">
        <v>1319.077421382475</v>
      </c>
      <c r="AA26" s="15">
        <v>16.905694532097073</v>
      </c>
      <c r="AB26" s="39">
        <f t="shared" si="4"/>
        <v>27.850849163188656</v>
      </c>
      <c r="AC26" s="39">
        <f t="shared" si="5"/>
        <v>1.6241451662727346</v>
      </c>
    </row>
    <row r="27" spans="1:29">
      <c r="A27" s="5" t="str">
        <f t="shared" si="0"/>
        <v/>
      </c>
      <c r="B27" s="5" t="str">
        <f t="shared" si="1"/>
        <v/>
      </c>
      <c r="C27" s="5" t="str">
        <f t="shared" si="2"/>
        <v/>
      </c>
      <c r="D27" s="5" t="str">
        <f t="shared" si="3"/>
        <v/>
      </c>
      <c r="E27" s="5" t="s">
        <v>457</v>
      </c>
      <c r="F27" s="5">
        <v>32</v>
      </c>
      <c r="G27" s="35">
        <v>5.3318749633761583E-2</v>
      </c>
      <c r="H27" s="36">
        <v>23.930750399508998</v>
      </c>
      <c r="I27" s="29">
        <v>3.1949149272024885E-2</v>
      </c>
      <c r="J27" s="30">
        <v>21.715434804111176</v>
      </c>
      <c r="K27" s="29">
        <v>4.3458833736499565E-3</v>
      </c>
      <c r="L27" s="30">
        <v>6.5559737223717374</v>
      </c>
      <c r="M27" s="24">
        <v>0.7</v>
      </c>
      <c r="N27" s="35">
        <v>1.4738312234510373E-3</v>
      </c>
      <c r="O27" s="36">
        <v>46.947463675380426</v>
      </c>
      <c r="Q27" s="15">
        <v>27.954664260662309</v>
      </c>
      <c r="R27" s="15">
        <v>1.8287325071487359</v>
      </c>
      <c r="S27" s="37">
        <v>31.933179554402567</v>
      </c>
      <c r="T27" s="15">
        <v>6.8266240267236533</v>
      </c>
      <c r="U27" s="14">
        <v>342.38528435346865</v>
      </c>
      <c r="V27" s="38">
        <v>541.66751966537595</v>
      </c>
      <c r="W27" s="14">
        <v>29.767482570524358</v>
      </c>
      <c r="X27" s="14">
        <v>13.96961866261503</v>
      </c>
      <c r="Z27" s="15">
        <v>1124.7876818011791</v>
      </c>
      <c r="AA27" s="15">
        <v>14.232026743883353</v>
      </c>
      <c r="AB27" s="39">
        <f t="shared" si="4"/>
        <v>27.954664260662309</v>
      </c>
      <c r="AC27" s="39">
        <f t="shared" si="5"/>
        <v>1.8287325071487359</v>
      </c>
    </row>
    <row r="28" spans="1:29">
      <c r="A28" s="5" t="str">
        <f t="shared" si="0"/>
        <v/>
      </c>
      <c r="B28" s="5" t="str">
        <f t="shared" si="1"/>
        <v/>
      </c>
      <c r="C28" s="5" t="str">
        <f t="shared" si="2"/>
        <v/>
      </c>
      <c r="D28" s="5" t="str">
        <f t="shared" si="3"/>
        <v/>
      </c>
      <c r="E28" s="5" t="s">
        <v>458</v>
      </c>
      <c r="F28" s="5">
        <v>51</v>
      </c>
      <c r="G28" s="35">
        <v>5.0172778478606177E-2</v>
      </c>
      <c r="H28" s="36">
        <v>40.720098800248863</v>
      </c>
      <c r="I28" s="29">
        <v>3.0065159217003427E-2</v>
      </c>
      <c r="J28" s="30">
        <v>41.417866995761244</v>
      </c>
      <c r="K28" s="29">
        <v>4.3460436231834388E-3</v>
      </c>
      <c r="L28" s="30">
        <v>7.2422110346289923</v>
      </c>
      <c r="M28" s="32">
        <v>0.18296440026749586</v>
      </c>
      <c r="N28" s="35">
        <v>1.4195775994670942E-3</v>
      </c>
      <c r="O28" s="36">
        <v>55.658843734290485</v>
      </c>
      <c r="Q28" s="15">
        <v>27.955692825422329</v>
      </c>
      <c r="R28" s="15">
        <v>2.0202266861584146</v>
      </c>
      <c r="S28" s="37">
        <v>30.07773936778127</v>
      </c>
      <c r="T28" s="15">
        <v>12.27545525338458</v>
      </c>
      <c r="U28" s="14">
        <v>203.0054652716027</v>
      </c>
      <c r="V28" s="38">
        <v>945.10441112200942</v>
      </c>
      <c r="W28" s="14">
        <v>28.672480075805968</v>
      </c>
      <c r="X28" s="14">
        <v>15.95375149261897</v>
      </c>
      <c r="Z28" s="15">
        <v>626.1686073721404</v>
      </c>
      <c r="AA28" s="15">
        <v>7.5907492459968529</v>
      </c>
      <c r="AB28" s="39">
        <f t="shared" si="4"/>
        <v>27.955692825422329</v>
      </c>
      <c r="AC28" s="39">
        <f t="shared" si="5"/>
        <v>2.0202266861584146</v>
      </c>
    </row>
    <row r="29" spans="1:29">
      <c r="A29" s="5" t="str">
        <f t="shared" si="0"/>
        <v/>
      </c>
      <c r="B29" s="5" t="str">
        <f t="shared" si="1"/>
        <v/>
      </c>
      <c r="C29" s="5" t="str">
        <f t="shared" si="2"/>
        <v/>
      </c>
      <c r="D29" s="5" t="str">
        <f t="shared" si="3"/>
        <v/>
      </c>
      <c r="E29" s="5" t="s">
        <v>459</v>
      </c>
      <c r="F29" s="5">
        <v>4</v>
      </c>
      <c r="G29" s="35">
        <v>6.1048363567670051E-2</v>
      </c>
      <c r="H29" s="36">
        <v>36.63403037883932</v>
      </c>
      <c r="I29" s="29">
        <v>3.6704214584813946E-2</v>
      </c>
      <c r="J29" s="30">
        <v>33.69630550539754</v>
      </c>
      <c r="K29" s="29">
        <v>4.3605436031676961E-3</v>
      </c>
      <c r="L29" s="30">
        <v>6.2014673680424011</v>
      </c>
      <c r="M29" s="24">
        <v>0.7</v>
      </c>
      <c r="N29" s="35">
        <v>1.4438918051507209E-3</v>
      </c>
      <c r="O29" s="36">
        <v>21.491039264990651</v>
      </c>
      <c r="Q29" s="15">
        <v>28.048760550899914</v>
      </c>
      <c r="R29" s="15">
        <v>1.7356560612000553</v>
      </c>
      <c r="S29" s="37">
        <v>36.601164363957615</v>
      </c>
      <c r="T29" s="15">
        <v>12.11417586403136</v>
      </c>
      <c r="U29" s="14">
        <v>640.93849873191152</v>
      </c>
      <c r="V29" s="38">
        <v>787.75735469316226</v>
      </c>
      <c r="W29" s="14">
        <v>29.163221742551119</v>
      </c>
      <c r="X29" s="14">
        <v>6.2639306126187009</v>
      </c>
      <c r="Z29" s="15">
        <v>2185.0867066614383</v>
      </c>
      <c r="AA29" s="15">
        <v>30.491200484733394</v>
      </c>
      <c r="AB29" s="39">
        <f t="shared" si="4"/>
        <v>28.048760550899914</v>
      </c>
      <c r="AC29" s="39">
        <f t="shared" si="5"/>
        <v>1.7356560612000553</v>
      </c>
    </row>
    <row r="30" spans="1:29">
      <c r="A30" s="5" t="str">
        <f t="shared" si="0"/>
        <v/>
      </c>
      <c r="B30" s="5" t="str">
        <f t="shared" si="1"/>
        <v/>
      </c>
      <c r="C30" s="5" t="str">
        <f t="shared" si="2"/>
        <v/>
      </c>
      <c r="D30" s="5" t="str">
        <f t="shared" si="3"/>
        <v/>
      </c>
      <c r="E30" s="5" t="s">
        <v>460</v>
      </c>
      <c r="F30" s="5">
        <v>3</v>
      </c>
      <c r="G30" s="35">
        <v>4.7509595600160284E-2</v>
      </c>
      <c r="H30" s="36">
        <v>22.229635174905546</v>
      </c>
      <c r="I30" s="29">
        <v>2.8610113676904542E-2</v>
      </c>
      <c r="J30" s="30">
        <v>20.902147490273762</v>
      </c>
      <c r="K30" s="29">
        <v>4.3675408424979261E-3</v>
      </c>
      <c r="L30" s="30">
        <v>5.3696909111287026</v>
      </c>
      <c r="M30" s="24">
        <v>0.7</v>
      </c>
      <c r="N30" s="35">
        <v>1.6904121468454434E-3</v>
      </c>
      <c r="O30" s="36">
        <v>45.828922359127667</v>
      </c>
      <c r="Q30" s="15">
        <v>28.093671659778341</v>
      </c>
      <c r="R30" s="15">
        <v>1.5052609918598439</v>
      </c>
      <c r="S30" s="37">
        <v>28.642419433062155</v>
      </c>
      <c r="T30" s="15">
        <v>5.9032952539082668</v>
      </c>
      <c r="U30" s="14">
        <v>74.918482133528755</v>
      </c>
      <c r="V30" s="38">
        <v>528.31199498969454</v>
      </c>
      <c r="W30" s="14">
        <v>34.138150749016702</v>
      </c>
      <c r="X30" s="14">
        <v>15.637989742573982</v>
      </c>
      <c r="Z30" s="15">
        <v>166.67387246783201</v>
      </c>
      <c r="AA30" s="15">
        <v>1.9532789445583676</v>
      </c>
      <c r="AB30" s="39">
        <f t="shared" si="4"/>
        <v>28.093671659778341</v>
      </c>
      <c r="AC30" s="39">
        <f t="shared" si="5"/>
        <v>1.5052609918598439</v>
      </c>
    </row>
    <row r="31" spans="1:29">
      <c r="A31" s="28" t="str">
        <f t="shared" si="0"/>
        <v/>
      </c>
      <c r="B31" s="28" t="str">
        <f t="shared" si="1"/>
        <v>xx</v>
      </c>
      <c r="C31" s="28" t="str">
        <f t="shared" si="2"/>
        <v/>
      </c>
      <c r="D31" s="28" t="str">
        <f t="shared" si="3"/>
        <v>xx</v>
      </c>
      <c r="E31" s="28" t="s">
        <v>461</v>
      </c>
      <c r="F31" s="28">
        <v>18</v>
      </c>
      <c r="G31" s="29">
        <v>6.1856219535005037E-2</v>
      </c>
      <c r="H31" s="30">
        <v>20.876154407503655</v>
      </c>
      <c r="I31" s="29">
        <v>3.7555250264847365E-2</v>
      </c>
      <c r="J31" s="30">
        <v>21.16861548318753</v>
      </c>
      <c r="K31" s="29">
        <v>4.4033784430223682E-3</v>
      </c>
      <c r="L31" s="30">
        <v>6.1739886414100624</v>
      </c>
      <c r="M31" s="32">
        <v>0.19287147474052369</v>
      </c>
      <c r="N31" s="29">
        <v>1.5763927584639726E-3</v>
      </c>
      <c r="O31" s="30">
        <v>51.956941552608001</v>
      </c>
      <c r="P31" s="28"/>
      <c r="Q31" s="31">
        <v>28.323686953289926</v>
      </c>
      <c r="R31" s="31">
        <v>1.7448652334176682</v>
      </c>
      <c r="S31" s="32">
        <v>37.434355457312385</v>
      </c>
      <c r="T31" s="31">
        <v>7.7801915986960655</v>
      </c>
      <c r="U31" s="33">
        <v>669.14144732235889</v>
      </c>
      <c r="V31" s="34">
        <v>446.81786351027085</v>
      </c>
      <c r="W31" s="33">
        <v>31.837323004421222</v>
      </c>
      <c r="X31" s="33">
        <v>16.535440203746461</v>
      </c>
      <c r="Y31" s="28"/>
      <c r="Z31" s="31">
        <v>2262.4800274973913</v>
      </c>
      <c r="AA31" s="31">
        <v>32.166251939753955</v>
      </c>
      <c r="AB31" s="31">
        <f t="shared" si="4"/>
        <v>28.323686953289926</v>
      </c>
      <c r="AC31" s="31">
        <f t="shared" si="5"/>
        <v>1.7448652334176682</v>
      </c>
    </row>
    <row r="32" spans="1:29">
      <c r="A32" s="5" t="str">
        <f t="shared" si="0"/>
        <v/>
      </c>
      <c r="B32" s="5" t="str">
        <f t="shared" si="1"/>
        <v/>
      </c>
      <c r="C32" s="5" t="str">
        <f t="shared" si="2"/>
        <v/>
      </c>
      <c r="D32" s="5" t="str">
        <f t="shared" si="3"/>
        <v/>
      </c>
      <c r="E32" s="5" t="s">
        <v>462</v>
      </c>
      <c r="F32" s="5">
        <v>103</v>
      </c>
      <c r="G32" s="35">
        <v>5.5029963740371314E-2</v>
      </c>
      <c r="H32" s="36">
        <v>38.607959729757141</v>
      </c>
      <c r="I32" s="29">
        <v>3.3419474981369067E-2</v>
      </c>
      <c r="J32" s="30">
        <v>29.734510094732396</v>
      </c>
      <c r="K32" s="29">
        <v>4.4045254269482375E-3</v>
      </c>
      <c r="L32" s="30">
        <v>7.9106973892076544</v>
      </c>
      <c r="M32" s="24">
        <v>0.7</v>
      </c>
      <c r="N32" s="35">
        <v>1.148850250988703E-3</v>
      </c>
      <c r="O32" s="36">
        <v>28.728344038928189</v>
      </c>
      <c r="Q32" s="15">
        <v>28.331048466983624</v>
      </c>
      <c r="R32" s="15">
        <v>2.2362659708023767</v>
      </c>
      <c r="S32" s="37">
        <v>33.378872146717214</v>
      </c>
      <c r="T32" s="15">
        <v>9.7639841409673576</v>
      </c>
      <c r="U32" s="14">
        <v>413.44070582812316</v>
      </c>
      <c r="V32" s="38">
        <v>863.019888997115</v>
      </c>
      <c r="W32" s="14">
        <v>23.20749525100069</v>
      </c>
      <c r="X32" s="14">
        <v>6.6644015515200046</v>
      </c>
      <c r="Z32" s="15">
        <v>1359.320174154295</v>
      </c>
      <c r="AA32" s="15">
        <v>17.817285109007575</v>
      </c>
      <c r="AB32" s="39">
        <f t="shared" si="4"/>
        <v>28.331048466983624</v>
      </c>
      <c r="AC32" s="39">
        <f t="shared" si="5"/>
        <v>2.2362659708023767</v>
      </c>
    </row>
    <row r="33" spans="1:29">
      <c r="A33" s="5" t="str">
        <f t="shared" si="0"/>
        <v/>
      </c>
      <c r="B33" s="5" t="str">
        <f t="shared" si="1"/>
        <v/>
      </c>
      <c r="C33" s="5" t="str">
        <f t="shared" si="2"/>
        <v/>
      </c>
      <c r="D33" s="5" t="str">
        <f t="shared" si="3"/>
        <v/>
      </c>
      <c r="E33" s="5" t="s">
        <v>463</v>
      </c>
      <c r="F33" s="5">
        <v>14</v>
      </c>
      <c r="G33" s="35">
        <v>5.8863816816842343E-2</v>
      </c>
      <c r="H33" s="36">
        <v>27.884733399451314</v>
      </c>
      <c r="I33" s="29">
        <v>3.5862370330095976E-2</v>
      </c>
      <c r="J33" s="30">
        <v>25.901902180652925</v>
      </c>
      <c r="K33" s="29">
        <v>4.4186468933604698E-3</v>
      </c>
      <c r="L33" s="30">
        <v>6.7395334537465166</v>
      </c>
      <c r="M33" s="24">
        <v>0.7</v>
      </c>
      <c r="N33" s="35">
        <v>2.0043194849171686E-3</v>
      </c>
      <c r="O33" s="36">
        <v>20.827706803193028</v>
      </c>
      <c r="Q33" s="15">
        <v>28.421681453109816</v>
      </c>
      <c r="R33" s="15">
        <v>1.91127237262668</v>
      </c>
      <c r="S33" s="37">
        <v>35.776298766921045</v>
      </c>
      <c r="T33" s="15">
        <v>9.1056330692559868</v>
      </c>
      <c r="U33" s="14">
        <v>562.06292817868223</v>
      </c>
      <c r="V33" s="38">
        <v>607.59614953860148</v>
      </c>
      <c r="W33" s="14">
        <v>40.471218121718316</v>
      </c>
      <c r="X33" s="14">
        <v>8.4225479200571201</v>
      </c>
      <c r="Z33" s="15">
        <v>1877.5850669003362</v>
      </c>
      <c r="AA33" s="15">
        <v>25.876784686173139</v>
      </c>
      <c r="AB33" s="39">
        <f t="shared" si="4"/>
        <v>28.421681453109816</v>
      </c>
      <c r="AC33" s="39">
        <f t="shared" si="5"/>
        <v>1.91127237262668</v>
      </c>
    </row>
    <row r="34" spans="1:29">
      <c r="A34" s="5" t="str">
        <f t="shared" si="0"/>
        <v/>
      </c>
      <c r="B34" s="5" t="str">
        <f t="shared" si="1"/>
        <v/>
      </c>
      <c r="C34" s="5" t="str">
        <f t="shared" si="2"/>
        <v/>
      </c>
      <c r="D34" s="5" t="str">
        <f t="shared" si="3"/>
        <v/>
      </c>
      <c r="E34" s="5" t="s">
        <v>464</v>
      </c>
      <c r="F34" s="5">
        <v>16</v>
      </c>
      <c r="G34" s="35">
        <v>4.8124880798580329E-2</v>
      </c>
      <c r="H34" s="36">
        <v>16.195449271903268</v>
      </c>
      <c r="I34" s="29">
        <v>2.9427178211913915E-2</v>
      </c>
      <c r="J34" s="30">
        <v>13.440094426808688</v>
      </c>
      <c r="K34" s="29">
        <v>4.4348371594563219E-3</v>
      </c>
      <c r="L34" s="30">
        <v>5.0105559577208059</v>
      </c>
      <c r="M34" s="24">
        <v>0.7</v>
      </c>
      <c r="N34" s="35">
        <v>1.5790729082502163E-3</v>
      </c>
      <c r="O34" s="36">
        <v>40.106199210248171</v>
      </c>
      <c r="Q34" s="15">
        <v>28.525590634941945</v>
      </c>
      <c r="R34" s="15">
        <v>1.4261330349368411</v>
      </c>
      <c r="S34" s="37">
        <v>29.448657035387377</v>
      </c>
      <c r="T34" s="15">
        <v>3.9011024601639868</v>
      </c>
      <c r="U34" s="14">
        <v>105.4127264319707</v>
      </c>
      <c r="V34" s="38">
        <v>382.71748579761567</v>
      </c>
      <c r="W34" s="14">
        <v>31.891409470051173</v>
      </c>
      <c r="X34" s="14">
        <v>12.784389229976895</v>
      </c>
      <c r="Z34" s="15">
        <v>269.53740162998463</v>
      </c>
      <c r="AA34" s="15">
        <v>3.2359238841306759</v>
      </c>
      <c r="AB34" s="39">
        <f t="shared" si="4"/>
        <v>28.525590634941945</v>
      </c>
      <c r="AC34" s="39">
        <f t="shared" si="5"/>
        <v>1.4261330349368411</v>
      </c>
    </row>
    <row r="35" spans="1:29">
      <c r="A35" s="28" t="str">
        <f t="shared" si="0"/>
        <v/>
      </c>
      <c r="B35" s="28" t="str">
        <f t="shared" si="1"/>
        <v>xx</v>
      </c>
      <c r="C35" s="28" t="str">
        <f t="shared" si="2"/>
        <v/>
      </c>
      <c r="D35" s="28" t="str">
        <f t="shared" si="3"/>
        <v>xx</v>
      </c>
      <c r="E35" s="28" t="s">
        <v>465</v>
      </c>
      <c r="F35" s="28">
        <v>10</v>
      </c>
      <c r="G35" s="29">
        <v>5.8371619603094865E-2</v>
      </c>
      <c r="H35" s="30">
        <v>26.742862038959942</v>
      </c>
      <c r="I35" s="29">
        <v>3.5992374208691308E-2</v>
      </c>
      <c r="J35" s="30">
        <v>23.5145511744124</v>
      </c>
      <c r="K35" s="29">
        <v>4.472058511796718E-3</v>
      </c>
      <c r="L35" s="30">
        <v>6.9324632228933787</v>
      </c>
      <c r="M35" s="24">
        <v>0.7</v>
      </c>
      <c r="N35" s="29">
        <v>1.8318734176521049E-3</v>
      </c>
      <c r="O35" s="30">
        <v>13.242094546739168</v>
      </c>
      <c r="P35" s="28"/>
      <c r="Q35" s="31">
        <v>28.764471047120114</v>
      </c>
      <c r="R35" s="31">
        <v>1.9896441545098362</v>
      </c>
      <c r="S35" s="32">
        <v>35.903724432938048</v>
      </c>
      <c r="T35" s="31">
        <v>8.2952638267284389</v>
      </c>
      <c r="U35" s="33">
        <v>543.73831252987259</v>
      </c>
      <c r="V35" s="34">
        <v>584.5273002370451</v>
      </c>
      <c r="W35" s="33">
        <v>36.992371578395549</v>
      </c>
      <c r="X35" s="33">
        <v>4.8946774921324163</v>
      </c>
      <c r="Y35" s="28"/>
      <c r="Z35" s="31">
        <v>1790.3122245465781</v>
      </c>
      <c r="AA35" s="31">
        <v>24.819692926467752</v>
      </c>
      <c r="AB35" s="31">
        <f t="shared" si="4"/>
        <v>28.764471047120114</v>
      </c>
      <c r="AC35" s="31">
        <f t="shared" si="5"/>
        <v>1.9896441545098362</v>
      </c>
    </row>
    <row r="36" spans="1:29">
      <c r="A36" s="5" t="str">
        <f t="shared" si="0"/>
        <v/>
      </c>
      <c r="B36" s="5" t="str">
        <f t="shared" si="1"/>
        <v/>
      </c>
      <c r="C36" s="5" t="str">
        <f t="shared" si="2"/>
        <v/>
      </c>
      <c r="D36" s="5" t="str">
        <f t="shared" si="3"/>
        <v/>
      </c>
      <c r="E36" s="5" t="s">
        <v>466</v>
      </c>
      <c r="F36" s="5">
        <v>9</v>
      </c>
      <c r="G36" s="35">
        <v>5.6594303698198713E-2</v>
      </c>
      <c r="H36" s="36">
        <v>23.792971701589021</v>
      </c>
      <c r="I36" s="29">
        <v>3.4901117896232875E-2</v>
      </c>
      <c r="J36" s="30">
        <v>23.907008555368733</v>
      </c>
      <c r="K36" s="29">
        <v>4.4726544035129673E-3</v>
      </c>
      <c r="L36" s="30">
        <v>7.3989233213548893</v>
      </c>
      <c r="M36" s="32">
        <v>0.17011968185910806</v>
      </c>
      <c r="N36" s="35">
        <v>1.7120268336949221E-3</v>
      </c>
      <c r="O36" s="36">
        <v>15.221877266729409</v>
      </c>
      <c r="Q36" s="15">
        <v>28.768295308470435</v>
      </c>
      <c r="R36" s="15">
        <v>2.1238017373376294</v>
      </c>
      <c r="S36" s="37">
        <v>34.833613127636063</v>
      </c>
      <c r="T36" s="15">
        <v>8.1866276852255062</v>
      </c>
      <c r="U36" s="14">
        <v>475.75951982157432</v>
      </c>
      <c r="V36" s="38">
        <v>526.13360524127904</v>
      </c>
      <c r="W36" s="14">
        <v>34.574289768190404</v>
      </c>
      <c r="X36" s="14">
        <v>5.2590414149880367</v>
      </c>
      <c r="Z36" s="15">
        <v>1553.7633346717396</v>
      </c>
      <c r="AA36" s="15">
        <v>21.083341067413809</v>
      </c>
      <c r="AB36" s="39">
        <f t="shared" si="4"/>
        <v>28.768295308470435</v>
      </c>
      <c r="AC36" s="39">
        <f t="shared" si="5"/>
        <v>2.1238017373376294</v>
      </c>
    </row>
    <row r="37" spans="1:29">
      <c r="A37" s="5" t="str">
        <f t="shared" si="0"/>
        <v/>
      </c>
      <c r="B37" s="5" t="str">
        <f t="shared" si="1"/>
        <v/>
      </c>
      <c r="C37" s="5" t="str">
        <f t="shared" si="2"/>
        <v/>
      </c>
      <c r="D37" s="5" t="str">
        <f t="shared" si="3"/>
        <v/>
      </c>
      <c r="E37" s="5" t="s">
        <v>467</v>
      </c>
      <c r="F37" s="5">
        <v>83</v>
      </c>
      <c r="G37" s="35">
        <v>5.4789564596449097E-2</v>
      </c>
      <c r="H37" s="36">
        <v>24.573396622746813</v>
      </c>
      <c r="I37" s="29">
        <v>3.3917002335248872E-2</v>
      </c>
      <c r="J37" s="30">
        <v>20.222870898992358</v>
      </c>
      <c r="K37" s="29">
        <v>4.4897104909863445E-3</v>
      </c>
      <c r="L37" s="30">
        <v>6.0435997292967096</v>
      </c>
      <c r="M37" s="24">
        <v>0.7</v>
      </c>
      <c r="N37" s="35">
        <v>1.5087801785675767E-3</v>
      </c>
      <c r="O37" s="36">
        <v>17.953421466136522</v>
      </c>
      <c r="Q37" s="15">
        <v>28.877755402003682</v>
      </c>
      <c r="R37" s="15">
        <v>1.7413527420369004</v>
      </c>
      <c r="S37" s="37">
        <v>33.867598446434066</v>
      </c>
      <c r="T37" s="15">
        <v>6.7361364440144502</v>
      </c>
      <c r="U37" s="14">
        <v>403.64581083215228</v>
      </c>
      <c r="V37" s="38">
        <v>550.2412059471111</v>
      </c>
      <c r="W37" s="14">
        <v>30.472826949596371</v>
      </c>
      <c r="X37" s="14">
        <v>5.4675324669322585</v>
      </c>
      <c r="Z37" s="15">
        <v>1297.7741871314047</v>
      </c>
      <c r="AA37" s="15">
        <v>17.279192842266976</v>
      </c>
      <c r="AB37" s="39">
        <f t="shared" si="4"/>
        <v>28.877755402003682</v>
      </c>
      <c r="AC37" s="39">
        <f t="shared" si="5"/>
        <v>1.7413527420369004</v>
      </c>
    </row>
    <row r="38" spans="1:29">
      <c r="A38" s="5" t="str">
        <f t="shared" si="0"/>
        <v/>
      </c>
      <c r="B38" s="5" t="str">
        <f t="shared" si="1"/>
        <v/>
      </c>
      <c r="C38" s="5" t="str">
        <f t="shared" si="2"/>
        <v/>
      </c>
      <c r="D38" s="5" t="str">
        <f t="shared" si="3"/>
        <v/>
      </c>
      <c r="E38" s="5" t="s">
        <v>468</v>
      </c>
      <c r="F38" s="5">
        <v>-20</v>
      </c>
      <c r="G38" s="35">
        <v>5.372056970259044E-2</v>
      </c>
      <c r="H38" s="36">
        <v>17.906846243079219</v>
      </c>
      <c r="I38" s="29">
        <v>3.3339987902159182E-2</v>
      </c>
      <c r="J38" s="30">
        <v>16.035925836913716</v>
      </c>
      <c r="K38" s="29">
        <v>4.5011506998139904E-3</v>
      </c>
      <c r="L38" s="30">
        <v>5.4079730842729274</v>
      </c>
      <c r="M38" s="24">
        <v>0.7</v>
      </c>
      <c r="N38" s="35">
        <v>1.4310566585177321E-3</v>
      </c>
      <c r="O38" s="36">
        <v>12.011443897508485</v>
      </c>
      <c r="Q38" s="15">
        <v>28.951173679665345</v>
      </c>
      <c r="R38" s="15">
        <v>1.5621612124579709</v>
      </c>
      <c r="S38" s="37">
        <v>33.300769363426028</v>
      </c>
      <c r="T38" s="15">
        <v>5.253515610172327</v>
      </c>
      <c r="U38" s="14">
        <v>359.35379945662521</v>
      </c>
      <c r="V38" s="38">
        <v>404.10178863694</v>
      </c>
      <c r="W38" s="14">
        <v>28.904167211493068</v>
      </c>
      <c r="X38" s="14">
        <v>3.46962439072907</v>
      </c>
      <c r="Z38" s="15">
        <v>1141.2408679273244</v>
      </c>
      <c r="AA38" s="15">
        <v>15.023901040722709</v>
      </c>
      <c r="AB38" s="39">
        <f t="shared" si="4"/>
        <v>28.951173679665345</v>
      </c>
      <c r="AC38" s="39">
        <f t="shared" si="5"/>
        <v>1.5621612124579709</v>
      </c>
    </row>
    <row r="39" spans="1:29">
      <c r="A39" s="5" t="str">
        <f t="shared" si="0"/>
        <v/>
      </c>
      <c r="B39" s="5" t="str">
        <f t="shared" si="1"/>
        <v/>
      </c>
      <c r="C39" s="5" t="str">
        <f t="shared" si="2"/>
        <v/>
      </c>
      <c r="D39" s="5" t="str">
        <f t="shared" si="3"/>
        <v/>
      </c>
      <c r="E39" s="5" t="s">
        <v>469</v>
      </c>
      <c r="F39" s="5">
        <v>-24</v>
      </c>
      <c r="G39" s="35">
        <v>5.9024257381103243E-2</v>
      </c>
      <c r="H39" s="36">
        <v>30.810429898319882</v>
      </c>
      <c r="I39" s="29">
        <v>3.6663616255960478E-2</v>
      </c>
      <c r="J39" s="30">
        <v>28.096519551153268</v>
      </c>
      <c r="K39" s="29">
        <v>4.5050902155776475E-3</v>
      </c>
      <c r="L39" s="30">
        <v>7.1366225273053985</v>
      </c>
      <c r="M39" s="24">
        <v>0.7</v>
      </c>
      <c r="N39" s="35">
        <v>1.932955557352325E-3</v>
      </c>
      <c r="O39" s="36">
        <v>56.178517580587233</v>
      </c>
      <c r="Q39" s="15">
        <v>28.976455582500677</v>
      </c>
      <c r="R39" s="15">
        <v>2.0632996155959962</v>
      </c>
      <c r="S39" s="37">
        <v>36.561400213573293</v>
      </c>
      <c r="T39" s="15">
        <v>10.090069858333814</v>
      </c>
      <c r="U39" s="14">
        <v>567.99089155468198</v>
      </c>
      <c r="V39" s="38">
        <v>670.67366836123301</v>
      </c>
      <c r="W39" s="14">
        <v>39.031628148616051</v>
      </c>
      <c r="X39" s="14">
        <v>21.918111513324533</v>
      </c>
      <c r="Z39" s="15">
        <v>1860.1807058062009</v>
      </c>
      <c r="AA39" s="15">
        <v>26.176233354272902</v>
      </c>
      <c r="AB39" s="39">
        <f t="shared" si="4"/>
        <v>28.976455582500677</v>
      </c>
      <c r="AC39" s="39">
        <f t="shared" si="5"/>
        <v>2.0632996155959962</v>
      </c>
    </row>
    <row r="40" spans="1:29">
      <c r="A40" s="28" t="str">
        <f t="shared" si="0"/>
        <v/>
      </c>
      <c r="B40" s="28" t="str">
        <f t="shared" si="1"/>
        <v>xx</v>
      </c>
      <c r="C40" s="28" t="str">
        <f t="shared" si="2"/>
        <v/>
      </c>
      <c r="D40" s="28" t="str">
        <f t="shared" si="3"/>
        <v>xx</v>
      </c>
      <c r="E40" s="28" t="s">
        <v>470</v>
      </c>
      <c r="F40" s="28">
        <v>24</v>
      </c>
      <c r="G40" s="29">
        <v>5.8433785316547353E-2</v>
      </c>
      <c r="H40" s="30">
        <v>20.071988711993733</v>
      </c>
      <c r="I40" s="29">
        <v>3.6313102919336059E-2</v>
      </c>
      <c r="J40" s="30">
        <v>19.76686908232497</v>
      </c>
      <c r="K40" s="29">
        <v>4.5071090413201361E-3</v>
      </c>
      <c r="L40" s="30">
        <v>7.1058913760432487</v>
      </c>
      <c r="M40" s="32">
        <v>0.13647209340550856</v>
      </c>
      <c r="N40" s="29">
        <v>1.4211407487626673E-3</v>
      </c>
      <c r="O40" s="30">
        <v>15.850551513337809</v>
      </c>
      <c r="P40" s="28"/>
      <c r="Q40" s="31">
        <v>28.9894113892429</v>
      </c>
      <c r="R40" s="31">
        <v>2.0553312955812633</v>
      </c>
      <c r="S40" s="32">
        <v>36.218024137953563</v>
      </c>
      <c r="T40" s="31">
        <v>7.0331051942648593</v>
      </c>
      <c r="U40" s="33">
        <v>546.06441685985078</v>
      </c>
      <c r="V40" s="34">
        <v>438.54670169592811</v>
      </c>
      <c r="W40" s="33">
        <v>28.704029994172252</v>
      </c>
      <c r="X40" s="33">
        <v>4.5470293902015122</v>
      </c>
      <c r="Y40" s="28"/>
      <c r="Z40" s="31">
        <v>1783.6685213363073</v>
      </c>
      <c r="AA40" s="31">
        <v>24.935355367004753</v>
      </c>
      <c r="AB40" s="31">
        <f t="shared" si="4"/>
        <v>28.9894113892429</v>
      </c>
      <c r="AC40" s="31">
        <f t="shared" si="5"/>
        <v>2.0553312955812633</v>
      </c>
    </row>
    <row r="41" spans="1:29">
      <c r="A41" s="5" t="str">
        <f t="shared" si="0"/>
        <v/>
      </c>
      <c r="B41" s="5" t="str">
        <f t="shared" si="1"/>
        <v/>
      </c>
      <c r="C41" s="5" t="str">
        <f t="shared" si="2"/>
        <v/>
      </c>
      <c r="D41" s="5" t="str">
        <f t="shared" si="3"/>
        <v/>
      </c>
      <c r="E41" s="5" t="s">
        <v>471</v>
      </c>
      <c r="F41" s="5">
        <v>22</v>
      </c>
      <c r="G41" s="35">
        <v>4.8785086977394344E-2</v>
      </c>
      <c r="H41" s="36">
        <v>32.036542445131687</v>
      </c>
      <c r="I41" s="29">
        <v>3.0480028390243809E-2</v>
      </c>
      <c r="J41" s="30">
        <v>33.363537312440933</v>
      </c>
      <c r="K41" s="29">
        <v>4.5313437459124769E-3</v>
      </c>
      <c r="L41" s="30">
        <v>5.0202077422113645</v>
      </c>
      <c r="M41" s="32">
        <v>0.33430889416743803</v>
      </c>
      <c r="N41" s="35">
        <v>1.5109388534862546E-3</v>
      </c>
      <c r="O41" s="36">
        <v>16.45699263122944</v>
      </c>
      <c r="Q41" s="15">
        <v>29.144935484039053</v>
      </c>
      <c r="R41" s="15">
        <v>1.4598338127597774</v>
      </c>
      <c r="S41" s="37">
        <v>30.486612840736573</v>
      </c>
      <c r="T41" s="15">
        <v>10.02055756190922</v>
      </c>
      <c r="U41" s="14">
        <v>137.51512719356194</v>
      </c>
      <c r="V41" s="38">
        <v>752.56441451972364</v>
      </c>
      <c r="W41" s="14">
        <v>30.516392801771978</v>
      </c>
      <c r="X41" s="14">
        <v>5.0189143307587862</v>
      </c>
      <c r="Z41" s="15">
        <v>371.83198353233894</v>
      </c>
      <c r="AA41" s="15">
        <v>4.6034665523012608</v>
      </c>
      <c r="AB41" s="39">
        <f t="shared" si="4"/>
        <v>29.144935484039053</v>
      </c>
      <c r="AC41" s="39">
        <f t="shared" si="5"/>
        <v>1.4598338127597774</v>
      </c>
    </row>
    <row r="42" spans="1:29">
      <c r="A42" s="5" t="str">
        <f t="shared" si="0"/>
        <v/>
      </c>
      <c r="B42" s="5" t="str">
        <f t="shared" si="1"/>
        <v/>
      </c>
      <c r="C42" s="5" t="str">
        <f t="shared" si="2"/>
        <v/>
      </c>
      <c r="D42" s="5" t="str">
        <f t="shared" si="3"/>
        <v/>
      </c>
      <c r="E42" s="5" t="s">
        <v>472</v>
      </c>
      <c r="F42" s="5">
        <v>24</v>
      </c>
      <c r="G42" s="35">
        <v>4.6293138742451674E-2</v>
      </c>
      <c r="H42" s="36">
        <v>33.421264867386249</v>
      </c>
      <c r="I42" s="29">
        <v>2.8969954527293444E-2</v>
      </c>
      <c r="J42" s="30">
        <v>34.385589791889593</v>
      </c>
      <c r="K42" s="29">
        <v>4.5386836299624042E-3</v>
      </c>
      <c r="L42" s="30">
        <v>6.9198501949558553</v>
      </c>
      <c r="M42" s="32">
        <v>0.23802361222531937</v>
      </c>
      <c r="N42" s="35">
        <v>1.4161120526395121E-3</v>
      </c>
      <c r="O42" s="36">
        <v>33.280039249996129</v>
      </c>
      <c r="Q42" s="15">
        <v>29.192037806994154</v>
      </c>
      <c r="R42" s="15">
        <v>2.0154784454369974</v>
      </c>
      <c r="S42" s="37">
        <v>28.99757091486892</v>
      </c>
      <c r="T42" s="15">
        <v>9.830261631003582</v>
      </c>
      <c r="U42" s="14">
        <v>12.914030602552502</v>
      </c>
      <c r="V42" s="38">
        <v>803.62681579184914</v>
      </c>
      <c r="W42" s="14">
        <v>28.602532826145254</v>
      </c>
      <c r="X42" s="14">
        <v>9.5144411567038993</v>
      </c>
      <c r="Z42" s="15">
        <v>-55.761805023908217</v>
      </c>
      <c r="AA42" s="15">
        <v>-0.66616415548297336</v>
      </c>
      <c r="AB42" s="39">
        <f t="shared" si="4"/>
        <v>29.192037806994154</v>
      </c>
      <c r="AC42" s="39">
        <f t="shared" si="5"/>
        <v>2.0154784454369974</v>
      </c>
    </row>
    <row r="43" spans="1:29">
      <c r="A43" s="28" t="str">
        <f t="shared" si="0"/>
        <v/>
      </c>
      <c r="B43" s="28" t="str">
        <f t="shared" si="1"/>
        <v>xx</v>
      </c>
      <c r="C43" s="28" t="str">
        <f t="shared" si="2"/>
        <v/>
      </c>
      <c r="D43" s="28" t="str">
        <f t="shared" si="3"/>
        <v>xx</v>
      </c>
      <c r="E43" s="28" t="s">
        <v>473</v>
      </c>
      <c r="F43" s="28">
        <v>43</v>
      </c>
      <c r="G43" s="29">
        <v>6.5567485202522618E-2</v>
      </c>
      <c r="H43" s="30">
        <v>28.282915531636032</v>
      </c>
      <c r="I43" s="29">
        <v>4.1034052129909064E-2</v>
      </c>
      <c r="J43" s="30">
        <v>28.464593132177821</v>
      </c>
      <c r="K43" s="29">
        <v>4.538941696632685E-3</v>
      </c>
      <c r="L43" s="30">
        <v>7.3943086746061875</v>
      </c>
      <c r="M43" s="32">
        <v>0.1543775910721342</v>
      </c>
      <c r="N43" s="29">
        <v>1.6857962778282672E-3</v>
      </c>
      <c r="O43" s="30">
        <v>48.274815399982153</v>
      </c>
      <c r="P43" s="28"/>
      <c r="Q43" s="31">
        <v>29.193693894964174</v>
      </c>
      <c r="R43" s="31">
        <v>2.1537913324539772</v>
      </c>
      <c r="S43" s="32">
        <v>40.833121873969787</v>
      </c>
      <c r="T43" s="31">
        <v>11.392855421329667</v>
      </c>
      <c r="U43" s="33">
        <v>792.59842511829538</v>
      </c>
      <c r="V43" s="34">
        <v>593.311471093308</v>
      </c>
      <c r="W43" s="33">
        <v>34.045010979820866</v>
      </c>
      <c r="X43" s="33">
        <v>16.428006797751653</v>
      </c>
      <c r="Y43" s="28"/>
      <c r="Z43" s="31">
        <v>2614.9644987372299</v>
      </c>
      <c r="AA43" s="31">
        <v>39.869665075214698</v>
      </c>
      <c r="AB43" s="31">
        <f t="shared" si="4"/>
        <v>29.193693894964174</v>
      </c>
      <c r="AC43" s="31">
        <f t="shared" si="5"/>
        <v>2.1537913324539772</v>
      </c>
    </row>
    <row r="44" spans="1:29">
      <c r="A44" s="28" t="str">
        <f t="shared" si="0"/>
        <v/>
      </c>
      <c r="B44" s="28" t="str">
        <f t="shared" si="1"/>
        <v>xx</v>
      </c>
      <c r="C44" s="28" t="str">
        <f t="shared" si="2"/>
        <v/>
      </c>
      <c r="D44" s="28" t="str">
        <f t="shared" si="3"/>
        <v>xx</v>
      </c>
      <c r="E44" s="28" t="s">
        <v>474</v>
      </c>
      <c r="F44" s="28">
        <v>34</v>
      </c>
      <c r="G44" s="29">
        <v>5.5554634258627104E-2</v>
      </c>
      <c r="H44" s="30">
        <v>19.433990898749851</v>
      </c>
      <c r="I44" s="29">
        <v>3.4871903438945279E-2</v>
      </c>
      <c r="J44" s="30">
        <v>18.833661925707638</v>
      </c>
      <c r="K44" s="29">
        <v>4.5525433082677499E-3</v>
      </c>
      <c r="L44" s="30">
        <v>6.1202462833797941</v>
      </c>
      <c r="M44" s="32">
        <v>6.2829248196981421E-2</v>
      </c>
      <c r="N44" s="29">
        <v>1.4786756351113047E-3</v>
      </c>
      <c r="O44" s="30">
        <v>12.389200841049547</v>
      </c>
      <c r="P44" s="28"/>
      <c r="Q44" s="31">
        <v>29.280978742668307</v>
      </c>
      <c r="R44" s="31">
        <v>1.7880042380643388</v>
      </c>
      <c r="S44" s="32">
        <v>34.804949245619959</v>
      </c>
      <c r="T44" s="31">
        <v>6.4440599059237762</v>
      </c>
      <c r="U44" s="33">
        <v>434.61295443802459</v>
      </c>
      <c r="V44" s="34">
        <v>432.8158765845705</v>
      </c>
      <c r="W44" s="33">
        <v>29.865254589178814</v>
      </c>
      <c r="X44" s="33">
        <v>3.697672349943776</v>
      </c>
      <c r="Y44" s="28"/>
      <c r="Z44" s="31">
        <v>1384.2842456106346</v>
      </c>
      <c r="AA44" s="31">
        <v>18.865388863870571</v>
      </c>
      <c r="AB44" s="31">
        <f t="shared" si="4"/>
        <v>29.280978742668307</v>
      </c>
      <c r="AC44" s="31">
        <f t="shared" si="5"/>
        <v>1.7880042380643388</v>
      </c>
    </row>
    <row r="45" spans="1:29">
      <c r="A45" s="5" t="str">
        <f t="shared" si="0"/>
        <v/>
      </c>
      <c r="B45" s="5" t="str">
        <f t="shared" si="1"/>
        <v/>
      </c>
      <c r="C45" s="5" t="str">
        <f t="shared" si="2"/>
        <v/>
      </c>
      <c r="D45" s="5" t="str">
        <f t="shared" si="3"/>
        <v/>
      </c>
      <c r="E45" s="5" t="s">
        <v>475</v>
      </c>
      <c r="F45" s="5">
        <v>-1</v>
      </c>
      <c r="G45" s="35">
        <v>4.5874774539418697E-2</v>
      </c>
      <c r="H45" s="36">
        <v>31.531444389227417</v>
      </c>
      <c r="I45" s="29">
        <v>2.882982520606241E-2</v>
      </c>
      <c r="J45" s="30">
        <v>27.707663967754449</v>
      </c>
      <c r="K45" s="29">
        <v>4.5579209810680142E-3</v>
      </c>
      <c r="L45" s="30">
        <v>6.7524457239323485</v>
      </c>
      <c r="M45" s="24">
        <v>0.7</v>
      </c>
      <c r="N45" s="35">
        <v>1.834952241033784E-3</v>
      </c>
      <c r="O45" s="36">
        <v>55.073029736409538</v>
      </c>
      <c r="Q45" s="15">
        <v>29.315488250056859</v>
      </c>
      <c r="R45" s="15">
        <v>1.9750183288286269</v>
      </c>
      <c r="S45" s="37">
        <v>28.859282496662562</v>
      </c>
      <c r="T45" s="15">
        <v>7.8838256878368203</v>
      </c>
      <c r="U45" s="14">
        <v>-8.9605877292279157</v>
      </c>
      <c r="V45" s="38">
        <v>761.34182624898517</v>
      </c>
      <c r="W45" s="14">
        <v>37.054487575515623</v>
      </c>
      <c r="X45" s="14">
        <v>20.398624489823462</v>
      </c>
      <c r="Z45" s="15">
        <v>-130.56605318252045</v>
      </c>
      <c r="AA45" s="15">
        <v>-1.5561936049057978</v>
      </c>
      <c r="AB45" s="39">
        <f t="shared" si="4"/>
        <v>29.315488250056859</v>
      </c>
      <c r="AC45" s="39">
        <f t="shared" si="5"/>
        <v>1.9750183288286269</v>
      </c>
    </row>
    <row r="46" spans="1:29">
      <c r="A46" s="28" t="str">
        <f t="shared" si="0"/>
        <v/>
      </c>
      <c r="B46" s="28" t="str">
        <f t="shared" si="1"/>
        <v>xx</v>
      </c>
      <c r="C46" s="28" t="str">
        <f t="shared" si="2"/>
        <v/>
      </c>
      <c r="D46" s="28" t="str">
        <f t="shared" si="3"/>
        <v>xx</v>
      </c>
      <c r="E46" s="28" t="s">
        <v>476</v>
      </c>
      <c r="F46" s="28">
        <v>17</v>
      </c>
      <c r="G46" s="29">
        <v>6.2077830286033531E-2</v>
      </c>
      <c r="H46" s="30">
        <v>26.711171578875319</v>
      </c>
      <c r="I46" s="29">
        <v>3.90817190086526E-2</v>
      </c>
      <c r="J46" s="30">
        <v>25.245832009545705</v>
      </c>
      <c r="K46" s="29">
        <v>4.5659994400880921E-3</v>
      </c>
      <c r="L46" s="30">
        <v>6.3119415004498922</v>
      </c>
      <c r="M46" s="24">
        <v>0.7</v>
      </c>
      <c r="N46" s="29">
        <v>1.7486523484135468E-3</v>
      </c>
      <c r="O46" s="30">
        <v>21.090379464355443</v>
      </c>
      <c r="P46" s="28"/>
      <c r="Q46" s="31">
        <v>29.367328848108812</v>
      </c>
      <c r="R46" s="31">
        <v>1.8494328250112684</v>
      </c>
      <c r="S46" s="32">
        <v>38.927106280762459</v>
      </c>
      <c r="T46" s="31">
        <v>9.6417664041822988</v>
      </c>
      <c r="U46" s="33">
        <v>676.7910116205228</v>
      </c>
      <c r="V46" s="34">
        <v>570.98571383407329</v>
      </c>
      <c r="W46" s="33">
        <v>35.313294308152955</v>
      </c>
      <c r="X46" s="33">
        <v>7.4425756088980606</v>
      </c>
      <c r="Y46" s="28"/>
      <c r="Z46" s="31">
        <v>2204.5712298893895</v>
      </c>
      <c r="AA46" s="31">
        <v>32.552424097192876</v>
      </c>
      <c r="AB46" s="31">
        <f t="shared" si="4"/>
        <v>29.367328848108812</v>
      </c>
      <c r="AC46" s="31">
        <f t="shared" si="5"/>
        <v>1.8494328250112684</v>
      </c>
    </row>
    <row r="47" spans="1:29">
      <c r="A47" s="5" t="str">
        <f t="shared" si="0"/>
        <v/>
      </c>
      <c r="B47" s="5" t="str">
        <f t="shared" si="1"/>
        <v/>
      </c>
      <c r="C47" s="5" t="str">
        <f t="shared" si="2"/>
        <v/>
      </c>
      <c r="D47" s="5" t="str">
        <f t="shared" si="3"/>
        <v/>
      </c>
      <c r="E47" s="5" t="s">
        <v>477</v>
      </c>
      <c r="F47" s="5">
        <v>67</v>
      </c>
      <c r="G47" s="35">
        <v>4.612597922216196E-2</v>
      </c>
      <c r="H47" s="36">
        <v>25.011782808470699</v>
      </c>
      <c r="I47" s="29">
        <v>2.904185980067257E-2</v>
      </c>
      <c r="J47" s="30">
        <v>24.61401940694002</v>
      </c>
      <c r="K47" s="29">
        <v>4.5664378454654299E-3</v>
      </c>
      <c r="L47" s="30">
        <v>5.1298030427780663</v>
      </c>
      <c r="M47" s="32">
        <v>2.6038679101606056E-2</v>
      </c>
      <c r="N47" s="35">
        <v>1.6241282561210164E-3</v>
      </c>
      <c r="O47" s="36">
        <v>16.153243926193564</v>
      </c>
      <c r="Q47" s="15">
        <v>29.370142144623777</v>
      </c>
      <c r="R47" s="15">
        <v>1.503203542265684</v>
      </c>
      <c r="S47" s="37">
        <v>29.068524245214565</v>
      </c>
      <c r="T47" s="15">
        <v>7.0535998459469198</v>
      </c>
      <c r="U47" s="14">
        <v>4.2086105617026082</v>
      </c>
      <c r="V47" s="38">
        <v>602.41161615341923</v>
      </c>
      <c r="W47" s="14">
        <v>32.800622256201279</v>
      </c>
      <c r="X47" s="14">
        <v>5.2947611682064597</v>
      </c>
      <c r="Z47" s="15">
        <v>-85.670445376196454</v>
      </c>
      <c r="AA47" s="15">
        <v>-1.0269541697278561</v>
      </c>
      <c r="AB47" s="39">
        <f t="shared" si="4"/>
        <v>29.370142144623777</v>
      </c>
      <c r="AC47" s="39">
        <f t="shared" si="5"/>
        <v>1.503203542265684</v>
      </c>
    </row>
    <row r="48" spans="1:29">
      <c r="A48" s="5" t="str">
        <f t="shared" si="0"/>
        <v/>
      </c>
      <c r="B48" s="5" t="str">
        <f t="shared" si="1"/>
        <v/>
      </c>
      <c r="C48" s="5" t="str">
        <f t="shared" si="2"/>
        <v/>
      </c>
      <c r="D48" s="5" t="str">
        <f t="shared" si="3"/>
        <v/>
      </c>
      <c r="E48" s="5" t="s">
        <v>478</v>
      </c>
      <c r="F48" s="5">
        <v>46</v>
      </c>
      <c r="G48" s="35">
        <v>5.0394058315655951E-2</v>
      </c>
      <c r="H48" s="36">
        <v>28.480756240349624</v>
      </c>
      <c r="I48" s="29">
        <v>3.1783220050578521E-2</v>
      </c>
      <c r="J48" s="30">
        <v>25.350451545039022</v>
      </c>
      <c r="K48" s="29">
        <v>4.5742224999605332E-3</v>
      </c>
      <c r="L48" s="30">
        <v>7.4976509041706958</v>
      </c>
      <c r="M48" s="24">
        <v>0.7</v>
      </c>
      <c r="N48" s="35">
        <v>2.2599786388030657E-3</v>
      </c>
      <c r="O48" s="36">
        <v>46.325824293098655</v>
      </c>
      <c r="Q48" s="15">
        <v>29.420096941846573</v>
      </c>
      <c r="R48" s="15">
        <v>2.2007904546644141</v>
      </c>
      <c r="S48" s="37">
        <v>31.769900902224276</v>
      </c>
      <c r="T48" s="15">
        <v>7.9292821607440711</v>
      </c>
      <c r="U48" s="14">
        <v>213.20979270955337</v>
      </c>
      <c r="V48" s="38">
        <v>659.80291088152501</v>
      </c>
      <c r="W48" s="14">
        <v>45.62766504670126</v>
      </c>
      <c r="X48" s="14">
        <v>21.124587022683947</v>
      </c>
      <c r="Z48" s="15">
        <v>624.70798832171056</v>
      </c>
      <c r="AA48" s="15">
        <v>7.9870707599042134</v>
      </c>
      <c r="AB48" s="39">
        <f t="shared" si="4"/>
        <v>29.420096941846573</v>
      </c>
      <c r="AC48" s="39">
        <f t="shared" si="5"/>
        <v>2.2007904546644141</v>
      </c>
    </row>
    <row r="49" spans="1:29">
      <c r="A49" s="28" t="str">
        <f t="shared" si="0"/>
        <v/>
      </c>
      <c r="B49" s="28" t="str">
        <f t="shared" si="1"/>
        <v>xx</v>
      </c>
      <c r="C49" s="28" t="str">
        <f t="shared" si="2"/>
        <v/>
      </c>
      <c r="D49" s="28" t="str">
        <f t="shared" si="3"/>
        <v>xx</v>
      </c>
      <c r="E49" s="28" t="s">
        <v>479</v>
      </c>
      <c r="F49" s="28">
        <v>54</v>
      </c>
      <c r="G49" s="29">
        <v>5.8480178037277994E-2</v>
      </c>
      <c r="H49" s="30">
        <v>25.104934145961579</v>
      </c>
      <c r="I49" s="29">
        <v>3.6981477644139067E-2</v>
      </c>
      <c r="J49" s="30">
        <v>22.904303739315509</v>
      </c>
      <c r="K49" s="29">
        <v>4.5864250324519004E-3</v>
      </c>
      <c r="L49" s="30">
        <v>6.5915897612000718</v>
      </c>
      <c r="M49" s="24">
        <v>0.7</v>
      </c>
      <c r="N49" s="29">
        <v>1.4604575862468198E-3</v>
      </c>
      <c r="O49" s="30">
        <v>21.143484906985805</v>
      </c>
      <c r="P49" s="28"/>
      <c r="Q49" s="31">
        <v>29.498400863046161</v>
      </c>
      <c r="R49" s="31">
        <v>1.9399716481970835</v>
      </c>
      <c r="S49" s="32">
        <v>36.872688842778565</v>
      </c>
      <c r="T49" s="31">
        <v>8.2941125614442708</v>
      </c>
      <c r="U49" s="33">
        <v>547.79812123625709</v>
      </c>
      <c r="V49" s="34">
        <v>548.34866179528296</v>
      </c>
      <c r="W49" s="33">
        <v>29.497567565126499</v>
      </c>
      <c r="X49" s="33">
        <v>6.233226010544854</v>
      </c>
      <c r="Y49" s="28"/>
      <c r="Z49" s="31">
        <v>1757.0434505231296</v>
      </c>
      <c r="AA49" s="31">
        <v>24.998941515404226</v>
      </c>
      <c r="AB49" s="31">
        <f t="shared" si="4"/>
        <v>29.498400863046161</v>
      </c>
      <c r="AC49" s="31">
        <f t="shared" si="5"/>
        <v>1.9399716481970835</v>
      </c>
    </row>
    <row r="50" spans="1:29">
      <c r="A50" s="5" t="str">
        <f t="shared" si="0"/>
        <v/>
      </c>
      <c r="B50" s="5" t="str">
        <f t="shared" si="1"/>
        <v/>
      </c>
      <c r="C50" s="5" t="str">
        <f t="shared" si="2"/>
        <v/>
      </c>
      <c r="D50" s="5" t="str">
        <f t="shared" si="3"/>
        <v/>
      </c>
      <c r="E50" s="5" t="s">
        <v>480</v>
      </c>
      <c r="F50" s="5">
        <v>21</v>
      </c>
      <c r="G50" s="35">
        <v>4.6664077789899734E-2</v>
      </c>
      <c r="H50" s="36">
        <v>18.23976310774917</v>
      </c>
      <c r="I50" s="29">
        <v>2.952740829833763E-2</v>
      </c>
      <c r="J50" s="30">
        <v>17.642146513810268</v>
      </c>
      <c r="K50" s="29">
        <v>4.5892463088512839E-3</v>
      </c>
      <c r="L50" s="30">
        <v>5.6813010650258304</v>
      </c>
      <c r="M50" s="32">
        <v>5.4043299438334615E-2</v>
      </c>
      <c r="N50" s="35">
        <v>1.5558544754105412E-3</v>
      </c>
      <c r="O50" s="36">
        <v>46.063710732512739</v>
      </c>
      <c r="Q50" s="15">
        <v>29.516504920796923</v>
      </c>
      <c r="R50" s="15">
        <v>1.6730882983575697</v>
      </c>
      <c r="S50" s="37">
        <v>29.547514904257579</v>
      </c>
      <c r="T50" s="15">
        <v>5.1377439675368866</v>
      </c>
      <c r="U50" s="14">
        <v>32.069625357505913</v>
      </c>
      <c r="V50" s="38">
        <v>436.995424517201</v>
      </c>
      <c r="W50" s="14">
        <v>31.422847656057126</v>
      </c>
      <c r="X50" s="14">
        <v>14.468461319314464</v>
      </c>
      <c r="Z50" s="15">
        <v>8.6498060781921904</v>
      </c>
      <c r="AA50" s="15">
        <v>0.10505980821193805</v>
      </c>
      <c r="AB50" s="39">
        <f t="shared" si="4"/>
        <v>29.516504920796923</v>
      </c>
      <c r="AC50" s="39">
        <f t="shared" si="5"/>
        <v>1.6730882983575697</v>
      </c>
    </row>
    <row r="51" spans="1:29">
      <c r="A51" s="5" t="str">
        <f t="shared" si="0"/>
        <v/>
      </c>
      <c r="B51" s="5" t="str">
        <f t="shared" si="1"/>
        <v/>
      </c>
      <c r="C51" s="5" t="str">
        <f t="shared" si="2"/>
        <v/>
      </c>
      <c r="D51" s="5" t="str">
        <f t="shared" si="3"/>
        <v/>
      </c>
      <c r="E51" s="5" t="s">
        <v>481</v>
      </c>
      <c r="F51" s="5">
        <v>-21</v>
      </c>
      <c r="G51" s="35">
        <v>5.5271306972311196E-2</v>
      </c>
      <c r="H51" s="36">
        <v>28.318507691733554</v>
      </c>
      <c r="I51" s="29">
        <v>3.5045104095628742E-2</v>
      </c>
      <c r="J51" s="30">
        <v>26.753130759780465</v>
      </c>
      <c r="K51" s="29">
        <v>4.5986075217723963E-3</v>
      </c>
      <c r="L51" s="30">
        <v>7.4186998277014027</v>
      </c>
      <c r="M51" s="24">
        <v>0.7</v>
      </c>
      <c r="N51" s="35">
        <v>1.3034578622284061E-3</v>
      </c>
      <c r="O51" s="36">
        <v>53.116573551927388</v>
      </c>
      <c r="Q51" s="15">
        <v>29.57657521797838</v>
      </c>
      <c r="R51" s="15">
        <v>2.189171546827259</v>
      </c>
      <c r="S51" s="37">
        <v>34.974873944416714</v>
      </c>
      <c r="T51" s="15">
        <v>9.1978109820591563</v>
      </c>
      <c r="U51" s="14">
        <v>423.21439833031792</v>
      </c>
      <c r="V51" s="38">
        <v>631.93662188456631</v>
      </c>
      <c r="W51" s="14">
        <v>26.328632612448359</v>
      </c>
      <c r="X51" s="14">
        <v>13.980597057846554</v>
      </c>
      <c r="Z51" s="15">
        <v>1330.9107637082448</v>
      </c>
      <c r="AA51" s="15">
        <v>18.251939876923039</v>
      </c>
      <c r="AB51" s="39">
        <f t="shared" si="4"/>
        <v>29.57657521797838</v>
      </c>
      <c r="AC51" s="39">
        <f t="shared" si="5"/>
        <v>2.189171546827259</v>
      </c>
    </row>
    <row r="52" spans="1:29">
      <c r="A52" s="28" t="str">
        <f t="shared" si="0"/>
        <v/>
      </c>
      <c r="B52" s="28" t="str">
        <f t="shared" si="1"/>
        <v>xx</v>
      </c>
      <c r="C52" s="28" t="str">
        <f t="shared" si="2"/>
        <v/>
      </c>
      <c r="D52" s="28" t="str">
        <f t="shared" si="3"/>
        <v>xx</v>
      </c>
      <c r="E52" s="28" t="s">
        <v>482</v>
      </c>
      <c r="F52" s="28">
        <v>8</v>
      </c>
      <c r="G52" s="29">
        <v>5.7030984390044351E-2</v>
      </c>
      <c r="H52" s="30">
        <v>23.549970795180243</v>
      </c>
      <c r="I52" s="29">
        <v>3.6192531070552876E-2</v>
      </c>
      <c r="J52" s="30">
        <v>20.576197315134419</v>
      </c>
      <c r="K52" s="29">
        <v>4.6026379426692011E-3</v>
      </c>
      <c r="L52" s="30">
        <v>6.5145839238598855</v>
      </c>
      <c r="M52" s="24">
        <v>0.7</v>
      </c>
      <c r="N52" s="29">
        <v>1.5521790403025353E-3</v>
      </c>
      <c r="O52" s="30">
        <v>49.088222685621432</v>
      </c>
      <c r="P52" s="28"/>
      <c r="Q52" s="31">
        <v>29.602437995525161</v>
      </c>
      <c r="R52" s="31">
        <v>1.9240546382453587</v>
      </c>
      <c r="S52" s="32">
        <v>36.099880563253933</v>
      </c>
      <c r="T52" s="31">
        <v>7.2976159246117192</v>
      </c>
      <c r="U52" s="33">
        <v>492.7315544847886</v>
      </c>
      <c r="V52" s="34">
        <v>519.24184442297576</v>
      </c>
      <c r="W52" s="33">
        <v>31.348674189001407</v>
      </c>
      <c r="X52" s="33">
        <v>15.382431444986175</v>
      </c>
      <c r="Y52" s="28"/>
      <c r="Z52" s="31">
        <v>1564.4965342357007</v>
      </c>
      <c r="AA52" s="31">
        <v>21.949011661508933</v>
      </c>
      <c r="AB52" s="31">
        <f t="shared" si="4"/>
        <v>29.602437995525161</v>
      </c>
      <c r="AC52" s="31">
        <f t="shared" si="5"/>
        <v>1.9240546382453587</v>
      </c>
    </row>
    <row r="53" spans="1:29">
      <c r="A53" s="5" t="str">
        <f t="shared" si="0"/>
        <v/>
      </c>
      <c r="B53" s="5" t="str">
        <f t="shared" si="1"/>
        <v/>
      </c>
      <c r="C53" s="5" t="str">
        <f t="shared" si="2"/>
        <v/>
      </c>
      <c r="D53" s="5" t="str">
        <f t="shared" si="3"/>
        <v/>
      </c>
      <c r="E53" s="5" t="s">
        <v>483</v>
      </c>
      <c r="F53" s="5">
        <v>-28</v>
      </c>
      <c r="G53" s="35">
        <v>5.0352277748797164E-2</v>
      </c>
      <c r="H53" s="36">
        <v>18.719670837810931</v>
      </c>
      <c r="I53" s="29">
        <v>3.1972190597295322E-2</v>
      </c>
      <c r="J53" s="30">
        <v>18.991144303177993</v>
      </c>
      <c r="K53" s="29">
        <v>4.6052371281684826E-3</v>
      </c>
      <c r="L53" s="30">
        <v>5.3232210591859284</v>
      </c>
      <c r="M53" s="32">
        <v>0.1907835553492353</v>
      </c>
      <c r="N53" s="35">
        <v>1.390771156845492E-3</v>
      </c>
      <c r="O53" s="36">
        <v>45.704263232956116</v>
      </c>
      <c r="Q53" s="15">
        <v>29.619116634378177</v>
      </c>
      <c r="R53" s="15">
        <v>1.5730744426880712</v>
      </c>
      <c r="S53" s="37">
        <v>31.955850739348616</v>
      </c>
      <c r="T53" s="15">
        <v>5.9743471614379846</v>
      </c>
      <c r="U53" s="14">
        <v>211.28796771081193</v>
      </c>
      <c r="V53" s="38">
        <v>433.8234390458444</v>
      </c>
      <c r="W53" s="14">
        <v>28.091054682222605</v>
      </c>
      <c r="X53" s="14">
        <v>12.833965656223864</v>
      </c>
      <c r="Z53" s="15">
        <v>613.34999729726985</v>
      </c>
      <c r="AA53" s="15">
        <v>7.8892768269066105</v>
      </c>
      <c r="AB53" s="39">
        <f t="shared" si="4"/>
        <v>29.619116634378177</v>
      </c>
      <c r="AC53" s="39">
        <f t="shared" si="5"/>
        <v>1.5730744426880712</v>
      </c>
    </row>
    <row r="54" spans="1:29">
      <c r="A54" s="5" t="str">
        <f t="shared" si="0"/>
        <v/>
      </c>
      <c r="B54" s="5" t="str">
        <f t="shared" si="1"/>
        <v/>
      </c>
      <c r="C54" s="5" t="str">
        <f t="shared" si="2"/>
        <v/>
      </c>
      <c r="D54" s="5" t="str">
        <f t="shared" si="3"/>
        <v/>
      </c>
      <c r="E54" s="5" t="s">
        <v>484</v>
      </c>
      <c r="F54" s="5">
        <v>48</v>
      </c>
      <c r="G54" s="35">
        <v>5.229593872656986E-2</v>
      </c>
      <c r="H54" s="36">
        <v>27.802475804921325</v>
      </c>
      <c r="I54" s="29">
        <v>3.3314348401246321E-2</v>
      </c>
      <c r="J54" s="30">
        <v>27.095704048673181</v>
      </c>
      <c r="K54" s="29">
        <v>4.6202139326629215E-3</v>
      </c>
      <c r="L54" s="30">
        <v>5.8368866571897184</v>
      </c>
      <c r="M54" s="24">
        <v>0.7</v>
      </c>
      <c r="N54" s="35">
        <v>1.3972219129395945E-3</v>
      </c>
      <c r="O54" s="36">
        <v>23.130787866180498</v>
      </c>
      <c r="Q54" s="15">
        <v>29.715220020732747</v>
      </c>
      <c r="R54" s="15">
        <v>1.7304523664367668</v>
      </c>
      <c r="S54" s="37">
        <v>33.275575102087906</v>
      </c>
      <c r="T54" s="15">
        <v>8.8703399046285387</v>
      </c>
      <c r="U54" s="14">
        <v>298.37131825554309</v>
      </c>
      <c r="V54" s="38">
        <v>634.25846459777279</v>
      </c>
      <c r="W54" s="14">
        <v>28.221257335691778</v>
      </c>
      <c r="X54" s="14">
        <v>6.524296952985317</v>
      </c>
      <c r="Z54" s="15">
        <v>904.10267212346071</v>
      </c>
      <c r="AA54" s="15">
        <v>11.98158747897895</v>
      </c>
      <c r="AB54" s="39">
        <f t="shared" si="4"/>
        <v>29.715220020732747</v>
      </c>
      <c r="AC54" s="39">
        <f t="shared" si="5"/>
        <v>1.7304523664367668</v>
      </c>
    </row>
    <row r="55" spans="1:29">
      <c r="A55" s="5" t="str">
        <f t="shared" si="0"/>
        <v/>
      </c>
      <c r="B55" s="5" t="str">
        <f t="shared" si="1"/>
        <v/>
      </c>
      <c r="C55" s="5" t="str">
        <f t="shared" si="2"/>
        <v/>
      </c>
      <c r="D55" s="5" t="str">
        <f t="shared" si="3"/>
        <v/>
      </c>
      <c r="E55" s="5" t="s">
        <v>485</v>
      </c>
      <c r="F55" s="5">
        <v>47</v>
      </c>
      <c r="G55" s="35">
        <v>5.86494519878933E-2</v>
      </c>
      <c r="H55" s="36">
        <v>26.412428446595371</v>
      </c>
      <c r="I55" s="29">
        <v>3.7369672068311113E-2</v>
      </c>
      <c r="J55" s="30">
        <v>25.79336008765052</v>
      </c>
      <c r="K55" s="29">
        <v>4.6211924333169983E-3</v>
      </c>
      <c r="L55" s="30">
        <v>4.7672809037384187</v>
      </c>
      <c r="M55" s="24">
        <v>0.7</v>
      </c>
      <c r="N55" s="35">
        <v>1.4955431769315306E-3</v>
      </c>
      <c r="O55" s="36">
        <v>32.353834327345467</v>
      </c>
      <c r="Q55" s="15">
        <v>29.721498828718232</v>
      </c>
      <c r="R55" s="15">
        <v>1.4136460154508423</v>
      </c>
      <c r="S55" s="37">
        <v>37.252726759048677</v>
      </c>
      <c r="T55" s="15">
        <v>9.4348732548856127</v>
      </c>
      <c r="U55" s="14">
        <v>554.10797115156424</v>
      </c>
      <c r="V55" s="38">
        <v>576.290589883557</v>
      </c>
      <c r="W55" s="14">
        <v>30.205678948705049</v>
      </c>
      <c r="X55" s="14">
        <v>9.7677564775412016</v>
      </c>
      <c r="Z55" s="15">
        <v>1764.3338761104487</v>
      </c>
      <c r="AA55" s="15">
        <v>25.339327514174471</v>
      </c>
      <c r="AB55" s="39">
        <f t="shared" si="4"/>
        <v>29.721498828718232</v>
      </c>
      <c r="AC55" s="39">
        <f t="shared" si="5"/>
        <v>1.4136460154508423</v>
      </c>
    </row>
    <row r="56" spans="1:29">
      <c r="A56" s="28" t="str">
        <f t="shared" si="0"/>
        <v/>
      </c>
      <c r="B56" s="28" t="str">
        <f t="shared" si="1"/>
        <v>xx</v>
      </c>
      <c r="C56" s="28" t="str">
        <f t="shared" si="2"/>
        <v/>
      </c>
      <c r="D56" s="28" t="str">
        <f t="shared" si="3"/>
        <v>xx</v>
      </c>
      <c r="E56" s="28" t="s">
        <v>486</v>
      </c>
      <c r="F56" s="28">
        <v>-70</v>
      </c>
      <c r="G56" s="29">
        <v>5.5031073307391758E-2</v>
      </c>
      <c r="H56" s="30">
        <v>12.579793178173542</v>
      </c>
      <c r="I56" s="29">
        <v>3.5162332985495627E-2</v>
      </c>
      <c r="J56" s="30">
        <v>11.991020902077487</v>
      </c>
      <c r="K56" s="29">
        <v>4.6341322581697616E-3</v>
      </c>
      <c r="L56" s="30">
        <v>4.5809683374295282</v>
      </c>
      <c r="M56" s="32">
        <v>5.9335508592695277E-2</v>
      </c>
      <c r="N56" s="29">
        <v>1.5086674942002116E-3</v>
      </c>
      <c r="O56" s="30">
        <v>10.966075738639921</v>
      </c>
      <c r="P56" s="28"/>
      <c r="Q56" s="31">
        <v>29.804530058667712</v>
      </c>
      <c r="R56" s="31">
        <v>1.3621846976664518</v>
      </c>
      <c r="S56" s="32">
        <v>35.08986940440586</v>
      </c>
      <c r="T56" s="31">
        <v>4.1357825275830606</v>
      </c>
      <c r="U56" s="33">
        <v>413.48577630756228</v>
      </c>
      <c r="V56" s="34">
        <v>281.19916987127124</v>
      </c>
      <c r="W56" s="33">
        <v>30.470552778521832</v>
      </c>
      <c r="X56" s="33">
        <v>3.3391823228272912</v>
      </c>
      <c r="Y56" s="28"/>
      <c r="Z56" s="31">
        <v>1287.3252673122183</v>
      </c>
      <c r="AA56" s="31">
        <v>17.733342331969016</v>
      </c>
      <c r="AB56" s="31">
        <f t="shared" si="4"/>
        <v>29.804530058667712</v>
      </c>
      <c r="AC56" s="31">
        <f t="shared" si="5"/>
        <v>1.3621846976664518</v>
      </c>
    </row>
    <row r="57" spans="1:29">
      <c r="A57" s="28" t="str">
        <f t="shared" si="0"/>
        <v/>
      </c>
      <c r="B57" s="28" t="str">
        <f t="shared" si="1"/>
        <v>xx</v>
      </c>
      <c r="C57" s="28" t="str">
        <f t="shared" si="2"/>
        <v/>
      </c>
      <c r="D57" s="28" t="str">
        <f t="shared" si="3"/>
        <v>xx</v>
      </c>
      <c r="E57" s="28" t="s">
        <v>487</v>
      </c>
      <c r="F57" s="28">
        <v>15</v>
      </c>
      <c r="G57" s="29">
        <v>6.1338905681927826E-2</v>
      </c>
      <c r="H57" s="30">
        <v>19.295933887764189</v>
      </c>
      <c r="I57" s="29">
        <v>3.9218588804315044E-2</v>
      </c>
      <c r="J57" s="30">
        <v>19.038765102518585</v>
      </c>
      <c r="K57" s="29">
        <v>4.637187580596067E-3</v>
      </c>
      <c r="L57" s="30">
        <v>8.2086999451601965</v>
      </c>
      <c r="M57" s="32">
        <v>0.18403818418876053</v>
      </c>
      <c r="N57" s="29">
        <v>1.5646818782942102E-3</v>
      </c>
      <c r="O57" s="30">
        <v>35.998470742266441</v>
      </c>
      <c r="P57" s="28"/>
      <c r="Q57" s="31">
        <v>29.824135050413688</v>
      </c>
      <c r="R57" s="31">
        <v>2.4425193979226592</v>
      </c>
      <c r="S57" s="32">
        <v>39.060845635654452</v>
      </c>
      <c r="T57" s="31">
        <v>7.2956033790670087</v>
      </c>
      <c r="U57" s="33">
        <v>651.13952236205034</v>
      </c>
      <c r="V57" s="34">
        <v>414.22720266085582</v>
      </c>
      <c r="W57" s="33">
        <v>31.600991187620124</v>
      </c>
      <c r="X57" s="33">
        <v>11.370182834055289</v>
      </c>
      <c r="Y57" s="28"/>
      <c r="Z57" s="31">
        <v>2083.2637267145774</v>
      </c>
      <c r="AA57" s="31">
        <v>30.970589992391552</v>
      </c>
      <c r="AB57" s="31">
        <f t="shared" si="4"/>
        <v>29.824135050413688</v>
      </c>
      <c r="AC57" s="31">
        <f t="shared" si="5"/>
        <v>2.4425193979226592</v>
      </c>
    </row>
    <row r="58" spans="1:29">
      <c r="A58" s="5" t="str">
        <f t="shared" si="0"/>
        <v/>
      </c>
      <c r="B58" s="5" t="str">
        <f t="shared" si="1"/>
        <v/>
      </c>
      <c r="C58" s="5" t="str">
        <f t="shared" si="2"/>
        <v/>
      </c>
      <c r="D58" s="5" t="str">
        <f t="shared" si="3"/>
        <v/>
      </c>
      <c r="E58" s="5" t="s">
        <v>488</v>
      </c>
      <c r="F58" s="5">
        <v>1</v>
      </c>
      <c r="G58" s="35">
        <v>5.5515987189487005E-2</v>
      </c>
      <c r="H58" s="36">
        <v>42.162238217006056</v>
      </c>
      <c r="I58" s="29">
        <v>3.5828341409365978E-2</v>
      </c>
      <c r="J58" s="30">
        <v>32.28690277250297</v>
      </c>
      <c r="K58" s="29">
        <v>4.6806628769924599E-3</v>
      </c>
      <c r="L58" s="30">
        <v>7.7192288400876041</v>
      </c>
      <c r="M58" s="24">
        <v>0.7</v>
      </c>
      <c r="N58" s="35">
        <v>1.6505349601926582E-3</v>
      </c>
      <c r="O58" s="36">
        <v>19.979233209219139</v>
      </c>
      <c r="Q58" s="15">
        <v>30.103095163409474</v>
      </c>
      <c r="R58" s="15">
        <v>2.3183097360313045</v>
      </c>
      <c r="S58" s="37">
        <v>35.742942060500454</v>
      </c>
      <c r="T58" s="15">
        <v>11.340005542021549</v>
      </c>
      <c r="U58" s="14">
        <v>433.06289944944837</v>
      </c>
      <c r="V58" s="38">
        <v>939.25158784367909</v>
      </c>
      <c r="W58" s="14">
        <v>33.333488112062106</v>
      </c>
      <c r="X58" s="14">
        <v>6.6553823844516522</v>
      </c>
      <c r="Z58" s="15">
        <v>1338.5992440267053</v>
      </c>
      <c r="AA58" s="15">
        <v>18.735106361907448</v>
      </c>
      <c r="AB58" s="39">
        <f t="shared" si="4"/>
        <v>30.103095163409474</v>
      </c>
      <c r="AC58" s="39">
        <f t="shared" si="5"/>
        <v>2.3183097360313045</v>
      </c>
    </row>
    <row r="59" spans="1:29">
      <c r="A59" s="28" t="str">
        <f t="shared" si="0"/>
        <v/>
      </c>
      <c r="B59" s="28" t="str">
        <f t="shared" si="1"/>
        <v>xx</v>
      </c>
      <c r="C59" s="28" t="str">
        <f t="shared" si="2"/>
        <v/>
      </c>
      <c r="D59" s="28" t="str">
        <f t="shared" si="3"/>
        <v>xx</v>
      </c>
      <c r="E59" s="28" t="s">
        <v>489</v>
      </c>
      <c r="F59" s="28">
        <v>23</v>
      </c>
      <c r="G59" s="29">
        <v>5.993684691406409E-2</v>
      </c>
      <c r="H59" s="30">
        <v>18.384570740427254</v>
      </c>
      <c r="I59" s="29">
        <v>3.8829646201355823E-2</v>
      </c>
      <c r="J59" s="30">
        <v>19.068199407377687</v>
      </c>
      <c r="K59" s="29">
        <v>4.698597749781575E-3</v>
      </c>
      <c r="L59" s="30">
        <v>5.4345675736466195</v>
      </c>
      <c r="M59" s="32">
        <v>0.26604113567072746</v>
      </c>
      <c r="N59" s="29">
        <v>1.6229582319182078E-3</v>
      </c>
      <c r="O59" s="30">
        <v>49.934240999601101</v>
      </c>
      <c r="P59" s="28"/>
      <c r="Q59" s="31">
        <v>30.218171118029531</v>
      </c>
      <c r="R59" s="31">
        <v>1.6383839250388323</v>
      </c>
      <c r="S59" s="32">
        <v>38.680752694890714</v>
      </c>
      <c r="T59" s="31">
        <v>7.237124572884845</v>
      </c>
      <c r="U59" s="33">
        <v>601.29545837025853</v>
      </c>
      <c r="V59" s="34">
        <v>397.95479135590978</v>
      </c>
      <c r="W59" s="33">
        <v>32.777011792390745</v>
      </c>
      <c r="X59" s="33">
        <v>16.360308002755122</v>
      </c>
      <c r="Y59" s="28"/>
      <c r="Z59" s="31">
        <v>1889.847287652357</v>
      </c>
      <c r="AA59" s="31">
        <v>28.004942932539102</v>
      </c>
      <c r="AB59" s="31">
        <f t="shared" si="4"/>
        <v>30.218171118029531</v>
      </c>
      <c r="AC59" s="31">
        <f t="shared" si="5"/>
        <v>1.6383839250388323</v>
      </c>
    </row>
    <row r="60" spans="1:29">
      <c r="A60" s="5" t="str">
        <f t="shared" si="0"/>
        <v/>
      </c>
      <c r="B60" s="5" t="str">
        <f t="shared" si="1"/>
        <v/>
      </c>
      <c r="C60" s="5" t="str">
        <f t="shared" si="2"/>
        <v/>
      </c>
      <c r="D60" s="5" t="str">
        <f t="shared" si="3"/>
        <v/>
      </c>
      <c r="E60" s="5" t="s">
        <v>490</v>
      </c>
      <c r="F60" s="5">
        <v>41</v>
      </c>
      <c r="G60" s="35">
        <v>4.6778141309893044E-2</v>
      </c>
      <c r="H60" s="36">
        <v>56.279295966192414</v>
      </c>
      <c r="I60" s="29">
        <v>3.0485367625694454E-2</v>
      </c>
      <c r="J60" s="30">
        <v>47.926882200240215</v>
      </c>
      <c r="K60" s="29">
        <v>4.7265820394379234E-3</v>
      </c>
      <c r="L60" s="30">
        <v>8.9669662973256941</v>
      </c>
      <c r="M60" s="24">
        <v>0.7</v>
      </c>
      <c r="N60" s="35">
        <v>2.4514105911456717E-3</v>
      </c>
      <c r="O60" s="36">
        <v>25.260002360377033</v>
      </c>
      <c r="Q60" s="15">
        <v>30.397723284035745</v>
      </c>
      <c r="R60" s="15">
        <v>2.7193372797403086</v>
      </c>
      <c r="S60" s="37">
        <v>30.491873840464596</v>
      </c>
      <c r="T60" s="15">
        <v>14.397523629348182</v>
      </c>
      <c r="U60" s="14">
        <v>37.915532185260865</v>
      </c>
      <c r="V60" s="38">
        <v>1346.874706259588</v>
      </c>
      <c r="W60" s="14">
        <v>49.487838013250361</v>
      </c>
      <c r="X60" s="14">
        <v>12.489195955747533</v>
      </c>
      <c r="Z60" s="15">
        <v>24.731486733328211</v>
      </c>
      <c r="AA60" s="15">
        <v>0.30972897394028198</v>
      </c>
      <c r="AB60" s="39">
        <f t="shared" si="4"/>
        <v>30.397723284035745</v>
      </c>
      <c r="AC60" s="39">
        <f t="shared" si="5"/>
        <v>2.7193372797403086</v>
      </c>
    </row>
    <row r="61" spans="1:29">
      <c r="A61" s="28" t="str">
        <f t="shared" si="0"/>
        <v/>
      </c>
      <c r="B61" s="28" t="str">
        <f t="shared" si="1"/>
        <v>xx</v>
      </c>
      <c r="C61" s="28" t="str">
        <f t="shared" si="2"/>
        <v/>
      </c>
      <c r="D61" s="28" t="str">
        <f t="shared" si="3"/>
        <v>xx</v>
      </c>
      <c r="E61" s="28" t="s">
        <v>491</v>
      </c>
      <c r="F61" s="28">
        <v>49</v>
      </c>
      <c r="G61" s="29">
        <v>5.324234977856495E-2</v>
      </c>
      <c r="H61" s="30">
        <v>13.053346529365005</v>
      </c>
      <c r="I61" s="29">
        <v>3.5205042079419907E-2</v>
      </c>
      <c r="J61" s="30">
        <v>12.212305217644291</v>
      </c>
      <c r="K61" s="29">
        <v>4.7956378450220993E-3</v>
      </c>
      <c r="L61" s="30">
        <v>5.825131874853346</v>
      </c>
      <c r="M61" s="32">
        <v>8.9141197798743424E-2</v>
      </c>
      <c r="N61" s="29">
        <v>1.676342436288479E-3</v>
      </c>
      <c r="O61" s="30">
        <v>30.544967748023943</v>
      </c>
      <c r="P61" s="28"/>
      <c r="Q61" s="31">
        <v>30.840776185112723</v>
      </c>
      <c r="R61" s="31">
        <v>1.7922253516545332</v>
      </c>
      <c r="S61" s="32">
        <v>35.131761573611364</v>
      </c>
      <c r="T61" s="31">
        <v>4.2170480240715271</v>
      </c>
      <c r="U61" s="33">
        <v>339.13870919370464</v>
      </c>
      <c r="V61" s="34">
        <v>295.63001646291053</v>
      </c>
      <c r="W61" s="33">
        <v>33.854248460402054</v>
      </c>
      <c r="X61" s="33">
        <v>10.334755720247866</v>
      </c>
      <c r="Y61" s="28"/>
      <c r="Z61" s="31">
        <v>999.64388431122461</v>
      </c>
      <c r="AA61" s="31">
        <v>13.913350827304916</v>
      </c>
      <c r="AB61" s="31">
        <f t="shared" si="4"/>
        <v>30.840776185112723</v>
      </c>
      <c r="AC61" s="31">
        <f t="shared" si="5"/>
        <v>1.7922253516545332</v>
      </c>
    </row>
    <row r="62" spans="1:29">
      <c r="A62" s="28" t="str">
        <f t="shared" si="0"/>
        <v/>
      </c>
      <c r="B62" s="28" t="str">
        <f t="shared" si="1"/>
        <v>xx</v>
      </c>
      <c r="C62" s="28" t="str">
        <f t="shared" si="2"/>
        <v/>
      </c>
      <c r="D62" s="28" t="str">
        <f t="shared" si="3"/>
        <v>xx</v>
      </c>
      <c r="E62" s="28" t="s">
        <v>492</v>
      </c>
      <c r="F62" s="28">
        <v>133</v>
      </c>
      <c r="G62" s="29">
        <v>7.6976892558944882E-2</v>
      </c>
      <c r="H62" s="30">
        <v>53.759022003895588</v>
      </c>
      <c r="I62" s="29">
        <v>5.1861348977174988E-2</v>
      </c>
      <c r="J62" s="30">
        <v>35.734400933586315</v>
      </c>
      <c r="K62" s="29">
        <v>4.8863228579649918E-3</v>
      </c>
      <c r="L62" s="30">
        <v>8.9570720924173166</v>
      </c>
      <c r="M62" s="24">
        <v>0.7</v>
      </c>
      <c r="N62" s="29">
        <v>2.7402656869428255E-3</v>
      </c>
      <c r="O62" s="30">
        <v>22.092634118862691</v>
      </c>
      <c r="P62" s="28"/>
      <c r="Q62" s="31">
        <v>31.422552969069837</v>
      </c>
      <c r="R62" s="31">
        <v>2.8076924005080297</v>
      </c>
      <c r="S62" s="32">
        <v>51.339095374162561</v>
      </c>
      <c r="T62" s="31">
        <v>17.891496667749195</v>
      </c>
      <c r="U62" s="33">
        <v>1120.591096715794</v>
      </c>
      <c r="V62" s="34">
        <v>1072.1694441006525</v>
      </c>
      <c r="W62" s="33">
        <v>55.311126908456522</v>
      </c>
      <c r="X62" s="33">
        <v>12.206665653922968</v>
      </c>
      <c r="Y62" s="28"/>
      <c r="Z62" s="31">
        <v>3466.2000405212948</v>
      </c>
      <c r="AA62" s="31">
        <v>63.382954353509</v>
      </c>
      <c r="AB62" s="31">
        <f t="shared" si="4"/>
        <v>31.422552969069837</v>
      </c>
      <c r="AC62" s="31">
        <f t="shared" si="5"/>
        <v>2.8076924005080297</v>
      </c>
    </row>
    <row r="63" spans="1:29">
      <c r="A63" s="28" t="str">
        <f t="shared" si="0"/>
        <v/>
      </c>
      <c r="B63" s="28" t="str">
        <f t="shared" si="1"/>
        <v>xx</v>
      </c>
      <c r="C63" s="28" t="str">
        <f t="shared" si="2"/>
        <v/>
      </c>
      <c r="D63" s="28" t="str">
        <f t="shared" si="3"/>
        <v>xx</v>
      </c>
      <c r="E63" s="28" t="s">
        <v>493</v>
      </c>
      <c r="F63" s="28">
        <v>57</v>
      </c>
      <c r="G63" s="29">
        <v>6.1844228275814206E-2</v>
      </c>
      <c r="H63" s="30">
        <v>31.263880951368929</v>
      </c>
      <c r="I63" s="29">
        <v>4.1984494209954329E-2</v>
      </c>
      <c r="J63" s="30">
        <v>30.635616940298277</v>
      </c>
      <c r="K63" s="29">
        <v>4.9236647720132323E-3</v>
      </c>
      <c r="L63" s="30">
        <v>7.5654458605317583</v>
      </c>
      <c r="M63" s="32">
        <v>3.9579276651164723E-2</v>
      </c>
      <c r="N63" s="29">
        <v>2.1436354093796852E-3</v>
      </c>
      <c r="O63" s="30">
        <v>20.507463285364686</v>
      </c>
      <c r="P63" s="28"/>
      <c r="Q63" s="31">
        <v>31.66209943944974</v>
      </c>
      <c r="R63" s="31">
        <v>2.3895061683273866</v>
      </c>
      <c r="S63" s="32">
        <v>41.759722215429832</v>
      </c>
      <c r="T63" s="31">
        <v>12.534478518482516</v>
      </c>
      <c r="U63" s="33">
        <v>668.72647568669504</v>
      </c>
      <c r="V63" s="34">
        <v>669.19495144973871</v>
      </c>
      <c r="W63" s="33">
        <v>43.281275415545174</v>
      </c>
      <c r="X63" s="33">
        <v>8.8683405461336804</v>
      </c>
      <c r="Y63" s="28"/>
      <c r="Z63" s="31">
        <v>2012.0724384229807</v>
      </c>
      <c r="AA63" s="31">
        <v>31.891829520940895</v>
      </c>
      <c r="AB63" s="31">
        <f t="shared" si="4"/>
        <v>31.66209943944974</v>
      </c>
      <c r="AC63" s="31">
        <f t="shared" si="5"/>
        <v>2.3895061683273866</v>
      </c>
    </row>
    <row r="64" spans="1:29">
      <c r="A64" s="5" t="str">
        <f t="shared" si="0"/>
        <v/>
      </c>
      <c r="B64" s="5" t="str">
        <f t="shared" si="1"/>
        <v/>
      </c>
      <c r="C64" s="5" t="str">
        <f t="shared" si="2"/>
        <v/>
      </c>
      <c r="D64" s="5" t="str">
        <f t="shared" si="3"/>
        <v/>
      </c>
      <c r="E64" s="5" t="s">
        <v>494</v>
      </c>
      <c r="F64" s="5">
        <v>62</v>
      </c>
      <c r="G64" s="35">
        <v>5.0230243252861496E-2</v>
      </c>
      <c r="H64" s="36">
        <v>12.724867248018347</v>
      </c>
      <c r="I64" s="29">
        <v>3.7182960840777809E-2</v>
      </c>
      <c r="J64" s="30">
        <v>12.046976828320865</v>
      </c>
      <c r="K64" s="29">
        <v>5.368802315951552E-3</v>
      </c>
      <c r="L64" s="30">
        <v>5.3431290537790677</v>
      </c>
      <c r="M64" s="32">
        <v>9.1321242753130666E-2</v>
      </c>
      <c r="N64" s="35">
        <v>2.1519141261657874E-3</v>
      </c>
      <c r="O64" s="36">
        <v>34.106792342409442</v>
      </c>
      <c r="Q64" s="15">
        <v>34.516948741341857</v>
      </c>
      <c r="R64" s="15">
        <v>1.8393564088887651</v>
      </c>
      <c r="S64" s="37">
        <v>37.069956349858181</v>
      </c>
      <c r="T64" s="15">
        <v>4.3852997255129651</v>
      </c>
      <c r="U64" s="14">
        <v>205.661603329667</v>
      </c>
      <c r="V64" s="38">
        <v>295.19818352753276</v>
      </c>
      <c r="W64" s="14">
        <v>43.448248110329935</v>
      </c>
      <c r="X64" s="14">
        <v>14.80831116492492</v>
      </c>
      <c r="Z64" s="15">
        <v>495.82787827169869</v>
      </c>
      <c r="AA64" s="15">
        <v>7.3963884457102003</v>
      </c>
      <c r="AB64" s="39">
        <f t="shared" si="4"/>
        <v>34.516948741341857</v>
      </c>
      <c r="AC64" s="39">
        <f t="shared" si="5"/>
        <v>1.8393564088887651</v>
      </c>
    </row>
    <row r="65" spans="1:29">
      <c r="A65" s="5" t="str">
        <f t="shared" si="0"/>
        <v/>
      </c>
      <c r="B65" s="5" t="str">
        <f t="shared" si="1"/>
        <v/>
      </c>
      <c r="C65" s="5" t="str">
        <f t="shared" si="2"/>
        <v/>
      </c>
      <c r="D65" s="5" t="str">
        <f t="shared" si="3"/>
        <v/>
      </c>
      <c r="E65" s="5" t="s">
        <v>495</v>
      </c>
      <c r="F65" s="5">
        <v>13</v>
      </c>
      <c r="G65" s="35">
        <v>5.334371668393207E-2</v>
      </c>
      <c r="H65" s="36">
        <v>17.456295434892223</v>
      </c>
      <c r="I65" s="29">
        <v>4.2006681886244963E-2</v>
      </c>
      <c r="J65" s="30">
        <v>16.764933321787371</v>
      </c>
      <c r="K65" s="29">
        <v>5.71128498812154E-3</v>
      </c>
      <c r="L65" s="30">
        <v>6.4701589990036696</v>
      </c>
      <c r="M65" s="32">
        <v>8.3909823095649247E-2</v>
      </c>
      <c r="N65" s="35">
        <v>1.9242813647328716E-3</v>
      </c>
      <c r="O65" s="36">
        <v>17.420307120978332</v>
      </c>
      <c r="Q65" s="15">
        <v>36.712570079631831</v>
      </c>
      <c r="R65" s="15">
        <v>2.368610698523625</v>
      </c>
      <c r="S65" s="37">
        <v>41.781343219161506</v>
      </c>
      <c r="T65" s="15">
        <v>6.8625611578570442</v>
      </c>
      <c r="U65" s="14">
        <v>343.44483393725375</v>
      </c>
      <c r="V65" s="38">
        <v>395.04534493413297</v>
      </c>
      <c r="W65" s="14">
        <v>38.856640869915594</v>
      </c>
      <c r="X65" s="14">
        <v>6.7635754376996005</v>
      </c>
      <c r="Z65" s="15">
        <v>835.49657022731094</v>
      </c>
      <c r="AA65" s="15">
        <v>13.806642053485207</v>
      </c>
      <c r="AB65" s="39">
        <f t="shared" si="4"/>
        <v>36.712570079631831</v>
      </c>
      <c r="AC65" s="39">
        <f t="shared" si="5"/>
        <v>2.368610698523625</v>
      </c>
    </row>
    <row r="66" spans="1:29">
      <c r="A66" s="28" t="str">
        <f t="shared" si="0"/>
        <v/>
      </c>
      <c r="B66" s="28" t="str">
        <f t="shared" si="1"/>
        <v/>
      </c>
      <c r="C66" s="28" t="str">
        <f t="shared" si="2"/>
        <v>xx</v>
      </c>
      <c r="D66" s="28" t="str">
        <f t="shared" si="3"/>
        <v>xx</v>
      </c>
      <c r="E66" s="28" t="s">
        <v>496</v>
      </c>
      <c r="F66" s="28">
        <v>76</v>
      </c>
      <c r="G66" s="29">
        <v>5.1826557770016081E-2</v>
      </c>
      <c r="H66" s="30">
        <v>18.523965898216982</v>
      </c>
      <c r="I66" s="29">
        <v>4.1155898624555105E-2</v>
      </c>
      <c r="J66" s="30">
        <v>20.092635144845133</v>
      </c>
      <c r="K66" s="29">
        <v>5.7594160104947672E-3</v>
      </c>
      <c r="L66" s="30">
        <v>13.73230685321043</v>
      </c>
      <c r="M66" s="32">
        <v>0.45149775859979974</v>
      </c>
      <c r="N66" s="29">
        <v>2.5454192032902554E-3</v>
      </c>
      <c r="O66" s="30">
        <v>20.403891240146436</v>
      </c>
      <c r="P66" s="28"/>
      <c r="Q66" s="31">
        <v>37.021073211326879</v>
      </c>
      <c r="R66" s="31">
        <v>5.0692783252456373</v>
      </c>
      <c r="S66" s="32">
        <v>40.951959125930074</v>
      </c>
      <c r="T66" s="31">
        <v>8.064775196444284</v>
      </c>
      <c r="U66" s="33">
        <v>277.76508599262718</v>
      </c>
      <c r="V66" s="34">
        <v>424.15279536511991</v>
      </c>
      <c r="W66" s="33">
        <v>51.383226088901047</v>
      </c>
      <c r="X66" s="33">
        <v>10.473575623186832</v>
      </c>
      <c r="Y66" s="28"/>
      <c r="Z66" s="31">
        <v>650.28912427001944</v>
      </c>
      <c r="AA66" s="31">
        <v>10.61796856121533</v>
      </c>
      <c r="AB66" s="31">
        <f t="shared" si="4"/>
        <v>37.021073211326879</v>
      </c>
      <c r="AC66" s="31">
        <f t="shared" si="5"/>
        <v>5.0692783252456373</v>
      </c>
    </row>
    <row r="67" spans="1:29">
      <c r="A67" s="5" t="str">
        <f t="shared" si="0"/>
        <v/>
      </c>
      <c r="B67" s="5" t="str">
        <f t="shared" si="1"/>
        <v/>
      </c>
      <c r="C67" s="5" t="str">
        <f t="shared" si="2"/>
        <v/>
      </c>
      <c r="D67" s="5" t="str">
        <f t="shared" si="3"/>
        <v/>
      </c>
      <c r="E67" s="5" t="s">
        <v>497</v>
      </c>
      <c r="F67" s="5">
        <v>-60</v>
      </c>
      <c r="G67" s="35">
        <v>4.9631187499595629E-2</v>
      </c>
      <c r="H67" s="36">
        <v>14.526077181966205</v>
      </c>
      <c r="I67" s="29">
        <v>4.1986548943474866E-2</v>
      </c>
      <c r="J67" s="30">
        <v>14.0940892660667</v>
      </c>
      <c r="K67" s="29">
        <v>6.1355604366375239E-3</v>
      </c>
      <c r="L67" s="30">
        <v>5.7625787984051877</v>
      </c>
      <c r="M67" s="32">
        <v>0.1283192849053908</v>
      </c>
      <c r="N67" s="35">
        <v>2.0776673528088113E-3</v>
      </c>
      <c r="O67" s="36">
        <v>31.376166950879316</v>
      </c>
      <c r="Q67" s="15">
        <v>39.431519899496266</v>
      </c>
      <c r="R67" s="15">
        <v>2.2653371124679786</v>
      </c>
      <c r="S67" s="37">
        <v>41.761724490463813</v>
      </c>
      <c r="T67" s="15">
        <v>5.7665978354407734</v>
      </c>
      <c r="U67" s="14">
        <v>177.75722433220901</v>
      </c>
      <c r="V67" s="38">
        <v>338.70869722196784</v>
      </c>
      <c r="W67" s="14">
        <v>41.950722322392473</v>
      </c>
      <c r="X67" s="14">
        <v>13.153157421803261</v>
      </c>
      <c r="Z67" s="15">
        <v>350.79982913486384</v>
      </c>
      <c r="AA67" s="15">
        <v>5.9094972674317736</v>
      </c>
      <c r="AB67" s="39">
        <f t="shared" si="4"/>
        <v>39.431519899496266</v>
      </c>
      <c r="AC67" s="39">
        <f t="shared" si="5"/>
        <v>2.2653371124679786</v>
      </c>
    </row>
    <row r="68" spans="1:29">
      <c r="A68" s="28" t="str">
        <f t="shared" ref="A68:A131" si="6">IF(AB68&gt;$R$1,IF(OR(Z68&gt;$L$1,Z68&lt;-$N$1),"xx",""),"")</f>
        <v/>
      </c>
      <c r="B68" s="28" t="str">
        <f t="shared" ref="B68:B131" si="7">IF(AB68&lt;$R$1,IF(AND(AA68&gt;J68,AA68&gt;L68),"xx",IF(OR(AA68&lt;J68,AA68&lt;L68),"","xx")),"")</f>
        <v>xx</v>
      </c>
      <c r="C68" s="28" t="str">
        <f t="shared" ref="C68:C131" si="8">IF(L68&gt;$T$1,"xx","")</f>
        <v/>
      </c>
      <c r="D68" s="28" t="str">
        <f t="shared" ref="D68:D131" si="9">IF(OR(A68="xx",B68="xx",C68="xx"),"xx","")</f>
        <v>xx</v>
      </c>
      <c r="E68" s="28" t="s">
        <v>498</v>
      </c>
      <c r="F68" s="28">
        <v>25</v>
      </c>
      <c r="G68" s="29">
        <v>5.7512842194943702E-2</v>
      </c>
      <c r="H68" s="30">
        <v>18.646640383573345</v>
      </c>
      <c r="I68" s="29">
        <v>4.9827132149993215E-2</v>
      </c>
      <c r="J68" s="30">
        <v>18.671978380688376</v>
      </c>
      <c r="K68" s="29">
        <v>6.2834734826266959E-3</v>
      </c>
      <c r="L68" s="30">
        <v>5.6141247906095897</v>
      </c>
      <c r="M68" s="32">
        <v>0.15484576006368403</v>
      </c>
      <c r="N68" s="29">
        <v>2.142403692942454E-3</v>
      </c>
      <c r="O68" s="30">
        <v>14.180516254208911</v>
      </c>
      <c r="P68" s="28"/>
      <c r="Q68" s="31">
        <v>40.379144368386136</v>
      </c>
      <c r="R68" s="31">
        <v>2.2598506154164077</v>
      </c>
      <c r="S68" s="32">
        <v>49.373523448042604</v>
      </c>
      <c r="T68" s="31">
        <v>8.9986987973785659</v>
      </c>
      <c r="U68" s="33">
        <v>511.25275928194759</v>
      </c>
      <c r="V68" s="34">
        <v>409.82790016602979</v>
      </c>
      <c r="W68" s="33">
        <v>43.256432919547528</v>
      </c>
      <c r="X68" s="33">
        <v>6.1283554389289279</v>
      </c>
      <c r="Y68" s="28"/>
      <c r="Z68" s="31">
        <v>1166.1307397147832</v>
      </c>
      <c r="AA68" s="31">
        <v>22.274813447256705</v>
      </c>
      <c r="AB68" s="31">
        <f t="shared" ref="AB68:AB131" si="10">IF(Q68&gt;P$1,S68,Q68)</f>
        <v>40.379144368386136</v>
      </c>
      <c r="AC68" s="31">
        <f t="shared" ref="AC68:AC131" si="11">IF(Q68&gt;P$1,T68,R68)</f>
        <v>2.2598506154164077</v>
      </c>
    </row>
    <row r="69" spans="1:29">
      <c r="A69" s="5" t="str">
        <f t="shared" si="6"/>
        <v/>
      </c>
      <c r="B69" s="5" t="str">
        <f t="shared" si="7"/>
        <v/>
      </c>
      <c r="C69" s="5" t="str">
        <f t="shared" si="8"/>
        <v/>
      </c>
      <c r="D69" s="5" t="str">
        <f t="shared" si="9"/>
        <v/>
      </c>
      <c r="E69" s="5" t="s">
        <v>499</v>
      </c>
      <c r="F69" s="5">
        <v>26</v>
      </c>
      <c r="G69" s="35">
        <v>4.8787598116600696E-2</v>
      </c>
      <c r="H69" s="36">
        <v>8.8107873516219328</v>
      </c>
      <c r="I69" s="29">
        <v>4.2543317489953089E-2</v>
      </c>
      <c r="J69" s="30">
        <v>10.288692720118201</v>
      </c>
      <c r="K69" s="29">
        <v>6.3244190819730537E-3</v>
      </c>
      <c r="L69" s="30">
        <v>5.0992104585379305</v>
      </c>
      <c r="M69" s="32">
        <v>0.51682062807110052</v>
      </c>
      <c r="N69" s="35">
        <v>1.9405694282040645E-3</v>
      </c>
      <c r="O69" s="36">
        <v>30.231355496597093</v>
      </c>
      <c r="Q69" s="15">
        <v>40.64144314335703</v>
      </c>
      <c r="R69" s="15">
        <v>2.0658737929071229</v>
      </c>
      <c r="S69" s="37">
        <v>42.304132991514784</v>
      </c>
      <c r="T69" s="15">
        <v>4.2631430278939746</v>
      </c>
      <c r="U69" s="14">
        <v>137.63603816521234</v>
      </c>
      <c r="V69" s="38">
        <v>206.96792521509198</v>
      </c>
      <c r="W69" s="14">
        <v>39.185223966643669</v>
      </c>
      <c r="X69" s="14">
        <v>11.838214823335523</v>
      </c>
      <c r="Z69" s="15">
        <v>238.65932781894674</v>
      </c>
      <c r="AA69" s="15">
        <v>4.0911191128052415</v>
      </c>
      <c r="AB69" s="39">
        <f t="shared" si="10"/>
        <v>40.64144314335703</v>
      </c>
      <c r="AC69" s="39">
        <f t="shared" si="11"/>
        <v>2.0658737929071229</v>
      </c>
    </row>
    <row r="70" spans="1:29">
      <c r="A70" s="28" t="str">
        <f t="shared" si="6"/>
        <v/>
      </c>
      <c r="B70" s="28" t="str">
        <f t="shared" si="7"/>
        <v>xx</v>
      </c>
      <c r="C70" s="28" t="str">
        <f t="shared" si="8"/>
        <v>xx</v>
      </c>
      <c r="D70" s="28" t="str">
        <f t="shared" si="9"/>
        <v>xx</v>
      </c>
      <c r="E70" s="28" t="s">
        <v>500</v>
      </c>
      <c r="F70" s="28">
        <v>62</v>
      </c>
      <c r="G70" s="29">
        <v>0.37516662667698392</v>
      </c>
      <c r="H70" s="30">
        <v>15.084380795209803</v>
      </c>
      <c r="I70" s="29">
        <v>0.54347237217374977</v>
      </c>
      <c r="J70" s="30">
        <v>22.133960070923042</v>
      </c>
      <c r="K70" s="29">
        <v>1.0506353236748147E-2</v>
      </c>
      <c r="L70" s="30">
        <v>13.894854068934333</v>
      </c>
      <c r="M70" s="32">
        <v>0.74043791390220792</v>
      </c>
      <c r="N70" s="29">
        <v>1.4067417356046759E-2</v>
      </c>
      <c r="O70" s="30">
        <v>22.998744732762542</v>
      </c>
      <c r="P70" s="28"/>
      <c r="Q70" s="31">
        <v>67.37498831718041</v>
      </c>
      <c r="R70" s="31">
        <v>9.3129108901518478</v>
      </c>
      <c r="S70" s="32">
        <v>440.71144370571062</v>
      </c>
      <c r="T70" s="31">
        <v>79.295632951394367</v>
      </c>
      <c r="U70" s="33">
        <v>3812.4131233031208</v>
      </c>
      <c r="V70" s="34">
        <v>228.2082097000978</v>
      </c>
      <c r="W70" s="33">
        <v>282.35249122352309</v>
      </c>
      <c r="X70" s="33">
        <v>64.589153602782147</v>
      </c>
      <c r="Y70" s="28"/>
      <c r="Z70" s="31">
        <v>5558.4991233771643</v>
      </c>
      <c r="AA70" s="31">
        <v>554.1172840446053</v>
      </c>
      <c r="AB70" s="31">
        <f t="shared" si="10"/>
        <v>67.37498831718041</v>
      </c>
      <c r="AC70" s="31">
        <f t="shared" si="11"/>
        <v>9.3129108901518478</v>
      </c>
    </row>
    <row r="71" spans="1:29">
      <c r="A71" s="28" t="str">
        <f t="shared" si="6"/>
        <v/>
      </c>
      <c r="B71" s="28" t="str">
        <f t="shared" si="7"/>
        <v>xx</v>
      </c>
      <c r="C71" s="28" t="str">
        <f t="shared" si="8"/>
        <v>xx</v>
      </c>
      <c r="D71" s="28" t="str">
        <f t="shared" si="9"/>
        <v>xx</v>
      </c>
      <c r="E71" s="28" t="s">
        <v>501</v>
      </c>
      <c r="F71" s="28">
        <v>97</v>
      </c>
      <c r="G71" s="29">
        <v>0.16070506278966171</v>
      </c>
      <c r="H71" s="30">
        <v>12.223482898853366</v>
      </c>
      <c r="I71" s="29">
        <v>0.23678798914239363</v>
      </c>
      <c r="J71" s="30">
        <v>6.2817949730732225</v>
      </c>
      <c r="K71" s="29">
        <v>1.0686336263195154E-2</v>
      </c>
      <c r="L71" s="30">
        <v>16.120287520504903</v>
      </c>
      <c r="M71" s="32">
        <v>0.74019680572888824</v>
      </c>
      <c r="N71" s="29">
        <v>6.5699009227565457E-3</v>
      </c>
      <c r="O71" s="30">
        <v>8.5698803196108368</v>
      </c>
      <c r="P71" s="28"/>
      <c r="Q71" s="31">
        <v>68.52306800628854</v>
      </c>
      <c r="R71" s="31">
        <v>10.987625563463101</v>
      </c>
      <c r="S71" s="32">
        <v>215.78685847298672</v>
      </c>
      <c r="T71" s="31">
        <v>12.212343724427214</v>
      </c>
      <c r="U71" s="33">
        <v>2463.0920393655729</v>
      </c>
      <c r="V71" s="34">
        <v>206.51930288939641</v>
      </c>
      <c r="W71" s="33">
        <v>132.35802298542947</v>
      </c>
      <c r="X71" s="33">
        <v>11.309029212318904</v>
      </c>
      <c r="Y71" s="28"/>
      <c r="Z71" s="31">
        <v>3494.5443060715384</v>
      </c>
      <c r="AA71" s="31">
        <v>214.91126236960579</v>
      </c>
      <c r="AB71" s="31">
        <f t="shared" si="10"/>
        <v>68.52306800628854</v>
      </c>
      <c r="AC71" s="31">
        <f t="shared" si="11"/>
        <v>10.987625563463101</v>
      </c>
    </row>
    <row r="72" spans="1:29">
      <c r="A72" s="28" t="str">
        <f t="shared" si="6"/>
        <v/>
      </c>
      <c r="B72" s="28" t="str">
        <f t="shared" si="7"/>
        <v>xx</v>
      </c>
      <c r="C72" s="28" t="str">
        <f t="shared" si="8"/>
        <v>xx</v>
      </c>
      <c r="D72" s="28" t="str">
        <f t="shared" si="9"/>
        <v>xx</v>
      </c>
      <c r="E72" s="28" t="s">
        <v>502</v>
      </c>
      <c r="F72" s="28">
        <v>219</v>
      </c>
      <c r="G72" s="29">
        <v>0.38072275628579721</v>
      </c>
      <c r="H72" s="30">
        <v>16.158902296661662</v>
      </c>
      <c r="I72" s="29">
        <v>0.56572035951541211</v>
      </c>
      <c r="J72" s="30">
        <v>35.750169382506591</v>
      </c>
      <c r="K72" s="29">
        <v>1.0776846524956795E-2</v>
      </c>
      <c r="L72" s="30">
        <v>24.82453319441106</v>
      </c>
      <c r="M72" s="32">
        <v>0.92014445675527357</v>
      </c>
      <c r="N72" s="29">
        <v>1.671406992399541E-2</v>
      </c>
      <c r="O72" s="30">
        <v>24.631144267371418</v>
      </c>
      <c r="P72" s="28"/>
      <c r="Q72" s="31">
        <v>69.100339598868985</v>
      </c>
      <c r="R72" s="31">
        <v>17.062266585443783</v>
      </c>
      <c r="S72" s="32">
        <v>455.24294228519682</v>
      </c>
      <c r="T72" s="31">
        <v>131.89511153223503</v>
      </c>
      <c r="U72" s="33">
        <v>3834.6381511011</v>
      </c>
      <c r="V72" s="34">
        <v>244.11230437820413</v>
      </c>
      <c r="W72" s="33">
        <v>335.03642281949976</v>
      </c>
      <c r="X72" s="33">
        <v>82.009265699513833</v>
      </c>
      <c r="Y72" s="28"/>
      <c r="Z72" s="31">
        <v>5449.376708365503</v>
      </c>
      <c r="AA72" s="31">
        <v>558.81433423902899</v>
      </c>
      <c r="AB72" s="31">
        <f t="shared" si="10"/>
        <v>69.100339598868985</v>
      </c>
      <c r="AC72" s="31">
        <f t="shared" si="11"/>
        <v>17.062266585443783</v>
      </c>
    </row>
    <row r="73" spans="1:29">
      <c r="A73" s="5" t="str">
        <f t="shared" si="6"/>
        <v/>
      </c>
      <c r="B73" s="5" t="str">
        <f t="shared" si="7"/>
        <v/>
      </c>
      <c r="C73" s="5" t="str">
        <f t="shared" si="8"/>
        <v/>
      </c>
      <c r="D73" s="5" t="str">
        <f t="shared" si="9"/>
        <v/>
      </c>
      <c r="E73" s="5" t="s">
        <v>503</v>
      </c>
      <c r="F73" s="5">
        <v>91</v>
      </c>
      <c r="G73" s="35">
        <v>4.8412650457698631E-2</v>
      </c>
      <c r="H73" s="36">
        <v>6.2953383167358856</v>
      </c>
      <c r="I73" s="29">
        <v>8.317886501184088E-2</v>
      </c>
      <c r="J73" s="30">
        <v>6.574023272428966</v>
      </c>
      <c r="K73" s="29">
        <v>1.2460998840706282E-2</v>
      </c>
      <c r="L73" s="30">
        <v>3.7403652813798396</v>
      </c>
      <c r="M73" s="32">
        <v>0.35740884819595625</v>
      </c>
      <c r="N73" s="35">
        <v>4.2240647707336735E-3</v>
      </c>
      <c r="O73" s="36">
        <v>46.450119540775887</v>
      </c>
      <c r="Q73" s="15">
        <v>79.832390608579516</v>
      </c>
      <c r="R73" s="15">
        <v>2.9676098660576571</v>
      </c>
      <c r="S73" s="37">
        <v>81.129219032593554</v>
      </c>
      <c r="T73" s="15">
        <v>5.1259887643424378</v>
      </c>
      <c r="U73" s="14">
        <v>119.48282113831404</v>
      </c>
      <c r="V73" s="38">
        <v>148.3776169680128</v>
      </c>
      <c r="W73" s="14">
        <v>85.197947503927068</v>
      </c>
      <c r="X73" s="14">
        <v>39.529888764936096</v>
      </c>
      <c r="Z73" s="15">
        <v>49.667096560018734</v>
      </c>
      <c r="AA73" s="15">
        <v>1.6244389202528353</v>
      </c>
      <c r="AB73" s="39">
        <f t="shared" si="10"/>
        <v>79.832390608579516</v>
      </c>
      <c r="AC73" s="39">
        <f t="shared" si="11"/>
        <v>2.9676098660576571</v>
      </c>
    </row>
    <row r="74" spans="1:29">
      <c r="A74" s="28" t="str">
        <f t="shared" si="6"/>
        <v/>
      </c>
      <c r="B74" s="28" t="str">
        <f t="shared" si="7"/>
        <v>xx</v>
      </c>
      <c r="C74" s="28" t="str">
        <f t="shared" si="8"/>
        <v>xx</v>
      </c>
      <c r="D74" s="28" t="str">
        <f t="shared" si="9"/>
        <v>xx</v>
      </c>
      <c r="E74" s="28" t="s">
        <v>504</v>
      </c>
      <c r="F74" s="28">
        <v>-41</v>
      </c>
      <c r="G74" s="29">
        <v>9.9754595377364946E-2</v>
      </c>
      <c r="H74" s="30">
        <v>19.687021860097438</v>
      </c>
      <c r="I74" s="29">
        <v>0.21644704840451284</v>
      </c>
      <c r="J74" s="30">
        <v>11.651525472401406</v>
      </c>
      <c r="K74" s="29">
        <v>1.5736838279080328E-2</v>
      </c>
      <c r="L74" s="30">
        <v>16.09787850847847</v>
      </c>
      <c r="M74" s="32">
        <v>1.9515673965113528E-2</v>
      </c>
      <c r="N74" s="29">
        <v>7.0100720575025539E-3</v>
      </c>
      <c r="O74" s="30">
        <v>14.384356652123238</v>
      </c>
      <c r="P74" s="28"/>
      <c r="Q74" s="31">
        <v>100.65623312573011</v>
      </c>
      <c r="R74" s="31">
        <v>16.077704031968302</v>
      </c>
      <c r="S74" s="32">
        <v>198.94842308174577</v>
      </c>
      <c r="T74" s="31">
        <v>21.053940559015302</v>
      </c>
      <c r="U74" s="33">
        <v>1619.511402289475</v>
      </c>
      <c r="V74" s="34">
        <v>366.41655807769081</v>
      </c>
      <c r="W74" s="33">
        <v>141.19486062870808</v>
      </c>
      <c r="X74" s="33">
        <v>20.249338263641278</v>
      </c>
      <c r="Y74" s="28"/>
      <c r="Z74" s="31">
        <v>1508.9529202493964</v>
      </c>
      <c r="AA74" s="31">
        <v>97.651369322790458</v>
      </c>
      <c r="AB74" s="31">
        <f t="shared" si="10"/>
        <v>100.65623312573011</v>
      </c>
      <c r="AC74" s="31">
        <f t="shared" si="11"/>
        <v>16.077704031968302</v>
      </c>
    </row>
    <row r="75" spans="1:29">
      <c r="A75" s="28" t="str">
        <f t="shared" si="6"/>
        <v/>
      </c>
      <c r="B75" s="28" t="str">
        <f t="shared" si="7"/>
        <v>xx</v>
      </c>
      <c r="C75" s="28" t="str">
        <f t="shared" si="8"/>
        <v/>
      </c>
      <c r="D75" s="28" t="str">
        <f t="shared" si="9"/>
        <v>xx</v>
      </c>
      <c r="E75" s="28" t="s">
        <v>505</v>
      </c>
      <c r="F75" s="28">
        <v>124</v>
      </c>
      <c r="G75" s="29">
        <v>6.3714671279815796E-2</v>
      </c>
      <c r="H75" s="30">
        <v>12.810588727993929</v>
      </c>
      <c r="I75" s="29">
        <v>0.13904988766416268</v>
      </c>
      <c r="J75" s="30">
        <v>12.736634471729415</v>
      </c>
      <c r="K75" s="29">
        <v>1.5828141379266435E-2</v>
      </c>
      <c r="L75" s="30">
        <v>4.9136282874751691</v>
      </c>
      <c r="M75" s="32">
        <v>0.17779897070347059</v>
      </c>
      <c r="N75" s="29">
        <v>5.1203638100324154E-3</v>
      </c>
      <c r="O75" s="30">
        <v>12.346619898735902</v>
      </c>
      <c r="P75" s="28"/>
      <c r="Q75" s="31">
        <v>101.23566583519315</v>
      </c>
      <c r="R75" s="31">
        <v>4.9354899350121215</v>
      </c>
      <c r="S75" s="32">
        <v>132.1972717017091</v>
      </c>
      <c r="T75" s="31">
        <v>15.788740730778684</v>
      </c>
      <c r="U75" s="33">
        <v>732.17249303161861</v>
      </c>
      <c r="V75" s="34">
        <v>271.37188729869501</v>
      </c>
      <c r="W75" s="33">
        <v>103.22990045260468</v>
      </c>
      <c r="X75" s="33">
        <v>12.716911179893245</v>
      </c>
      <c r="Y75" s="28"/>
      <c r="Z75" s="31">
        <v>623.23571637644045</v>
      </c>
      <c r="AA75" s="31">
        <v>30.583693613395081</v>
      </c>
      <c r="AB75" s="31">
        <f t="shared" si="10"/>
        <v>101.23566583519315</v>
      </c>
      <c r="AC75" s="31">
        <f t="shared" si="11"/>
        <v>4.9354899350121215</v>
      </c>
    </row>
    <row r="76" spans="1:29">
      <c r="A76" s="28" t="str">
        <f t="shared" si="6"/>
        <v/>
      </c>
      <c r="B76" s="28" t="str">
        <f t="shared" si="7"/>
        <v>xx</v>
      </c>
      <c r="C76" s="28" t="str">
        <f t="shared" si="8"/>
        <v/>
      </c>
      <c r="D76" s="28" t="str">
        <f t="shared" si="9"/>
        <v>xx</v>
      </c>
      <c r="E76" s="28" t="s">
        <v>506</v>
      </c>
      <c r="F76" s="28">
        <v>22</v>
      </c>
      <c r="G76" s="29">
        <v>6.0951449974338823E-2</v>
      </c>
      <c r="H76" s="30">
        <v>8.4818761463995997</v>
      </c>
      <c r="I76" s="29">
        <v>0.13649841854852454</v>
      </c>
      <c r="J76" s="30">
        <v>8.6979775810562252</v>
      </c>
      <c r="K76" s="29">
        <v>1.6242104616536426E-2</v>
      </c>
      <c r="L76" s="30">
        <v>4.5001371017465459</v>
      </c>
      <c r="M76" s="32">
        <v>0.30611323997732304</v>
      </c>
      <c r="N76" s="29">
        <v>5.5627725772990867E-3</v>
      </c>
      <c r="O76" s="30">
        <v>6.0193482090030139</v>
      </c>
      <c r="P76" s="28"/>
      <c r="Q76" s="31">
        <v>103.86212870062138</v>
      </c>
      <c r="R76" s="31">
        <v>4.6364880482669548</v>
      </c>
      <c r="S76" s="32">
        <v>129.92026481106311</v>
      </c>
      <c r="T76" s="31">
        <v>10.607737839090653</v>
      </c>
      <c r="U76" s="33">
        <v>637.52117080152425</v>
      </c>
      <c r="V76" s="34">
        <v>182.49303091238974</v>
      </c>
      <c r="W76" s="33">
        <v>112.12445676715494</v>
      </c>
      <c r="X76" s="33">
        <v>6.7315968825164987</v>
      </c>
      <c r="Y76" s="28"/>
      <c r="Z76" s="31">
        <v>513.81485126224845</v>
      </c>
      <c r="AA76" s="31">
        <v>25.089160444182014</v>
      </c>
      <c r="AB76" s="31">
        <f t="shared" si="10"/>
        <v>103.86212870062138</v>
      </c>
      <c r="AC76" s="31">
        <f t="shared" si="11"/>
        <v>4.6364880482669548</v>
      </c>
    </row>
    <row r="77" spans="1:29">
      <c r="A77" s="28" t="str">
        <f t="shared" si="6"/>
        <v/>
      </c>
      <c r="B77" s="28" t="str">
        <f t="shared" si="7"/>
        <v>xx</v>
      </c>
      <c r="C77" s="28" t="str">
        <f t="shared" si="8"/>
        <v/>
      </c>
      <c r="D77" s="28" t="str">
        <f t="shared" si="9"/>
        <v>xx</v>
      </c>
      <c r="E77" s="28" t="s">
        <v>507</v>
      </c>
      <c r="F77" s="28">
        <v>44</v>
      </c>
      <c r="G77" s="29">
        <v>5.2692999386756749E-2</v>
      </c>
      <c r="H77" s="30">
        <v>5.1499634086136163</v>
      </c>
      <c r="I77" s="29">
        <v>0.16398260474269089</v>
      </c>
      <c r="J77" s="30">
        <v>5.1176717181897526</v>
      </c>
      <c r="K77" s="29">
        <v>2.2570625023818947E-2</v>
      </c>
      <c r="L77" s="30">
        <v>3.665109161463028</v>
      </c>
      <c r="M77" s="32">
        <v>0.34924528862177656</v>
      </c>
      <c r="N77" s="29">
        <v>7.9070470654296881E-3</v>
      </c>
      <c r="O77" s="30">
        <v>43.614207480675354</v>
      </c>
      <c r="P77" s="28"/>
      <c r="Q77" s="31">
        <v>143.88188543093182</v>
      </c>
      <c r="R77" s="31">
        <v>5.2150141042845206</v>
      </c>
      <c r="S77" s="32">
        <v>154.18328153368145</v>
      </c>
      <c r="T77" s="31">
        <v>7.3208439643680379</v>
      </c>
      <c r="U77" s="33">
        <v>315.60027758256729</v>
      </c>
      <c r="V77" s="34">
        <v>117.12505656507172</v>
      </c>
      <c r="W77" s="33">
        <v>159.19050397625719</v>
      </c>
      <c r="X77" s="33">
        <v>69.275563049976441</v>
      </c>
      <c r="Y77" s="28"/>
      <c r="Z77" s="31">
        <v>119.34677644606353</v>
      </c>
      <c r="AA77" s="31">
        <v>7.1596199006543237</v>
      </c>
      <c r="AB77" s="31">
        <f t="shared" si="10"/>
        <v>143.88188543093182</v>
      </c>
      <c r="AC77" s="31">
        <f t="shared" si="11"/>
        <v>5.2150141042845206</v>
      </c>
    </row>
    <row r="78" spans="1:29">
      <c r="A78" s="28" t="str">
        <f t="shared" si="6"/>
        <v/>
      </c>
      <c r="B78" s="28" t="str">
        <f t="shared" si="7"/>
        <v/>
      </c>
      <c r="C78" s="28" t="str">
        <f t="shared" si="8"/>
        <v>xx</v>
      </c>
      <c r="D78" s="28" t="str">
        <f t="shared" si="9"/>
        <v>xx</v>
      </c>
      <c r="E78" s="28" t="s">
        <v>508</v>
      </c>
      <c r="F78" s="28">
        <v>-37</v>
      </c>
      <c r="G78" s="29">
        <v>5.3086262796599448E-2</v>
      </c>
      <c r="H78" s="30">
        <v>7.8205515869111171</v>
      </c>
      <c r="I78" s="29">
        <v>0.17651483373144081</v>
      </c>
      <c r="J78" s="30">
        <v>15.355073221806881</v>
      </c>
      <c r="K78" s="29">
        <v>2.4115583833048959E-2</v>
      </c>
      <c r="L78" s="30">
        <v>14.007432052129714</v>
      </c>
      <c r="M78" s="32">
        <v>0.86204326092866557</v>
      </c>
      <c r="N78" s="29">
        <v>8.43823448762023E-3</v>
      </c>
      <c r="O78" s="30">
        <v>35.590449851357903</v>
      </c>
      <c r="P78" s="28"/>
      <c r="Q78" s="31">
        <v>153.61415042316057</v>
      </c>
      <c r="R78" s="31">
        <v>21.263125901720827</v>
      </c>
      <c r="S78" s="32">
        <v>165.05715333534167</v>
      </c>
      <c r="T78" s="31">
        <v>23.396045190479626</v>
      </c>
      <c r="U78" s="33">
        <v>332.48551751304655</v>
      </c>
      <c r="V78" s="34">
        <v>177.32798505411043</v>
      </c>
      <c r="W78" s="33">
        <v>169.83995161417351</v>
      </c>
      <c r="X78" s="33">
        <v>60.2833593268833</v>
      </c>
      <c r="Y78" s="28"/>
      <c r="Z78" s="31">
        <v>116.44198571365294</v>
      </c>
      <c r="AA78" s="31">
        <v>7.4491854302869198</v>
      </c>
      <c r="AB78" s="31">
        <f t="shared" si="10"/>
        <v>153.61415042316057</v>
      </c>
      <c r="AC78" s="31">
        <f t="shared" si="11"/>
        <v>21.263125901720827</v>
      </c>
    </row>
    <row r="79" spans="1:29">
      <c r="A79" s="28" t="str">
        <f t="shared" si="6"/>
        <v/>
      </c>
      <c r="B79" s="28" t="str">
        <f t="shared" si="7"/>
        <v>xx</v>
      </c>
      <c r="C79" s="28" t="str">
        <f t="shared" si="8"/>
        <v>xx</v>
      </c>
      <c r="D79" s="28" t="str">
        <f t="shared" si="9"/>
        <v>xx</v>
      </c>
      <c r="E79" s="28" t="s">
        <v>509</v>
      </c>
      <c r="F79" s="28">
        <v>43</v>
      </c>
      <c r="G79" s="29">
        <v>5.7842438718868842E-2</v>
      </c>
      <c r="H79" s="30">
        <v>15.044109055643037</v>
      </c>
      <c r="I79" s="29">
        <v>0.19324657556965041</v>
      </c>
      <c r="J79" s="30">
        <v>12.724907967255861</v>
      </c>
      <c r="K79" s="29">
        <v>2.4230587086826585E-2</v>
      </c>
      <c r="L79" s="30">
        <v>11.009347585561356</v>
      </c>
      <c r="M79" s="32">
        <v>0.20273613310871005</v>
      </c>
      <c r="N79" s="29">
        <v>8.5178665545690251E-3</v>
      </c>
      <c r="O79" s="30">
        <v>9.9958510888572842</v>
      </c>
      <c r="P79" s="28"/>
      <c r="Q79" s="31">
        <v>154.33801108445499</v>
      </c>
      <c r="R79" s="31">
        <v>16.789855813501916</v>
      </c>
      <c r="S79" s="32">
        <v>179.39565118035466</v>
      </c>
      <c r="T79" s="31">
        <v>20.927996902019842</v>
      </c>
      <c r="U79" s="33">
        <v>523.79894443521437</v>
      </c>
      <c r="V79" s="34">
        <v>329.94145986764858</v>
      </c>
      <c r="W79" s="33">
        <v>171.43596208261744</v>
      </c>
      <c r="X79" s="33">
        <v>17.071221589579096</v>
      </c>
      <c r="Y79" s="28"/>
      <c r="Z79" s="31">
        <v>239.38427789417824</v>
      </c>
      <c r="AA79" s="31">
        <v>16.235559807873855</v>
      </c>
      <c r="AB79" s="31">
        <f t="shared" si="10"/>
        <v>154.33801108445499</v>
      </c>
      <c r="AC79" s="31">
        <f t="shared" si="11"/>
        <v>16.789855813501916</v>
      </c>
    </row>
    <row r="80" spans="1:29">
      <c r="A80" s="5" t="str">
        <f t="shared" si="6"/>
        <v/>
      </c>
      <c r="B80" s="5" t="str">
        <f t="shared" si="7"/>
        <v/>
      </c>
      <c r="C80" s="5" t="str">
        <f t="shared" si="8"/>
        <v/>
      </c>
      <c r="D80" s="5" t="str">
        <f t="shared" si="9"/>
        <v/>
      </c>
      <c r="E80" s="5" t="s">
        <v>510</v>
      </c>
      <c r="F80" s="5">
        <v>-55</v>
      </c>
      <c r="G80" s="35">
        <v>5.0890656097340788E-2</v>
      </c>
      <c r="H80" s="36">
        <v>11.613136793345644</v>
      </c>
      <c r="I80" s="29">
        <v>0.17412668879855187</v>
      </c>
      <c r="J80" s="30">
        <v>11.206719639143538</v>
      </c>
      <c r="K80" s="29">
        <v>2.481567066271826E-2</v>
      </c>
      <c r="L80" s="30">
        <v>4.1272929685174793</v>
      </c>
      <c r="M80" s="32">
        <v>8.3887493598027024E-2</v>
      </c>
      <c r="N80" s="35">
        <v>7.313869167370729E-3</v>
      </c>
      <c r="O80" s="36">
        <v>15.288147817914213</v>
      </c>
      <c r="Q80" s="15">
        <v>158.01942252120398</v>
      </c>
      <c r="R80" s="15">
        <v>6.4426406260520253</v>
      </c>
      <c r="S80" s="37">
        <v>162.99398657458522</v>
      </c>
      <c r="T80" s="15">
        <v>16.877137609991379</v>
      </c>
      <c r="U80" s="14">
        <v>235.88029911682128</v>
      </c>
      <c r="V80" s="38">
        <v>267.93076392689181</v>
      </c>
      <c r="W80" s="14">
        <v>147.29161248897094</v>
      </c>
      <c r="X80" s="14">
        <v>22.448772406269924</v>
      </c>
      <c r="Z80" s="15">
        <v>49.272978823327527</v>
      </c>
      <c r="AA80" s="15">
        <v>3.148071277575859</v>
      </c>
      <c r="AB80" s="39">
        <f t="shared" si="10"/>
        <v>158.01942252120398</v>
      </c>
      <c r="AC80" s="39">
        <f t="shared" si="11"/>
        <v>6.4426406260520253</v>
      </c>
    </row>
    <row r="81" spans="1:29">
      <c r="A81" s="5" t="str">
        <f t="shared" si="6"/>
        <v/>
      </c>
      <c r="B81" s="5" t="str">
        <f t="shared" si="7"/>
        <v/>
      </c>
      <c r="C81" s="5" t="str">
        <f t="shared" si="8"/>
        <v/>
      </c>
      <c r="D81" s="5" t="str">
        <f t="shared" si="9"/>
        <v/>
      </c>
      <c r="E81" s="5" t="s">
        <v>511</v>
      </c>
      <c r="F81" s="5">
        <v>54</v>
      </c>
      <c r="G81" s="35">
        <v>5.1726520225804436E-2</v>
      </c>
      <c r="H81" s="36">
        <v>5.1386336293522099</v>
      </c>
      <c r="I81" s="29">
        <v>0.18824789778019846</v>
      </c>
      <c r="J81" s="30">
        <v>5.1328734321558338</v>
      </c>
      <c r="K81" s="29">
        <v>2.6394631126202012E-2</v>
      </c>
      <c r="L81" s="30">
        <v>3.8957299832461292</v>
      </c>
      <c r="M81" s="32">
        <v>0.37800879576240398</v>
      </c>
      <c r="N81" s="35">
        <v>8.9237561382730628E-3</v>
      </c>
      <c r="O81" s="36">
        <v>7.7156597399524482</v>
      </c>
      <c r="Q81" s="15">
        <v>167.94393891657731</v>
      </c>
      <c r="R81" s="15">
        <v>6.4581544024619717</v>
      </c>
      <c r="S81" s="37">
        <v>175.13313432241455</v>
      </c>
      <c r="T81" s="15">
        <v>8.2570158727376821</v>
      </c>
      <c r="U81" s="14">
        <v>273.33929059887771</v>
      </c>
      <c r="V81" s="38">
        <v>117.75565002342977</v>
      </c>
      <c r="W81" s="14">
        <v>179.56896874677994</v>
      </c>
      <c r="X81" s="14">
        <v>13.798276430202321</v>
      </c>
      <c r="Z81" s="15">
        <v>62.756269956639144</v>
      </c>
      <c r="AA81" s="15">
        <v>4.2807114399099122</v>
      </c>
      <c r="AB81" s="39">
        <f t="shared" si="10"/>
        <v>167.94393891657731</v>
      </c>
      <c r="AC81" s="39">
        <f t="shared" si="11"/>
        <v>6.4581544024619717</v>
      </c>
    </row>
    <row r="82" spans="1:29">
      <c r="A82" s="5" t="str">
        <f t="shared" si="6"/>
        <v/>
      </c>
      <c r="B82" s="5" t="str">
        <f t="shared" si="7"/>
        <v/>
      </c>
      <c r="C82" s="5" t="str">
        <f t="shared" si="8"/>
        <v/>
      </c>
      <c r="D82" s="5" t="str">
        <f t="shared" si="9"/>
        <v/>
      </c>
      <c r="E82" s="5" t="s">
        <v>512</v>
      </c>
      <c r="F82" s="5">
        <v>2</v>
      </c>
      <c r="G82" s="35">
        <v>5.3183551496030435E-2</v>
      </c>
      <c r="H82" s="36">
        <v>7.6085256777240282</v>
      </c>
      <c r="I82" s="29">
        <v>0.21234418697704055</v>
      </c>
      <c r="J82" s="30">
        <v>7.596409328113678</v>
      </c>
      <c r="K82" s="29">
        <v>2.8957546767349334E-2</v>
      </c>
      <c r="L82" s="30">
        <v>3.8890281999716607</v>
      </c>
      <c r="M82" s="32">
        <v>0.25286005120586458</v>
      </c>
      <c r="N82" s="35">
        <v>9.1620559283046923E-3</v>
      </c>
      <c r="O82" s="36">
        <v>44.254252104134522</v>
      </c>
      <c r="Q82" s="15">
        <v>184.02062346473627</v>
      </c>
      <c r="R82" s="15">
        <v>7.0554347669012571</v>
      </c>
      <c r="S82" s="37">
        <v>195.51792657359502</v>
      </c>
      <c r="T82" s="15">
        <v>13.510715245905075</v>
      </c>
      <c r="U82" s="14">
        <v>336.63565360987536</v>
      </c>
      <c r="V82" s="38">
        <v>172.39321719834351</v>
      </c>
      <c r="W82" s="14">
        <v>184.34237310545026</v>
      </c>
      <c r="X82" s="14">
        <v>81.372028785856102</v>
      </c>
      <c r="Z82" s="15">
        <v>82.933655626041599</v>
      </c>
      <c r="AA82" s="15">
        <v>6.2478340157683165</v>
      </c>
      <c r="AB82" s="39">
        <f t="shared" si="10"/>
        <v>184.02062346473627</v>
      </c>
      <c r="AC82" s="39">
        <f t="shared" si="11"/>
        <v>7.0554347669012571</v>
      </c>
    </row>
    <row r="83" spans="1:29">
      <c r="A83" s="5" t="str">
        <f t="shared" si="6"/>
        <v/>
      </c>
      <c r="B83" s="5" t="str">
        <f t="shared" si="7"/>
        <v/>
      </c>
      <c r="C83" s="5" t="str">
        <f t="shared" si="8"/>
        <v/>
      </c>
      <c r="D83" s="5" t="str">
        <f t="shared" si="9"/>
        <v/>
      </c>
      <c r="E83" s="5" t="s">
        <v>513</v>
      </c>
      <c r="F83" s="5">
        <v>61</v>
      </c>
      <c r="G83" s="35">
        <v>5.2774696640069355E-2</v>
      </c>
      <c r="H83" s="36">
        <v>8.3053620380299176</v>
      </c>
      <c r="I83" s="29">
        <v>0.22410464420896017</v>
      </c>
      <c r="J83" s="30">
        <v>8.2190686059426721</v>
      </c>
      <c r="K83" s="29">
        <v>3.0798093730789605E-2</v>
      </c>
      <c r="L83" s="30">
        <v>4.3368362769930471</v>
      </c>
      <c r="M83" s="32">
        <v>0.2438254816437421</v>
      </c>
      <c r="N83" s="35">
        <v>1.6064468756343365E-2</v>
      </c>
      <c r="O83" s="36">
        <v>48.297879414030319</v>
      </c>
      <c r="Q83" s="15">
        <v>195.54134075045582</v>
      </c>
      <c r="R83" s="15">
        <v>8.3529850726248469</v>
      </c>
      <c r="S83" s="37">
        <v>205.32027625580878</v>
      </c>
      <c r="T83" s="15">
        <v>15.279797824581493</v>
      </c>
      <c r="U83" s="14">
        <v>319.12258567249455</v>
      </c>
      <c r="V83" s="38">
        <v>188.76934452001561</v>
      </c>
      <c r="W83" s="14">
        <v>322.11825454350526</v>
      </c>
      <c r="X83" s="14">
        <v>154.93546066355498</v>
      </c>
      <c r="Z83" s="15">
        <v>63.199548723433139</v>
      </c>
      <c r="AA83" s="15">
        <v>5.0009555359613378</v>
      </c>
      <c r="AB83" s="39">
        <f t="shared" si="10"/>
        <v>195.54134075045582</v>
      </c>
      <c r="AC83" s="39">
        <f t="shared" si="11"/>
        <v>8.3529850726248469</v>
      </c>
    </row>
    <row r="84" spans="1:29">
      <c r="A84" s="5" t="str">
        <f t="shared" si="6"/>
        <v/>
      </c>
      <c r="B84" s="5" t="str">
        <f t="shared" si="7"/>
        <v/>
      </c>
      <c r="C84" s="5" t="str">
        <f t="shared" si="8"/>
        <v/>
      </c>
      <c r="D84" s="5" t="str">
        <f t="shared" si="9"/>
        <v/>
      </c>
      <c r="E84" s="5" t="s">
        <v>514</v>
      </c>
      <c r="F84" s="5">
        <v>99</v>
      </c>
      <c r="G84" s="35">
        <v>5.2466704930271814E-2</v>
      </c>
      <c r="H84" s="36">
        <v>9.1508108658349823</v>
      </c>
      <c r="I84" s="29">
        <v>0.23180472932565618</v>
      </c>
      <c r="J84" s="30">
        <v>8.6274506671310913</v>
      </c>
      <c r="K84" s="29">
        <v>3.2043299387466619E-2</v>
      </c>
      <c r="L84" s="30">
        <v>6.0400623531686302</v>
      </c>
      <c r="M84" s="32">
        <v>0.26077280202882341</v>
      </c>
      <c r="N84" s="35">
        <v>9.1034994156303558E-3</v>
      </c>
      <c r="O84" s="36">
        <v>29.852813618127445</v>
      </c>
      <c r="Q84" s="15">
        <v>203.32391909757496</v>
      </c>
      <c r="R84" s="15">
        <v>12.089252419819772</v>
      </c>
      <c r="S84" s="37">
        <v>211.68741800788527</v>
      </c>
      <c r="T84" s="15">
        <v>16.486595519633923</v>
      </c>
      <c r="U84" s="14">
        <v>305.80356033798898</v>
      </c>
      <c r="V84" s="38">
        <v>208.4802775205718</v>
      </c>
      <c r="W84" s="14">
        <v>183.16952684091751</v>
      </c>
      <c r="X84" s="14">
        <v>54.507666105460544</v>
      </c>
      <c r="Z84" s="15">
        <v>50.402157156548874</v>
      </c>
      <c r="AA84" s="15">
        <v>4.113386633225713</v>
      </c>
      <c r="AB84" s="39">
        <f t="shared" si="10"/>
        <v>203.32391909757496</v>
      </c>
      <c r="AC84" s="39">
        <f t="shared" si="11"/>
        <v>12.089252419819772</v>
      </c>
    </row>
    <row r="85" spans="1:29">
      <c r="A85" s="5" t="str">
        <f t="shared" si="6"/>
        <v/>
      </c>
      <c r="B85" s="5" t="str">
        <f t="shared" si="7"/>
        <v/>
      </c>
      <c r="C85" s="5" t="str">
        <f t="shared" si="8"/>
        <v/>
      </c>
      <c r="D85" s="5" t="str">
        <f t="shared" si="9"/>
        <v/>
      </c>
      <c r="E85" s="5" t="s">
        <v>515</v>
      </c>
      <c r="F85" s="5">
        <v>106</v>
      </c>
      <c r="G85" s="35">
        <v>5.3564410944776368E-2</v>
      </c>
      <c r="H85" s="36">
        <v>4.1869064410444201</v>
      </c>
      <c r="I85" s="29">
        <v>0.23704670422394203</v>
      </c>
      <c r="J85" s="30">
        <v>7.0472918176598842</v>
      </c>
      <c r="K85" s="29">
        <v>3.2096399240570464E-2</v>
      </c>
      <c r="L85" s="30">
        <v>6.3641029453913838</v>
      </c>
      <c r="M85" s="32">
        <v>0.80977083367419367</v>
      </c>
      <c r="N85" s="35">
        <v>1.2978329062318914E-2</v>
      </c>
      <c r="O85" s="36">
        <v>10.799213086693147</v>
      </c>
      <c r="Q85" s="15">
        <v>203.65558622884498</v>
      </c>
      <c r="R85" s="15">
        <v>12.758276771096547</v>
      </c>
      <c r="S85" s="37">
        <v>215.99923718292109</v>
      </c>
      <c r="T85" s="15">
        <v>13.712807930453792</v>
      </c>
      <c r="U85" s="14">
        <v>352.78052514189653</v>
      </c>
      <c r="V85" s="38">
        <v>94.595358172258173</v>
      </c>
      <c r="W85" s="14">
        <v>260.63329372080398</v>
      </c>
      <c r="X85" s="14">
        <v>27.985015582279885</v>
      </c>
      <c r="Z85" s="15">
        <v>73.224084678670138</v>
      </c>
      <c r="AA85" s="15">
        <v>6.0610421656716706</v>
      </c>
      <c r="AB85" s="39">
        <f t="shared" si="10"/>
        <v>203.65558622884498</v>
      </c>
      <c r="AC85" s="39">
        <f t="shared" si="11"/>
        <v>12.758276771096547</v>
      </c>
    </row>
    <row r="86" spans="1:29">
      <c r="A86" s="5" t="str">
        <f t="shared" si="6"/>
        <v/>
      </c>
      <c r="B86" s="5" t="str">
        <f t="shared" si="7"/>
        <v/>
      </c>
      <c r="C86" s="5" t="str">
        <f t="shared" si="8"/>
        <v/>
      </c>
      <c r="D86" s="5" t="str">
        <f t="shared" si="9"/>
        <v/>
      </c>
      <c r="E86" s="5" t="s">
        <v>516</v>
      </c>
      <c r="F86" s="5">
        <v>30</v>
      </c>
      <c r="G86" s="35">
        <v>5.3540954028100947E-2</v>
      </c>
      <c r="H86" s="36">
        <v>5.8390518312858015</v>
      </c>
      <c r="I86" s="29">
        <v>0.27733428448393033</v>
      </c>
      <c r="J86" s="30">
        <v>5.0979196351349616</v>
      </c>
      <c r="K86" s="29">
        <v>3.7567836128471421E-2</v>
      </c>
      <c r="L86" s="30">
        <v>3.3967697905097105</v>
      </c>
      <c r="M86" s="32">
        <v>9.9105228329099349E-2</v>
      </c>
      <c r="N86" s="35">
        <v>1.2410916919592837E-2</v>
      </c>
      <c r="O86" s="36">
        <v>11.825124033471011</v>
      </c>
      <c r="Q86" s="15">
        <v>237.73959842368947</v>
      </c>
      <c r="R86" s="15">
        <v>7.9283756538414849</v>
      </c>
      <c r="S86" s="37">
        <v>248.54070780114711</v>
      </c>
      <c r="T86" s="15">
        <v>11.239309331637273</v>
      </c>
      <c r="U86" s="14">
        <v>351.79082345497147</v>
      </c>
      <c r="V86" s="38">
        <v>131.9456208754541</v>
      </c>
      <c r="W86" s="14">
        <v>249.30839491681417</v>
      </c>
      <c r="X86" s="14">
        <v>29.321212198658657</v>
      </c>
      <c r="Z86" s="15">
        <v>47.973171397397898</v>
      </c>
      <c r="AA86" s="15">
        <v>4.5432521334575204</v>
      </c>
      <c r="AB86" s="39">
        <f t="shared" si="10"/>
        <v>237.73959842368947</v>
      </c>
      <c r="AC86" s="39">
        <f t="shared" si="11"/>
        <v>7.9283756538414849</v>
      </c>
    </row>
    <row r="87" spans="1:29">
      <c r="A87" s="5" t="str">
        <f t="shared" si="6"/>
        <v/>
      </c>
      <c r="B87" s="5" t="str">
        <f t="shared" si="7"/>
        <v/>
      </c>
      <c r="C87" s="5" t="str">
        <f t="shared" si="8"/>
        <v/>
      </c>
      <c r="D87" s="5" t="str">
        <f t="shared" si="9"/>
        <v/>
      </c>
      <c r="E87" s="5" t="s">
        <v>517</v>
      </c>
      <c r="F87" s="5">
        <v>50</v>
      </c>
      <c r="G87" s="35">
        <v>5.0240593497420501E-2</v>
      </c>
      <c r="H87" s="36">
        <v>3.1591016202145563</v>
      </c>
      <c r="I87" s="29">
        <v>0.26497802809490362</v>
      </c>
      <c r="J87" s="30">
        <v>4.0545269343230945</v>
      </c>
      <c r="K87" s="29">
        <v>3.8251971892842969E-2</v>
      </c>
      <c r="L87" s="30">
        <v>4.6521139629489312</v>
      </c>
      <c r="M87" s="32">
        <v>0.74491700577580222</v>
      </c>
      <c r="N87" s="35">
        <v>1.0997541742725551E-2</v>
      </c>
      <c r="O87" s="36">
        <v>9.9121928088139537</v>
      </c>
      <c r="Q87" s="15">
        <v>241.98873665483018</v>
      </c>
      <c r="R87" s="15">
        <v>11.048925347323191</v>
      </c>
      <c r="S87" s="37">
        <v>238.67061271635401</v>
      </c>
      <c r="T87" s="15">
        <v>8.6239737298169388</v>
      </c>
      <c r="U87" s="14">
        <v>206.13955289680374</v>
      </c>
      <c r="V87" s="38">
        <v>73.280115090787007</v>
      </c>
      <c r="W87" s="14">
        <v>221.07142040871065</v>
      </c>
      <c r="X87" s="14">
        <v>21.805382025123066</v>
      </c>
      <c r="Z87" s="15">
        <v>-14.814401799684296</v>
      </c>
      <c r="AA87" s="15">
        <v>-1.3711894133358382</v>
      </c>
      <c r="AB87" s="39">
        <f t="shared" si="10"/>
        <v>241.98873665483018</v>
      </c>
      <c r="AC87" s="39">
        <f t="shared" si="11"/>
        <v>11.048925347323191</v>
      </c>
    </row>
    <row r="88" spans="1:29">
      <c r="A88" s="5" t="str">
        <f t="shared" si="6"/>
        <v/>
      </c>
      <c r="B88" s="5" t="str">
        <f t="shared" si="7"/>
        <v/>
      </c>
      <c r="C88" s="5" t="str">
        <f t="shared" si="8"/>
        <v/>
      </c>
      <c r="D88" s="5" t="str">
        <f t="shared" si="9"/>
        <v/>
      </c>
      <c r="E88" s="5" t="s">
        <v>518</v>
      </c>
      <c r="F88" s="5">
        <v>71</v>
      </c>
      <c r="G88" s="35">
        <v>5.2710300345833128E-2</v>
      </c>
      <c r="H88" s="36">
        <v>3.3142427581560883</v>
      </c>
      <c r="I88" s="29">
        <v>0.31021210708932584</v>
      </c>
      <c r="J88" s="30">
        <v>4.5800936095664646</v>
      </c>
      <c r="K88" s="29">
        <v>4.2683692060577892E-2</v>
      </c>
      <c r="L88" s="30">
        <v>4.3460593587210559</v>
      </c>
      <c r="M88" s="32">
        <v>0.72546505701009745</v>
      </c>
      <c r="N88" s="35">
        <v>1.3497536938635675E-2</v>
      </c>
      <c r="O88" s="36">
        <v>7.2666308592434801</v>
      </c>
      <c r="Q88" s="15">
        <v>269.44633414500254</v>
      </c>
      <c r="R88" s="15">
        <v>11.468951450733101</v>
      </c>
      <c r="S88" s="37">
        <v>274.34537027474221</v>
      </c>
      <c r="T88" s="15">
        <v>11.011295682908866</v>
      </c>
      <c r="U88" s="14">
        <v>316.34683415842392</v>
      </c>
      <c r="V88" s="38">
        <v>75.365425493693664</v>
      </c>
      <c r="W88" s="14">
        <v>270.99053368398319</v>
      </c>
      <c r="X88" s="14">
        <v>19.569933636529868</v>
      </c>
      <c r="Z88" s="15">
        <v>17.406249063378198</v>
      </c>
      <c r="AA88" s="15">
        <v>1.8181862244610381</v>
      </c>
      <c r="AB88" s="39">
        <f t="shared" si="10"/>
        <v>269.44633414500254</v>
      </c>
      <c r="AC88" s="39">
        <f t="shared" si="11"/>
        <v>11.468951450733101</v>
      </c>
    </row>
    <row r="89" spans="1:29">
      <c r="A89" s="5" t="str">
        <f t="shared" si="6"/>
        <v/>
      </c>
      <c r="B89" s="5" t="str">
        <f t="shared" si="7"/>
        <v/>
      </c>
      <c r="C89" s="5" t="str">
        <f t="shared" si="8"/>
        <v/>
      </c>
      <c r="D89" s="5" t="str">
        <f t="shared" si="9"/>
        <v/>
      </c>
      <c r="E89" s="5" t="s">
        <v>519</v>
      </c>
      <c r="F89" s="5">
        <v>40</v>
      </c>
      <c r="G89" s="35">
        <v>5.1950422186749286E-2</v>
      </c>
      <c r="H89" s="36">
        <v>2.4228084021669907</v>
      </c>
      <c r="I89" s="29">
        <v>0.31770973528420982</v>
      </c>
      <c r="J89" s="30">
        <v>2.9593938593956617</v>
      </c>
      <c r="K89" s="29">
        <v>4.4354753159536887E-2</v>
      </c>
      <c r="L89" s="30">
        <v>2.9713173091457983</v>
      </c>
      <c r="M89" s="32">
        <v>0.66623113124816202</v>
      </c>
      <c r="N89" s="35">
        <v>1.3547176576874119E-2</v>
      </c>
      <c r="O89" s="36">
        <v>6.0812284950827848</v>
      </c>
      <c r="Q89" s="15">
        <v>279.76943508664249</v>
      </c>
      <c r="R89" s="15">
        <v>8.1350380375427278</v>
      </c>
      <c r="S89" s="37">
        <v>280.13929088721392</v>
      </c>
      <c r="T89" s="15">
        <v>7.2452073298100856</v>
      </c>
      <c r="U89" s="14">
        <v>283.22833336905194</v>
      </c>
      <c r="V89" s="38">
        <v>55.421858588227302</v>
      </c>
      <c r="W89" s="14">
        <v>271.98047504955025</v>
      </c>
      <c r="X89" s="14">
        <v>16.435650762122151</v>
      </c>
      <c r="Z89" s="15">
        <v>1.2363388735936232</v>
      </c>
      <c r="AA89" s="15">
        <v>0.13220021710265151</v>
      </c>
      <c r="AB89" s="39">
        <f t="shared" si="10"/>
        <v>279.76943508664249</v>
      </c>
      <c r="AC89" s="39">
        <f t="shared" si="11"/>
        <v>8.1350380375427278</v>
      </c>
    </row>
    <row r="90" spans="1:29">
      <c r="A90" s="28" t="str">
        <f t="shared" si="6"/>
        <v/>
      </c>
      <c r="B90" s="28" t="str">
        <f t="shared" si="7"/>
        <v>xx</v>
      </c>
      <c r="C90" s="28" t="str">
        <f t="shared" si="8"/>
        <v/>
      </c>
      <c r="D90" s="28" t="str">
        <f t="shared" si="9"/>
        <v>xx</v>
      </c>
      <c r="E90" s="28" t="s">
        <v>520</v>
      </c>
      <c r="F90" s="28">
        <v>94</v>
      </c>
      <c r="G90" s="29">
        <v>6.1123498825691659E-2</v>
      </c>
      <c r="H90" s="30">
        <v>8.6546928568259691</v>
      </c>
      <c r="I90" s="29">
        <v>0.42062342224762445</v>
      </c>
      <c r="J90" s="30">
        <v>8.2103477844193087</v>
      </c>
      <c r="K90" s="29">
        <v>4.9909586490768473E-2</v>
      </c>
      <c r="L90" s="30">
        <v>4.670627535869146</v>
      </c>
      <c r="M90" s="32">
        <v>0.18672498431530477</v>
      </c>
      <c r="N90" s="29">
        <v>1.3471538607384027E-2</v>
      </c>
      <c r="O90" s="30">
        <v>8.8102649920675837</v>
      </c>
      <c r="P90" s="28"/>
      <c r="Q90" s="31">
        <v>313.96649384616444</v>
      </c>
      <c r="R90" s="31">
        <v>14.312853465910592</v>
      </c>
      <c r="S90" s="32">
        <v>356.49673048652483</v>
      </c>
      <c r="T90" s="31">
        <v>24.688318835335139</v>
      </c>
      <c r="U90" s="33">
        <v>643.58282506683224</v>
      </c>
      <c r="V90" s="34">
        <v>186.02389983197531</v>
      </c>
      <c r="W90" s="33">
        <v>270.47204110745849</v>
      </c>
      <c r="X90" s="33">
        <v>23.684446354802304</v>
      </c>
      <c r="Y90" s="28"/>
      <c r="Z90" s="31">
        <v>104.98455653110912</v>
      </c>
      <c r="AA90" s="31">
        <v>13.546106821576664</v>
      </c>
      <c r="AB90" s="31">
        <f t="shared" si="10"/>
        <v>313.96649384616444</v>
      </c>
      <c r="AC90" s="31">
        <f t="shared" si="11"/>
        <v>14.312853465910592</v>
      </c>
    </row>
    <row r="91" spans="1:29">
      <c r="A91" s="5" t="str">
        <f t="shared" si="6"/>
        <v/>
      </c>
      <c r="B91" s="5" t="str">
        <f t="shared" si="7"/>
        <v/>
      </c>
      <c r="C91" s="5" t="str">
        <f t="shared" si="8"/>
        <v/>
      </c>
      <c r="D91" s="5" t="str">
        <f t="shared" si="9"/>
        <v/>
      </c>
      <c r="E91" s="5" t="s">
        <v>521</v>
      </c>
      <c r="F91" s="5">
        <v>-24</v>
      </c>
      <c r="G91" s="35">
        <v>5.3900664413018419E-2</v>
      </c>
      <c r="H91" s="36">
        <v>3.5308996699519026</v>
      </c>
      <c r="I91" s="29">
        <v>0.45393993429274415</v>
      </c>
      <c r="J91" s="30">
        <v>3.7480623279349627</v>
      </c>
      <c r="K91" s="29">
        <v>6.1080558172386099E-2</v>
      </c>
      <c r="L91" s="30">
        <v>3.7382619868715845</v>
      </c>
      <c r="M91" s="32">
        <v>0.55510156884178929</v>
      </c>
      <c r="N91" s="35">
        <v>1.918130160055416E-2</v>
      </c>
      <c r="O91" s="36">
        <v>10.314524802258633</v>
      </c>
      <c r="Q91" s="15">
        <v>382.19360771305651</v>
      </c>
      <c r="R91" s="15">
        <v>13.872133204101573</v>
      </c>
      <c r="S91" s="37">
        <v>380.0345916563748</v>
      </c>
      <c r="T91" s="15">
        <v>11.882517567875027</v>
      </c>
      <c r="U91" s="14">
        <v>366.90151473041493</v>
      </c>
      <c r="V91" s="38">
        <v>79.575278027488395</v>
      </c>
      <c r="W91" s="14">
        <v>384.02545758800858</v>
      </c>
      <c r="X91" s="14">
        <v>39.274613640836435</v>
      </c>
      <c r="Z91" s="15">
        <v>-4.0011378196891716</v>
      </c>
      <c r="AA91" s="15">
        <v>-0.56490114253889834</v>
      </c>
      <c r="AB91" s="39">
        <f t="shared" si="10"/>
        <v>382.19360771305651</v>
      </c>
      <c r="AC91" s="39">
        <f t="shared" si="11"/>
        <v>13.872133204101573</v>
      </c>
    </row>
    <row r="92" spans="1:29">
      <c r="A92" s="5" t="str">
        <f t="shared" si="6"/>
        <v/>
      </c>
      <c r="B92" s="5" t="str">
        <f t="shared" si="7"/>
        <v/>
      </c>
      <c r="C92" s="5" t="str">
        <f t="shared" si="8"/>
        <v/>
      </c>
      <c r="D92" s="5" t="str">
        <f t="shared" si="9"/>
        <v/>
      </c>
      <c r="E92" s="5" t="s">
        <v>522</v>
      </c>
      <c r="F92" s="5">
        <v>21</v>
      </c>
      <c r="G92" s="35">
        <v>5.7662599695578028E-2</v>
      </c>
      <c r="H92" s="36">
        <v>3.8315232971392685</v>
      </c>
      <c r="I92" s="29">
        <v>0.57905402199888889</v>
      </c>
      <c r="J92" s="30">
        <v>3.7634928543783799</v>
      </c>
      <c r="K92" s="29">
        <v>7.2832226937668568E-2</v>
      </c>
      <c r="L92" s="30">
        <v>3.2553474582343953</v>
      </c>
      <c r="M92" s="32">
        <v>0.41140324740183859</v>
      </c>
      <c r="N92" s="35">
        <v>2.6579450104064026E-2</v>
      </c>
      <c r="O92" s="36">
        <v>9.5792563856997379</v>
      </c>
      <c r="Q92" s="15">
        <v>453.19640649841114</v>
      </c>
      <c r="R92" s="15">
        <v>14.246495346278891</v>
      </c>
      <c r="S92" s="37">
        <v>463.8533253596629</v>
      </c>
      <c r="T92" s="15">
        <v>14.014276327351581</v>
      </c>
      <c r="U92" s="14">
        <v>516.96554311499767</v>
      </c>
      <c r="V92" s="38">
        <v>84.129513552365324</v>
      </c>
      <c r="W92" s="14">
        <v>530.21432059577046</v>
      </c>
      <c r="X92" s="14">
        <v>50.192467185857879</v>
      </c>
      <c r="Z92" s="15">
        <v>14.070971371837238</v>
      </c>
      <c r="AA92" s="15">
        <v>2.3515011832489385</v>
      </c>
      <c r="AB92" s="39">
        <f t="shared" si="10"/>
        <v>453.19640649841114</v>
      </c>
      <c r="AC92" s="39">
        <f t="shared" si="11"/>
        <v>14.246495346278891</v>
      </c>
    </row>
    <row r="93" spans="1:29" s="40" customFormat="1">
      <c r="A93" s="5" t="str">
        <f t="shared" si="6"/>
        <v/>
      </c>
      <c r="B93" s="5" t="str">
        <f t="shared" si="7"/>
        <v/>
      </c>
      <c r="C93" s="5" t="str">
        <f t="shared" si="8"/>
        <v/>
      </c>
      <c r="D93" s="5" t="str">
        <f t="shared" si="9"/>
        <v/>
      </c>
      <c r="E93" s="5" t="s">
        <v>523</v>
      </c>
      <c r="F93" s="5">
        <v>-22</v>
      </c>
      <c r="G93" s="35">
        <v>5.8525522117251282E-2</v>
      </c>
      <c r="H93" s="36">
        <v>4.0981289544779882</v>
      </c>
      <c r="I93" s="29">
        <v>0.62123025197156589</v>
      </c>
      <c r="J93" s="30">
        <v>4.4379350997953102</v>
      </c>
      <c r="K93" s="29">
        <v>7.6984984170375373E-2</v>
      </c>
      <c r="L93" s="30">
        <v>3.9093951151348567</v>
      </c>
      <c r="M93" s="32">
        <v>0.52404474391681322</v>
      </c>
      <c r="N93" s="35">
        <v>2.2366767295436251E-2</v>
      </c>
      <c r="O93" s="36">
        <v>7.9517976518403914</v>
      </c>
      <c r="P93" s="5"/>
      <c r="Q93" s="15">
        <v>478.10124610841655</v>
      </c>
      <c r="R93" s="15">
        <v>18.014627177209775</v>
      </c>
      <c r="S93" s="37">
        <v>490.61814066308881</v>
      </c>
      <c r="T93" s="15">
        <v>17.268738942092284</v>
      </c>
      <c r="U93" s="14">
        <v>549.49081717088666</v>
      </c>
      <c r="V93" s="38">
        <v>89.486731833453931</v>
      </c>
      <c r="W93" s="14">
        <v>447.10054595971434</v>
      </c>
      <c r="X93" s="14">
        <v>35.192818264124639</v>
      </c>
      <c r="Y93" s="5"/>
      <c r="Z93" s="15">
        <v>14.931893954169162</v>
      </c>
      <c r="AA93" s="15">
        <v>2.6180426544702762</v>
      </c>
      <c r="AB93" s="39">
        <f t="shared" si="10"/>
        <v>478.10124610841655</v>
      </c>
      <c r="AC93" s="39">
        <f t="shared" si="11"/>
        <v>18.014627177209775</v>
      </c>
    </row>
    <row r="94" spans="1:29">
      <c r="A94" s="5" t="str">
        <f t="shared" si="6"/>
        <v/>
      </c>
      <c r="B94" s="5" t="str">
        <f t="shared" si="7"/>
        <v/>
      </c>
      <c r="C94" s="5" t="str">
        <f t="shared" si="8"/>
        <v/>
      </c>
      <c r="D94" s="5" t="str">
        <f t="shared" si="9"/>
        <v/>
      </c>
      <c r="E94" s="5" t="s">
        <v>524</v>
      </c>
      <c r="F94" s="5">
        <v>7</v>
      </c>
      <c r="G94" s="35">
        <v>5.5229949770250968E-2</v>
      </c>
      <c r="H94" s="36">
        <v>5.4898459351856737</v>
      </c>
      <c r="I94" s="29">
        <v>0.61829551380080028</v>
      </c>
      <c r="J94" s="30">
        <v>6.2514520662910762</v>
      </c>
      <c r="K94" s="29">
        <v>8.1193296125137759E-2</v>
      </c>
      <c r="L94" s="30">
        <v>3.710296005550842</v>
      </c>
      <c r="M94" s="32">
        <v>0.48951924690134946</v>
      </c>
      <c r="N94" s="35">
        <v>2.4817762147730835E-2</v>
      </c>
      <c r="O94" s="36">
        <v>38.985224875708568</v>
      </c>
      <c r="Q94" s="15">
        <v>503.24148266707266</v>
      </c>
      <c r="R94" s="15">
        <v>17.961587418440985</v>
      </c>
      <c r="S94" s="37">
        <v>488.77843668480483</v>
      </c>
      <c r="T94" s="15">
        <v>24.256698320292315</v>
      </c>
      <c r="U94" s="14">
        <v>421.54376800410176</v>
      </c>
      <c r="V94" s="38">
        <v>122.54337335398054</v>
      </c>
      <c r="W94" s="14">
        <v>495.49881266727886</v>
      </c>
      <c r="X94" s="14">
        <v>191.72926305475238</v>
      </c>
      <c r="Z94" s="15">
        <v>-16.234296550830905</v>
      </c>
      <c r="AA94" s="15">
        <v>-2.8739773012385172</v>
      </c>
      <c r="AB94" s="39">
        <f t="shared" si="10"/>
        <v>503.24148266707266</v>
      </c>
      <c r="AC94" s="39">
        <f t="shared" si="11"/>
        <v>17.961587418440985</v>
      </c>
    </row>
    <row r="95" spans="1:29" s="40" customFormat="1">
      <c r="A95" s="5" t="str">
        <f t="shared" si="6"/>
        <v/>
      </c>
      <c r="B95" s="5" t="str">
        <f t="shared" si="7"/>
        <v/>
      </c>
      <c r="C95" s="5" t="str">
        <f t="shared" si="8"/>
        <v/>
      </c>
      <c r="D95" s="5" t="str">
        <f t="shared" si="9"/>
        <v/>
      </c>
      <c r="E95" s="5" t="s">
        <v>525</v>
      </c>
      <c r="F95" s="5">
        <v>4</v>
      </c>
      <c r="G95" s="35">
        <v>5.9503801326635075E-2</v>
      </c>
      <c r="H95" s="36">
        <v>3.1700964578675959</v>
      </c>
      <c r="I95" s="29">
        <v>0.67188980522450259</v>
      </c>
      <c r="J95" s="30">
        <v>3.971367091945448</v>
      </c>
      <c r="K95" s="29">
        <v>8.189399653049001E-2</v>
      </c>
      <c r="L95" s="30">
        <v>3.4847164042002912</v>
      </c>
      <c r="M95" s="32">
        <v>0.64547220802610539</v>
      </c>
      <c r="N95" s="35">
        <v>2.2286038050063781E-2</v>
      </c>
      <c r="O95" s="36">
        <v>10.460907170473599</v>
      </c>
      <c r="P95" s="5"/>
      <c r="Q95" s="15">
        <v>507.41792547990485</v>
      </c>
      <c r="R95" s="15">
        <v>17.004113979130636</v>
      </c>
      <c r="S95" s="37">
        <v>521.86079760817358</v>
      </c>
      <c r="T95" s="15">
        <v>16.206798174328554</v>
      </c>
      <c r="U95" s="14">
        <v>585.5785853211305</v>
      </c>
      <c r="V95" s="38">
        <v>68.801629750873403</v>
      </c>
      <c r="W95" s="14">
        <v>445.50446280812844</v>
      </c>
      <c r="X95" s="14">
        <v>46.146594711925104</v>
      </c>
      <c r="Y95" s="5"/>
      <c r="Z95" s="15">
        <v>15.403606360043941</v>
      </c>
      <c r="AA95" s="15">
        <v>2.8463464538839522</v>
      </c>
      <c r="AB95" s="39">
        <f t="shared" si="10"/>
        <v>507.41792547990485</v>
      </c>
      <c r="AC95" s="39">
        <f t="shared" si="11"/>
        <v>17.004113979130636</v>
      </c>
    </row>
    <row r="96" spans="1:29">
      <c r="A96" s="5" t="str">
        <f t="shared" si="6"/>
        <v/>
      </c>
      <c r="B96" s="5" t="str">
        <f t="shared" si="7"/>
        <v/>
      </c>
      <c r="C96" s="5" t="str">
        <f t="shared" si="8"/>
        <v/>
      </c>
      <c r="D96" s="5" t="str">
        <f t="shared" si="9"/>
        <v/>
      </c>
      <c r="E96" s="5" t="s">
        <v>526</v>
      </c>
      <c r="F96" s="5">
        <v>47</v>
      </c>
      <c r="G96" s="35">
        <v>5.8769071814531219E-2</v>
      </c>
      <c r="H96" s="36">
        <v>3.3219632226808384</v>
      </c>
      <c r="I96" s="29">
        <v>0.66885298769965718</v>
      </c>
      <c r="J96" s="30">
        <v>7.5922551286712583</v>
      </c>
      <c r="K96" s="29">
        <v>8.254306003624165E-2</v>
      </c>
      <c r="L96" s="30">
        <v>6.4950084111646227</v>
      </c>
      <c r="M96" s="32">
        <v>0.90031293640446486</v>
      </c>
      <c r="N96" s="35">
        <v>1.9799443834558873E-2</v>
      </c>
      <c r="O96" s="36">
        <v>19.649441041812757</v>
      </c>
      <c r="Q96" s="15">
        <v>511.28418003444887</v>
      </c>
      <c r="R96" s="15">
        <v>31.925437591390363</v>
      </c>
      <c r="S96" s="37">
        <v>520.01478066461993</v>
      </c>
      <c r="T96" s="15">
        <v>30.9063264496817</v>
      </c>
      <c r="U96" s="14">
        <v>558.55189369207517</v>
      </c>
      <c r="V96" s="38">
        <v>72.427127970295345</v>
      </c>
      <c r="W96" s="14">
        <v>396.28063206868865</v>
      </c>
      <c r="X96" s="14">
        <v>77.256022174869486</v>
      </c>
      <c r="Z96" s="15">
        <v>9.2449004884996633</v>
      </c>
      <c r="AA96" s="15">
        <v>1.7075827829413415</v>
      </c>
      <c r="AB96" s="39">
        <f t="shared" si="10"/>
        <v>511.28418003444887</v>
      </c>
      <c r="AC96" s="39">
        <f t="shared" si="11"/>
        <v>31.925437591390363</v>
      </c>
    </row>
    <row r="97" spans="1:29">
      <c r="A97" s="5" t="str">
        <f t="shared" si="6"/>
        <v/>
      </c>
      <c r="B97" s="5" t="str">
        <f t="shared" si="7"/>
        <v/>
      </c>
      <c r="C97" s="5" t="str">
        <f t="shared" si="8"/>
        <v/>
      </c>
      <c r="D97" s="5" t="str">
        <f t="shared" si="9"/>
        <v/>
      </c>
      <c r="E97" s="5" t="s">
        <v>527</v>
      </c>
      <c r="F97" s="5">
        <v>84</v>
      </c>
      <c r="G97" s="35">
        <v>5.837453806296939E-2</v>
      </c>
      <c r="H97" s="36">
        <v>2.9748576991705593</v>
      </c>
      <c r="I97" s="29">
        <v>0.66554498084552793</v>
      </c>
      <c r="J97" s="30">
        <v>3.204263304588248</v>
      </c>
      <c r="K97" s="29">
        <v>8.2689940794885508E-2</v>
      </c>
      <c r="L97" s="30">
        <v>3.6700129313635084</v>
      </c>
      <c r="M97" s="32">
        <v>0.63294707354429369</v>
      </c>
      <c r="N97" s="35">
        <v>2.6854016081161218E-2</v>
      </c>
      <c r="O97" s="36">
        <v>7.7591579710777179</v>
      </c>
      <c r="Q97" s="15">
        <v>512.15877801692091</v>
      </c>
      <c r="R97" s="15">
        <v>18.069058191290594</v>
      </c>
      <c r="S97" s="37">
        <v>518.00008701772776</v>
      </c>
      <c r="T97" s="15">
        <v>13.001782261817652</v>
      </c>
      <c r="U97" s="14">
        <v>543.84759085076496</v>
      </c>
      <c r="V97" s="38">
        <v>65.021211095996719</v>
      </c>
      <c r="W97" s="14">
        <v>535.61950207734321</v>
      </c>
      <c r="X97" s="14">
        <v>41.055403799827218</v>
      </c>
      <c r="Z97" s="15">
        <v>6.1873024917278974</v>
      </c>
      <c r="AA97" s="15">
        <v>1.140526971620881</v>
      </c>
      <c r="AB97" s="39">
        <f t="shared" si="10"/>
        <v>512.15877801692091</v>
      </c>
      <c r="AC97" s="39">
        <f t="shared" si="11"/>
        <v>18.069058191290594</v>
      </c>
    </row>
    <row r="98" spans="1:29">
      <c r="A98" s="5" t="str">
        <f t="shared" si="6"/>
        <v/>
      </c>
      <c r="B98" s="5" t="str">
        <f t="shared" si="7"/>
        <v/>
      </c>
      <c r="C98" s="5" t="str">
        <f t="shared" si="8"/>
        <v/>
      </c>
      <c r="D98" s="5" t="str">
        <f t="shared" si="9"/>
        <v/>
      </c>
      <c r="E98" s="5" t="s">
        <v>528</v>
      </c>
      <c r="F98" s="5">
        <v>12</v>
      </c>
      <c r="G98" s="35">
        <v>5.5909603152302013E-2</v>
      </c>
      <c r="H98" s="36">
        <v>2.9290992702007119</v>
      </c>
      <c r="I98" s="29">
        <v>0.64244610444046879</v>
      </c>
      <c r="J98" s="30">
        <v>3.7178525507500551</v>
      </c>
      <c r="K98" s="29">
        <v>8.3339140219895261E-2</v>
      </c>
      <c r="L98" s="30">
        <v>3.6692593304212187</v>
      </c>
      <c r="M98" s="32">
        <v>0.6856249491023142</v>
      </c>
      <c r="N98" s="35">
        <v>2.3307104692425536E-2</v>
      </c>
      <c r="O98" s="36">
        <v>4.5074156721467942</v>
      </c>
      <c r="Q98" s="15">
        <v>516.02299991716916</v>
      </c>
      <c r="R98" s="15">
        <v>18.196268966992363</v>
      </c>
      <c r="S98" s="37">
        <v>503.81952349314076</v>
      </c>
      <c r="T98" s="15">
        <v>14.767203618864869</v>
      </c>
      <c r="U98" s="14">
        <v>448.78044129687999</v>
      </c>
      <c r="V98" s="38">
        <v>65.073907133862619</v>
      </c>
      <c r="W98" s="14">
        <v>465.68250649430792</v>
      </c>
      <c r="X98" s="14">
        <v>20.760947409776293</v>
      </c>
      <c r="Z98" s="15">
        <v>-13.030922774969877</v>
      </c>
      <c r="AA98" s="15">
        <v>-2.3649093986096048</v>
      </c>
      <c r="AB98" s="39">
        <f t="shared" si="10"/>
        <v>516.02299991716916</v>
      </c>
      <c r="AC98" s="39">
        <f t="shared" si="11"/>
        <v>18.196268966992363</v>
      </c>
    </row>
    <row r="99" spans="1:29">
      <c r="A99" s="5" t="str">
        <f t="shared" si="6"/>
        <v/>
      </c>
      <c r="B99" s="5" t="str">
        <f t="shared" si="7"/>
        <v/>
      </c>
      <c r="C99" s="5" t="str">
        <f t="shared" si="8"/>
        <v/>
      </c>
      <c r="D99" s="5" t="str">
        <f t="shared" si="9"/>
        <v/>
      </c>
      <c r="E99" s="5" t="s">
        <v>529</v>
      </c>
      <c r="F99" s="5">
        <v>71</v>
      </c>
      <c r="G99" s="35">
        <v>5.882366397857422E-2</v>
      </c>
      <c r="H99" s="36">
        <v>2.7835913250901365</v>
      </c>
      <c r="I99" s="29">
        <v>0.67894659089662124</v>
      </c>
      <c r="J99" s="30">
        <v>3.5060554871688834</v>
      </c>
      <c r="K99" s="29">
        <v>8.3710948949814595E-2</v>
      </c>
      <c r="L99" s="30">
        <v>3.2247479628639151</v>
      </c>
      <c r="M99" s="32">
        <v>0.66083724624017803</v>
      </c>
      <c r="N99" s="35">
        <v>2.5800444462810771E-2</v>
      </c>
      <c r="O99" s="36">
        <v>7.3336904829189962</v>
      </c>
      <c r="Q99" s="15">
        <v>518.23506977663635</v>
      </c>
      <c r="R99" s="15">
        <v>16.057712752189389</v>
      </c>
      <c r="S99" s="37">
        <v>526.13755142602963</v>
      </c>
      <c r="T99" s="15">
        <v>14.397150005688104</v>
      </c>
      <c r="U99" s="14">
        <v>560.57590028430025</v>
      </c>
      <c r="V99" s="38">
        <v>60.668492817470145</v>
      </c>
      <c r="W99" s="14">
        <v>514.87072778208528</v>
      </c>
      <c r="X99" s="14">
        <v>37.316587543167998</v>
      </c>
      <c r="Z99" s="15">
        <v>8.1701978459144406</v>
      </c>
      <c r="AA99" s="15">
        <v>1.5248836117554454</v>
      </c>
      <c r="AB99" s="39">
        <f t="shared" si="10"/>
        <v>518.23506977663635</v>
      </c>
      <c r="AC99" s="39">
        <f t="shared" si="11"/>
        <v>16.057712752189389</v>
      </c>
    </row>
    <row r="100" spans="1:29">
      <c r="A100" s="5" t="str">
        <f t="shared" si="6"/>
        <v/>
      </c>
      <c r="B100" s="5" t="str">
        <f t="shared" si="7"/>
        <v/>
      </c>
      <c r="C100" s="5" t="str">
        <f t="shared" si="8"/>
        <v/>
      </c>
      <c r="D100" s="5" t="str">
        <f t="shared" si="9"/>
        <v/>
      </c>
      <c r="E100" s="5" t="s">
        <v>530</v>
      </c>
      <c r="F100" s="5">
        <v>64</v>
      </c>
      <c r="G100" s="35">
        <v>6.029572895586905E-2</v>
      </c>
      <c r="H100" s="36">
        <v>3.4512864023798957</v>
      </c>
      <c r="I100" s="29">
        <v>0.69758618100922276</v>
      </c>
      <c r="J100" s="30">
        <v>3.4954857485014839</v>
      </c>
      <c r="K100" s="29">
        <v>8.3909289554794445E-2</v>
      </c>
      <c r="L100" s="30">
        <v>4.4600437681630103</v>
      </c>
      <c r="M100" s="32">
        <v>0.64781937226721709</v>
      </c>
      <c r="N100" s="35">
        <v>2.7664014144918075E-2</v>
      </c>
      <c r="O100" s="36">
        <v>6.9506997262277146</v>
      </c>
      <c r="Q100" s="15">
        <v>519.41478351955664</v>
      </c>
      <c r="R100" s="15">
        <v>22.257488492030888</v>
      </c>
      <c r="S100" s="37">
        <v>537.34817336055448</v>
      </c>
      <c r="T100" s="15">
        <v>14.585904139937384</v>
      </c>
      <c r="U100" s="14">
        <v>614.20383727692433</v>
      </c>
      <c r="V100" s="38">
        <v>74.545781463719337</v>
      </c>
      <c r="W100" s="14">
        <v>551.55693019831983</v>
      </c>
      <c r="X100" s="14">
        <v>37.854140560372116</v>
      </c>
      <c r="Z100" s="15">
        <v>18.249202133808495</v>
      </c>
      <c r="AA100" s="15">
        <v>3.4526144441791029</v>
      </c>
      <c r="AB100" s="39">
        <f t="shared" si="10"/>
        <v>519.41478351955664</v>
      </c>
      <c r="AC100" s="39">
        <f t="shared" si="11"/>
        <v>22.257488492030888</v>
      </c>
    </row>
    <row r="101" spans="1:29">
      <c r="A101" s="5" t="str">
        <f t="shared" si="6"/>
        <v/>
      </c>
      <c r="B101" s="5" t="str">
        <f t="shared" si="7"/>
        <v/>
      </c>
      <c r="C101" s="5" t="str">
        <f t="shared" si="8"/>
        <v/>
      </c>
      <c r="D101" s="5" t="str">
        <f t="shared" si="9"/>
        <v/>
      </c>
      <c r="E101" s="5" t="s">
        <v>531</v>
      </c>
      <c r="F101" s="5">
        <v>4</v>
      </c>
      <c r="G101" s="35">
        <v>5.8279935909284625E-2</v>
      </c>
      <c r="H101" s="36">
        <v>3.2914157871766863</v>
      </c>
      <c r="I101" s="29">
        <v>0.69831966141812662</v>
      </c>
      <c r="J101" s="30">
        <v>4.8318453020330745</v>
      </c>
      <c r="K101" s="29">
        <v>8.6902832031470645E-2</v>
      </c>
      <c r="L101" s="30">
        <v>3.3266844838082155</v>
      </c>
      <c r="M101" s="32">
        <v>0.73348589090384897</v>
      </c>
      <c r="N101" s="35">
        <v>2.4486276014432078E-2</v>
      </c>
      <c r="O101" s="36">
        <v>11.763112185108424</v>
      </c>
      <c r="Q101" s="15">
        <v>537.19396092218562</v>
      </c>
      <c r="R101" s="15">
        <v>17.146443453666848</v>
      </c>
      <c r="S101" s="37">
        <v>537.78679776490253</v>
      </c>
      <c r="T101" s="15">
        <v>20.175992916304608</v>
      </c>
      <c r="U101" s="14">
        <v>540.30150428656464</v>
      </c>
      <c r="V101" s="38">
        <v>71.983535593863053</v>
      </c>
      <c r="W101" s="14">
        <v>488.95993569174777</v>
      </c>
      <c r="X101" s="14">
        <v>56.906812277357062</v>
      </c>
      <c r="Z101" s="15">
        <v>0.57847697301816048</v>
      </c>
      <c r="AA101" s="15">
        <v>0.11035806167649653</v>
      </c>
      <c r="AB101" s="39">
        <f t="shared" si="10"/>
        <v>537.19396092218562</v>
      </c>
      <c r="AC101" s="39">
        <f t="shared" si="11"/>
        <v>17.146443453666848</v>
      </c>
    </row>
    <row r="102" spans="1:29">
      <c r="A102" s="5" t="str">
        <f t="shared" si="6"/>
        <v/>
      </c>
      <c r="B102" s="5" t="str">
        <f t="shared" si="7"/>
        <v/>
      </c>
      <c r="C102" s="5" t="str">
        <f t="shared" si="8"/>
        <v/>
      </c>
      <c r="D102" s="5" t="str">
        <f t="shared" si="9"/>
        <v/>
      </c>
      <c r="E102" s="5" t="s">
        <v>532</v>
      </c>
      <c r="F102" s="5">
        <v>-39</v>
      </c>
      <c r="G102" s="35">
        <v>6.7752033876764844E-2</v>
      </c>
      <c r="H102" s="36">
        <v>17.32188399012767</v>
      </c>
      <c r="I102" s="29">
        <v>0.81749050569545234</v>
      </c>
      <c r="J102" s="30">
        <v>16.987110088008336</v>
      </c>
      <c r="K102" s="29">
        <v>8.7510286510925808E-2</v>
      </c>
      <c r="L102" s="30">
        <v>5.9026844517240349</v>
      </c>
      <c r="M102" s="32">
        <v>0.11646570555279052</v>
      </c>
      <c r="N102" s="35">
        <v>2.8689679262021397E-2</v>
      </c>
      <c r="O102" s="36">
        <v>16.476569037532361</v>
      </c>
      <c r="Q102" s="15">
        <v>540.79576339460982</v>
      </c>
      <c r="R102" s="15">
        <v>30.619406668124725</v>
      </c>
      <c r="S102" s="37">
        <v>606.64741492151813</v>
      </c>
      <c r="T102" s="15">
        <v>77.733326599384384</v>
      </c>
      <c r="U102" s="14">
        <v>860.97790995890955</v>
      </c>
      <c r="V102" s="38">
        <v>359.44435745636298</v>
      </c>
      <c r="W102" s="14">
        <v>571.71978388692469</v>
      </c>
      <c r="X102" s="14">
        <v>93.094076753881382</v>
      </c>
      <c r="Z102" s="15">
        <v>59.205742396074967</v>
      </c>
      <c r="AA102" s="15">
        <v>12.176806103944537</v>
      </c>
      <c r="AB102" s="39">
        <f t="shared" si="10"/>
        <v>540.79576339460982</v>
      </c>
      <c r="AC102" s="39">
        <f t="shared" si="11"/>
        <v>30.619406668124725</v>
      </c>
    </row>
    <row r="103" spans="1:29" s="40" customFormat="1">
      <c r="A103" s="5" t="str">
        <f t="shared" si="6"/>
        <v/>
      </c>
      <c r="B103" s="5" t="str">
        <f t="shared" si="7"/>
        <v/>
      </c>
      <c r="C103" s="5" t="str">
        <f t="shared" si="8"/>
        <v/>
      </c>
      <c r="D103" s="5" t="str">
        <f t="shared" si="9"/>
        <v/>
      </c>
      <c r="E103" s="5" t="s">
        <v>533</v>
      </c>
      <c r="F103" s="5">
        <v>47</v>
      </c>
      <c r="G103" s="35">
        <v>5.8698943261764343E-2</v>
      </c>
      <c r="H103" s="36">
        <v>3.9735433562150759</v>
      </c>
      <c r="I103" s="29">
        <v>0.71069469987547262</v>
      </c>
      <c r="J103" s="30">
        <v>4.1848053405578201</v>
      </c>
      <c r="K103" s="29">
        <v>8.7811524907475957E-2</v>
      </c>
      <c r="L103" s="30">
        <v>3.229150442098625</v>
      </c>
      <c r="M103" s="32">
        <v>0.44959048316887501</v>
      </c>
      <c r="N103" s="35">
        <v>2.6234281032564453E-2</v>
      </c>
      <c r="O103" s="36">
        <v>10.038507737459351</v>
      </c>
      <c r="P103" s="5"/>
      <c r="Q103" s="15">
        <v>542.58116128280938</v>
      </c>
      <c r="R103" s="15">
        <v>16.803715935175035</v>
      </c>
      <c r="S103" s="37">
        <v>545.15869954973755</v>
      </c>
      <c r="T103" s="15">
        <v>17.654665775231422</v>
      </c>
      <c r="U103" s="14">
        <v>555.94809484539962</v>
      </c>
      <c r="V103" s="38">
        <v>86.671399933305125</v>
      </c>
      <c r="W103" s="14">
        <v>523.41717571207732</v>
      </c>
      <c r="X103" s="14">
        <v>51.935443597014341</v>
      </c>
      <c r="Y103" s="5"/>
      <c r="Z103" s="15">
        <v>2.4635823202905138</v>
      </c>
      <c r="AA103" s="15">
        <v>0.47505119065214263</v>
      </c>
      <c r="AB103" s="39">
        <f t="shared" si="10"/>
        <v>542.58116128280938</v>
      </c>
      <c r="AC103" s="39">
        <f t="shared" si="11"/>
        <v>16.803715935175035</v>
      </c>
    </row>
    <row r="104" spans="1:29">
      <c r="A104" s="5" t="str">
        <f t="shared" si="6"/>
        <v/>
      </c>
      <c r="B104" s="5" t="str">
        <f t="shared" si="7"/>
        <v/>
      </c>
      <c r="C104" s="5" t="str">
        <f t="shared" si="8"/>
        <v/>
      </c>
      <c r="D104" s="5" t="str">
        <f t="shared" si="9"/>
        <v/>
      </c>
      <c r="E104" s="5" t="s">
        <v>534</v>
      </c>
      <c r="F104" s="5">
        <v>-13</v>
      </c>
      <c r="G104" s="35">
        <v>5.7162577805004E-2</v>
      </c>
      <c r="H104" s="36">
        <v>3.5858225435915836</v>
      </c>
      <c r="I104" s="29">
        <v>0.6927671100598547</v>
      </c>
      <c r="J104" s="30">
        <v>5.2479705881747156</v>
      </c>
      <c r="K104" s="29">
        <v>8.7897025929961181E-2</v>
      </c>
      <c r="L104" s="30">
        <v>3.7588307796166642</v>
      </c>
      <c r="M104" s="32">
        <v>0.73029351977268997</v>
      </c>
      <c r="N104" s="35">
        <v>2.5170338185126779E-2</v>
      </c>
      <c r="O104" s="36">
        <v>11.829857979863609</v>
      </c>
      <c r="Q104" s="15">
        <v>543.08782381718697</v>
      </c>
      <c r="R104" s="15">
        <v>19.577566429317471</v>
      </c>
      <c r="S104" s="37">
        <v>534.46162682705381</v>
      </c>
      <c r="T104" s="15">
        <v>21.811128780506976</v>
      </c>
      <c r="U104" s="14">
        <v>497.81095777799436</v>
      </c>
      <c r="V104" s="38">
        <v>78.9931665800584</v>
      </c>
      <c r="W104" s="14">
        <v>502.45138713800992</v>
      </c>
      <c r="X104" s="14">
        <v>58.791997668529461</v>
      </c>
      <c r="Z104" s="15">
        <v>-8.3369326384370552</v>
      </c>
      <c r="AA104" s="15">
        <v>-1.5883613315987199</v>
      </c>
      <c r="AB104" s="39">
        <f t="shared" si="10"/>
        <v>543.08782381718697</v>
      </c>
      <c r="AC104" s="39">
        <f t="shared" si="11"/>
        <v>19.577566429317471</v>
      </c>
    </row>
    <row r="105" spans="1:29">
      <c r="A105" s="5" t="str">
        <f t="shared" si="6"/>
        <v/>
      </c>
      <c r="B105" s="5" t="str">
        <f t="shared" si="7"/>
        <v/>
      </c>
      <c r="C105" s="5" t="str">
        <f t="shared" si="8"/>
        <v/>
      </c>
      <c r="D105" s="5" t="str">
        <f t="shared" si="9"/>
        <v/>
      </c>
      <c r="E105" s="5" t="s">
        <v>535</v>
      </c>
      <c r="F105" s="5">
        <v>44</v>
      </c>
      <c r="G105" s="35">
        <v>6.0091717612437423E-2</v>
      </c>
      <c r="H105" s="36">
        <v>5.0702306567450695</v>
      </c>
      <c r="I105" s="29">
        <v>0.73056603038387069</v>
      </c>
      <c r="J105" s="30">
        <v>4.6336348206522286</v>
      </c>
      <c r="K105" s="29">
        <v>8.8174617061309288E-2</v>
      </c>
      <c r="L105" s="30">
        <v>3.6993566865670844</v>
      </c>
      <c r="M105" s="32">
        <v>0.27560570240467891</v>
      </c>
      <c r="N105" s="35">
        <v>2.7644225539806336E-2</v>
      </c>
      <c r="O105" s="36">
        <v>8.6255278325357434</v>
      </c>
      <c r="Q105" s="15">
        <v>544.73250074813404</v>
      </c>
      <c r="R105" s="15">
        <v>19.323718605748581</v>
      </c>
      <c r="S105" s="37">
        <v>556.88535329164176</v>
      </c>
      <c r="T105" s="15">
        <v>19.864535584706459</v>
      </c>
      <c r="U105" s="14">
        <v>606.87877171515379</v>
      </c>
      <c r="V105" s="38">
        <v>109.64828205694116</v>
      </c>
      <c r="W105" s="14">
        <v>551.16772161297229</v>
      </c>
      <c r="X105" s="14">
        <v>46.953271518158488</v>
      </c>
      <c r="Z105" s="15">
        <v>11.408585109511215</v>
      </c>
      <c r="AA105" s="15">
        <v>2.230976218018399</v>
      </c>
      <c r="AB105" s="39">
        <f t="shared" si="10"/>
        <v>544.73250074813404</v>
      </c>
      <c r="AC105" s="39">
        <f t="shared" si="11"/>
        <v>19.323718605748581</v>
      </c>
    </row>
    <row r="106" spans="1:29">
      <c r="A106" s="5" t="str">
        <f t="shared" si="6"/>
        <v/>
      </c>
      <c r="B106" s="5" t="str">
        <f t="shared" si="7"/>
        <v/>
      </c>
      <c r="C106" s="5" t="str">
        <f t="shared" si="8"/>
        <v/>
      </c>
      <c r="D106" s="5" t="str">
        <f t="shared" si="9"/>
        <v/>
      </c>
      <c r="E106" s="5" t="s">
        <v>536</v>
      </c>
      <c r="F106" s="5">
        <v>-10</v>
      </c>
      <c r="G106" s="35">
        <v>5.9120785170924971E-2</v>
      </c>
      <c r="H106" s="36">
        <v>4.7700495764538493</v>
      </c>
      <c r="I106" s="29">
        <v>0.72304448282043243</v>
      </c>
      <c r="J106" s="30">
        <v>5.4421632138367393</v>
      </c>
      <c r="K106" s="29">
        <v>8.8699985462263556E-2</v>
      </c>
      <c r="L106" s="30">
        <v>4.1253638391733638</v>
      </c>
      <c r="M106" s="32">
        <v>0.53188047579946174</v>
      </c>
      <c r="N106" s="35">
        <v>2.8025997615256253E-2</v>
      </c>
      <c r="O106" s="36">
        <v>38.947207888105297</v>
      </c>
      <c r="Q106" s="15">
        <v>547.84406479741142</v>
      </c>
      <c r="R106" s="15">
        <v>21.666932476195711</v>
      </c>
      <c r="S106" s="37">
        <v>552.46258241118744</v>
      </c>
      <c r="T106" s="15">
        <v>23.192390598249062</v>
      </c>
      <c r="U106" s="14">
        <v>571.54679607066498</v>
      </c>
      <c r="V106" s="38">
        <v>103.77093293361537</v>
      </c>
      <c r="W106" s="14">
        <v>558.6752141930906</v>
      </c>
      <c r="X106" s="14">
        <v>215.75625442740693</v>
      </c>
      <c r="Z106" s="15">
        <v>4.3265470589735511</v>
      </c>
      <c r="AA106" s="15">
        <v>0.84303507339884565</v>
      </c>
      <c r="AB106" s="39">
        <f t="shared" si="10"/>
        <v>547.84406479741142</v>
      </c>
      <c r="AC106" s="39">
        <f t="shared" si="11"/>
        <v>21.666932476195711</v>
      </c>
    </row>
    <row r="107" spans="1:29">
      <c r="A107" s="5" t="str">
        <f t="shared" si="6"/>
        <v/>
      </c>
      <c r="B107" s="5" t="str">
        <f t="shared" si="7"/>
        <v/>
      </c>
      <c r="C107" s="5" t="str">
        <f t="shared" si="8"/>
        <v/>
      </c>
      <c r="D107" s="5" t="str">
        <f t="shared" si="9"/>
        <v/>
      </c>
      <c r="E107" s="5" t="s">
        <v>537</v>
      </c>
      <c r="F107" s="5">
        <v>-21</v>
      </c>
      <c r="G107" s="35">
        <v>5.6569976754929682E-2</v>
      </c>
      <c r="H107" s="36">
        <v>4.4721674600242665</v>
      </c>
      <c r="I107" s="29">
        <v>0.69986555979496223</v>
      </c>
      <c r="J107" s="30">
        <v>5.106138584971589</v>
      </c>
      <c r="K107" s="29">
        <v>8.9727867747912249E-2</v>
      </c>
      <c r="L107" s="30">
        <v>4.3501622443841992</v>
      </c>
      <c r="M107" s="32">
        <v>0.5626616950586335</v>
      </c>
      <c r="N107" s="35">
        <v>2.4049052437554778E-2</v>
      </c>
      <c r="O107" s="36">
        <v>48.889969860742418</v>
      </c>
      <c r="Q107" s="15">
        <v>553.92749365710756</v>
      </c>
      <c r="R107" s="15">
        <v>23.090578189639189</v>
      </c>
      <c r="S107" s="37">
        <v>538.71063152910108</v>
      </c>
      <c r="T107" s="15">
        <v>21.349443002057228</v>
      </c>
      <c r="U107" s="14">
        <v>474.80871556009259</v>
      </c>
      <c r="V107" s="38">
        <v>98.909177230156686</v>
      </c>
      <c r="W107" s="14">
        <v>480.33205136057569</v>
      </c>
      <c r="X107" s="14">
        <v>233.40833061747759</v>
      </c>
      <c r="Z107" s="15">
        <v>-14.283237247290547</v>
      </c>
      <c r="AA107" s="15">
        <v>-2.7470855486053991</v>
      </c>
      <c r="AB107" s="39">
        <f t="shared" si="10"/>
        <v>553.92749365710756</v>
      </c>
      <c r="AC107" s="39">
        <f t="shared" si="11"/>
        <v>23.090578189639189</v>
      </c>
    </row>
    <row r="108" spans="1:29">
      <c r="A108" s="5" t="str">
        <f t="shared" si="6"/>
        <v/>
      </c>
      <c r="B108" s="5" t="str">
        <f t="shared" si="7"/>
        <v/>
      </c>
      <c r="C108" s="5" t="str">
        <f t="shared" si="8"/>
        <v/>
      </c>
      <c r="D108" s="5" t="str">
        <f t="shared" si="9"/>
        <v/>
      </c>
      <c r="E108" s="5" t="s">
        <v>538</v>
      </c>
      <c r="F108" s="5">
        <v>-31</v>
      </c>
      <c r="G108" s="35">
        <v>5.6413486497588254E-2</v>
      </c>
      <c r="H108" s="36">
        <v>4.3452933951370687</v>
      </c>
      <c r="I108" s="29">
        <v>0.69913941565354121</v>
      </c>
      <c r="J108" s="30">
        <v>4.4536464521936105</v>
      </c>
      <c r="K108" s="29">
        <v>8.9883416430176361E-2</v>
      </c>
      <c r="L108" s="30">
        <v>3.1823258645668271</v>
      </c>
      <c r="M108" s="32">
        <v>0.39090614799977752</v>
      </c>
      <c r="N108" s="35">
        <v>2.4658024244382206E-2</v>
      </c>
      <c r="O108" s="36">
        <v>16.911997421906118</v>
      </c>
      <c r="Q108" s="15">
        <v>554.84759463138346</v>
      </c>
      <c r="R108" s="15">
        <v>16.918559309215595</v>
      </c>
      <c r="S108" s="37">
        <v>538.276790171431</v>
      </c>
      <c r="T108" s="15">
        <v>18.609257395385725</v>
      </c>
      <c r="U108" s="14">
        <v>468.6788524379071</v>
      </c>
      <c r="V108" s="38">
        <v>96.20483085224285</v>
      </c>
      <c r="W108" s="14">
        <v>492.34809577244664</v>
      </c>
      <c r="X108" s="14">
        <v>82.427794789122117</v>
      </c>
      <c r="Z108" s="15">
        <v>-15.530164143673208</v>
      </c>
      <c r="AA108" s="15">
        <v>-2.9865506528799823</v>
      </c>
      <c r="AB108" s="39">
        <f t="shared" si="10"/>
        <v>554.84759463138346</v>
      </c>
      <c r="AC108" s="39">
        <f t="shared" si="11"/>
        <v>16.918559309215595</v>
      </c>
    </row>
    <row r="109" spans="1:29" s="40" customFormat="1">
      <c r="A109" s="5" t="str">
        <f t="shared" si="6"/>
        <v/>
      </c>
      <c r="B109" s="5" t="str">
        <f t="shared" si="7"/>
        <v/>
      </c>
      <c r="C109" s="5" t="str">
        <f t="shared" si="8"/>
        <v/>
      </c>
      <c r="D109" s="5" t="str">
        <f t="shared" si="9"/>
        <v/>
      </c>
      <c r="E109" s="5" t="s">
        <v>539</v>
      </c>
      <c r="F109" s="5">
        <v>62</v>
      </c>
      <c r="G109" s="35">
        <v>6.0170396878209458E-2</v>
      </c>
      <c r="H109" s="36">
        <v>5.1181772037340876</v>
      </c>
      <c r="I109" s="29">
        <v>0.7622786681789977</v>
      </c>
      <c r="J109" s="30">
        <v>5.7543846611192828</v>
      </c>
      <c r="K109" s="29">
        <v>9.1881825623921581E-2</v>
      </c>
      <c r="L109" s="30">
        <v>3.9605597660674818</v>
      </c>
      <c r="M109" s="32">
        <v>0.49588984283177162</v>
      </c>
      <c r="N109" s="35">
        <v>2.8541804580642025E-2</v>
      </c>
      <c r="O109" s="36">
        <v>39.51516697320934</v>
      </c>
      <c r="P109" s="5"/>
      <c r="Q109" s="15">
        <v>566.65691006336317</v>
      </c>
      <c r="R109" s="15">
        <v>21.484752907812549</v>
      </c>
      <c r="S109" s="37">
        <v>575.323825435863</v>
      </c>
      <c r="T109" s="15">
        <v>25.278872285140949</v>
      </c>
      <c r="U109" s="14">
        <v>609.7077709376922</v>
      </c>
      <c r="V109" s="38">
        <v>110.63278584459995</v>
      </c>
      <c r="W109" s="14">
        <v>568.81405658985432</v>
      </c>
      <c r="X109" s="14">
        <v>222.85867792231517</v>
      </c>
      <c r="Y109" s="5"/>
      <c r="Z109" s="15">
        <v>7.5973415500245389</v>
      </c>
      <c r="AA109" s="15">
        <v>1.5294819878805876</v>
      </c>
      <c r="AB109" s="39">
        <f t="shared" si="10"/>
        <v>566.65691006336317</v>
      </c>
      <c r="AC109" s="39">
        <f t="shared" si="11"/>
        <v>21.484752907812549</v>
      </c>
    </row>
    <row r="110" spans="1:29">
      <c r="A110" s="5" t="str">
        <f t="shared" si="6"/>
        <v/>
      </c>
      <c r="B110" s="5" t="str">
        <f t="shared" si="7"/>
        <v/>
      </c>
      <c r="C110" s="5" t="str">
        <f t="shared" si="8"/>
        <v/>
      </c>
      <c r="D110" s="5" t="str">
        <f t="shared" si="9"/>
        <v/>
      </c>
      <c r="E110" s="5" t="s">
        <v>540</v>
      </c>
      <c r="F110" s="5">
        <v>-28</v>
      </c>
      <c r="G110" s="35">
        <v>6.2693847216812162E-2</v>
      </c>
      <c r="H110" s="36">
        <v>3.9547228594707051</v>
      </c>
      <c r="I110" s="29">
        <v>0.81086817299064262</v>
      </c>
      <c r="J110" s="30">
        <v>4.8151302056690364</v>
      </c>
      <c r="K110" s="29">
        <v>9.3804583292249624E-2</v>
      </c>
      <c r="L110" s="30">
        <v>4.516757898709109</v>
      </c>
      <c r="M110" s="32">
        <v>0.64249009075389829</v>
      </c>
      <c r="N110" s="35">
        <v>2.996635052612636E-2</v>
      </c>
      <c r="O110" s="36">
        <v>6.3564674396570835</v>
      </c>
      <c r="Q110" s="15">
        <v>577.99878916248394</v>
      </c>
      <c r="R110" s="15">
        <v>24.970745595073424</v>
      </c>
      <c r="S110" s="37">
        <v>602.94093909398839</v>
      </c>
      <c r="T110" s="15">
        <v>21.896196249889954</v>
      </c>
      <c r="U110" s="14">
        <v>697.86223588745077</v>
      </c>
      <c r="V110" s="38">
        <v>84.245095665635745</v>
      </c>
      <c r="W110" s="14">
        <v>596.78893008141051</v>
      </c>
      <c r="X110" s="14">
        <v>37.414740792538396</v>
      </c>
      <c r="Z110" s="15">
        <v>20.737663983457132</v>
      </c>
      <c r="AA110" s="15">
        <v>4.3152598931297748</v>
      </c>
      <c r="AB110" s="39">
        <f t="shared" si="10"/>
        <v>577.99878916248394</v>
      </c>
      <c r="AC110" s="39">
        <f t="shared" si="11"/>
        <v>24.970745595073424</v>
      </c>
    </row>
    <row r="111" spans="1:29">
      <c r="A111" s="5" t="str">
        <f t="shared" si="6"/>
        <v/>
      </c>
      <c r="B111" s="5" t="str">
        <f t="shared" si="7"/>
        <v/>
      </c>
      <c r="C111" s="5" t="str">
        <f t="shared" si="8"/>
        <v/>
      </c>
      <c r="D111" s="5" t="str">
        <f t="shared" si="9"/>
        <v/>
      </c>
      <c r="E111" s="5" t="s">
        <v>541</v>
      </c>
      <c r="F111" s="5">
        <v>43</v>
      </c>
      <c r="G111" s="35">
        <v>6.1797101632126157E-2</v>
      </c>
      <c r="H111" s="36">
        <v>3.8282937571099782</v>
      </c>
      <c r="I111" s="29">
        <v>0.80066421438644086</v>
      </c>
      <c r="J111" s="30">
        <v>3.2499164653049863</v>
      </c>
      <c r="K111" s="29">
        <v>9.39682279210865E-2</v>
      </c>
      <c r="L111" s="30">
        <v>3.000026163937771</v>
      </c>
      <c r="M111" s="32">
        <v>0.251608422790007</v>
      </c>
      <c r="N111" s="35">
        <v>2.647630280023586E-2</v>
      </c>
      <c r="O111" s="36">
        <v>3.8311491336807899</v>
      </c>
      <c r="Q111" s="15">
        <v>578.96316814436079</v>
      </c>
      <c r="R111" s="15">
        <v>16.611947007750587</v>
      </c>
      <c r="S111" s="37">
        <v>597.20323382025811</v>
      </c>
      <c r="T111" s="15">
        <v>14.674051079642311</v>
      </c>
      <c r="U111" s="14">
        <v>667.0945472316622</v>
      </c>
      <c r="V111" s="38">
        <v>81.965672804363948</v>
      </c>
      <c r="W111" s="14">
        <v>528.18336078142272</v>
      </c>
      <c r="X111" s="14">
        <v>19.983259877861769</v>
      </c>
      <c r="Z111" s="15">
        <v>15.222277328931288</v>
      </c>
      <c r="AA111" s="15">
        <v>3.1504708208569987</v>
      </c>
      <c r="AB111" s="39">
        <f t="shared" si="10"/>
        <v>578.96316814436079</v>
      </c>
      <c r="AC111" s="39">
        <f t="shared" si="11"/>
        <v>16.611947007750587</v>
      </c>
    </row>
    <row r="112" spans="1:29">
      <c r="A112" s="5" t="str">
        <f t="shared" si="6"/>
        <v/>
      </c>
      <c r="B112" s="5" t="str">
        <f t="shared" si="7"/>
        <v/>
      </c>
      <c r="C112" s="5" t="str">
        <f t="shared" si="8"/>
        <v/>
      </c>
      <c r="D112" s="5" t="str">
        <f t="shared" si="9"/>
        <v/>
      </c>
      <c r="E112" s="5" t="s">
        <v>542</v>
      </c>
      <c r="F112" s="5">
        <v>19</v>
      </c>
      <c r="G112" s="35">
        <v>5.7763824059548448E-2</v>
      </c>
      <c r="H112" s="36">
        <v>3.133612665331083</v>
      </c>
      <c r="I112" s="29">
        <v>0.76455176617163068</v>
      </c>
      <c r="J112" s="30">
        <v>3.9093107067217483</v>
      </c>
      <c r="K112" s="29">
        <v>9.5995236884911322E-2</v>
      </c>
      <c r="L112" s="30">
        <v>3.8360886702771406</v>
      </c>
      <c r="M112" s="32">
        <v>0.67278393612048148</v>
      </c>
      <c r="N112" s="35">
        <v>2.7605253375447943E-2</v>
      </c>
      <c r="O112" s="36">
        <v>3.6790420842153106</v>
      </c>
      <c r="Q112" s="15">
        <v>590.89664856375612</v>
      </c>
      <c r="R112" s="15">
        <v>21.659553263746886</v>
      </c>
      <c r="S112" s="37">
        <v>576.63268648981216</v>
      </c>
      <c r="T112" s="15">
        <v>17.200621192797712</v>
      </c>
      <c r="U112" s="14">
        <v>520.81539552621496</v>
      </c>
      <c r="V112" s="38">
        <v>68.760143960718352</v>
      </c>
      <c r="W112" s="14">
        <v>550.40118276174076</v>
      </c>
      <c r="X112" s="14">
        <v>19.986146907884745</v>
      </c>
      <c r="Z112" s="15">
        <v>-11.860154090885755</v>
      </c>
      <c r="AA112" s="15">
        <v>-2.4139521028955224</v>
      </c>
      <c r="AB112" s="39">
        <f t="shared" si="10"/>
        <v>590.89664856375612</v>
      </c>
      <c r="AC112" s="39">
        <f t="shared" si="11"/>
        <v>21.659553263746886</v>
      </c>
    </row>
    <row r="113" spans="1:29">
      <c r="A113" s="5" t="str">
        <f t="shared" si="6"/>
        <v/>
      </c>
      <c r="B113" s="5" t="str">
        <f t="shared" si="7"/>
        <v/>
      </c>
      <c r="C113" s="5" t="str">
        <f t="shared" si="8"/>
        <v/>
      </c>
      <c r="D113" s="5" t="str">
        <f t="shared" si="9"/>
        <v/>
      </c>
      <c r="E113" s="5" t="s">
        <v>543</v>
      </c>
      <c r="F113" s="5">
        <v>16</v>
      </c>
      <c r="G113" s="35">
        <v>6.2994717385437576E-2</v>
      </c>
      <c r="H113" s="36">
        <v>4.1594217816203498</v>
      </c>
      <c r="I113" s="29">
        <v>0.83750870863206794</v>
      </c>
      <c r="J113" s="30">
        <v>4.5347541975901891</v>
      </c>
      <c r="K113" s="29">
        <v>9.642372945471088E-2</v>
      </c>
      <c r="L113" s="30">
        <v>3.4239007153721341</v>
      </c>
      <c r="M113" s="32">
        <v>0.48260250918671282</v>
      </c>
      <c r="N113" s="35">
        <v>2.7077413981874261E-2</v>
      </c>
      <c r="O113" s="36">
        <v>8.4223073377986246</v>
      </c>
      <c r="Q113" s="15">
        <v>593.41645947258712</v>
      </c>
      <c r="R113" s="15">
        <v>19.410922675519942</v>
      </c>
      <c r="S113" s="37">
        <v>617.76990555437408</v>
      </c>
      <c r="T113" s="15">
        <v>20.989661861668139</v>
      </c>
      <c r="U113" s="14">
        <v>708.05237891316744</v>
      </c>
      <c r="V113" s="38">
        <v>88.457967908189971</v>
      </c>
      <c r="W113" s="14">
        <v>540.01630846007151</v>
      </c>
      <c r="X113" s="14">
        <v>44.929531799812821</v>
      </c>
      <c r="Z113" s="15">
        <v>19.317954129965599</v>
      </c>
      <c r="AA113" s="15">
        <v>4.103938421834763</v>
      </c>
      <c r="AB113" s="39">
        <f t="shared" si="10"/>
        <v>593.41645947258712</v>
      </c>
      <c r="AC113" s="39">
        <f t="shared" si="11"/>
        <v>19.410922675519942</v>
      </c>
    </row>
    <row r="114" spans="1:29">
      <c r="A114" s="5" t="str">
        <f t="shared" si="6"/>
        <v/>
      </c>
      <c r="B114" s="5" t="str">
        <f t="shared" si="7"/>
        <v/>
      </c>
      <c r="C114" s="5" t="str">
        <f t="shared" si="8"/>
        <v/>
      </c>
      <c r="D114" s="5" t="str">
        <f t="shared" si="9"/>
        <v/>
      </c>
      <c r="E114" s="5" t="s">
        <v>544</v>
      </c>
      <c r="F114" s="5">
        <v>-2</v>
      </c>
      <c r="G114" s="35">
        <v>6.2059083642860016E-2</v>
      </c>
      <c r="H114" s="36">
        <v>3.0976782589477954</v>
      </c>
      <c r="I114" s="29">
        <v>0.83009392415623673</v>
      </c>
      <c r="J114" s="30">
        <v>4.1558094994395738</v>
      </c>
      <c r="K114" s="29">
        <v>9.7010915209845283E-2</v>
      </c>
      <c r="L114" s="30">
        <v>3.776315918146119</v>
      </c>
      <c r="M114" s="32">
        <v>0.6988719807251591</v>
      </c>
      <c r="N114" s="35">
        <v>3.309561754227297E-2</v>
      </c>
      <c r="O114" s="36">
        <v>8.356276707008492</v>
      </c>
      <c r="Q114" s="15">
        <v>596.86788910972007</v>
      </c>
      <c r="R114" s="15">
        <v>21.527707905364082</v>
      </c>
      <c r="S114" s="37">
        <v>613.66430442382352</v>
      </c>
      <c r="T114" s="15">
        <v>19.142155672611352</v>
      </c>
      <c r="U114" s="14">
        <v>676.14534554463057</v>
      </c>
      <c r="V114" s="38">
        <v>66.22390808935701</v>
      </c>
      <c r="W114" s="14">
        <v>658.1050797020896</v>
      </c>
      <c r="X114" s="14">
        <v>54.179990526727238</v>
      </c>
      <c r="Z114" s="15">
        <v>13.282245180446829</v>
      </c>
      <c r="AA114" s="15">
        <v>2.8140926360030516</v>
      </c>
      <c r="AB114" s="39">
        <f t="shared" si="10"/>
        <v>596.86788910972007</v>
      </c>
      <c r="AC114" s="39">
        <f t="shared" si="11"/>
        <v>21.527707905364082</v>
      </c>
    </row>
    <row r="115" spans="1:29">
      <c r="A115" s="5" t="str">
        <f t="shared" si="6"/>
        <v/>
      </c>
      <c r="B115" s="5" t="str">
        <f t="shared" si="7"/>
        <v/>
      </c>
      <c r="C115" s="5" t="str">
        <f t="shared" si="8"/>
        <v/>
      </c>
      <c r="D115" s="5" t="str">
        <f t="shared" si="9"/>
        <v/>
      </c>
      <c r="E115" s="5" t="s">
        <v>545</v>
      </c>
      <c r="F115" s="5">
        <v>14</v>
      </c>
      <c r="G115" s="35">
        <v>6.034005849416877E-2</v>
      </c>
      <c r="H115" s="36">
        <v>2.4429774346667807</v>
      </c>
      <c r="I115" s="29">
        <v>0.81462164959286831</v>
      </c>
      <c r="J115" s="30">
        <v>2.8520340448391566</v>
      </c>
      <c r="K115" s="29">
        <v>9.7914936418663126E-2</v>
      </c>
      <c r="L115" s="30">
        <v>3.4229196491332612</v>
      </c>
      <c r="M115" s="32">
        <v>0.71101902300647757</v>
      </c>
      <c r="N115" s="35">
        <v>2.8392213128712193E-2</v>
      </c>
      <c r="O115" s="36">
        <v>6.4952312944541308</v>
      </c>
      <c r="Q115" s="15">
        <v>602.17804158403464</v>
      </c>
      <c r="R115" s="15">
        <v>19.67870483991652</v>
      </c>
      <c r="S115" s="37">
        <v>605.04339590996983</v>
      </c>
      <c r="T115" s="15">
        <v>13.001043412602655</v>
      </c>
      <c r="U115" s="14">
        <v>615.79103686906888</v>
      </c>
      <c r="V115" s="38">
        <v>52.752902552935979</v>
      </c>
      <c r="W115" s="14">
        <v>565.87416977567352</v>
      </c>
      <c r="X115" s="14">
        <v>36.277635277433433</v>
      </c>
      <c r="Z115" s="15">
        <v>2.2606263172973096</v>
      </c>
      <c r="AA115" s="15">
        <v>0.47583175208412154</v>
      </c>
      <c r="AB115" s="39">
        <f t="shared" si="10"/>
        <v>602.17804158403464</v>
      </c>
      <c r="AC115" s="39">
        <f t="shared" si="11"/>
        <v>19.67870483991652</v>
      </c>
    </row>
    <row r="116" spans="1:29">
      <c r="A116" s="5" t="str">
        <f t="shared" si="6"/>
        <v/>
      </c>
      <c r="B116" s="5" t="str">
        <f t="shared" si="7"/>
        <v/>
      </c>
      <c r="C116" s="5" t="str">
        <f t="shared" si="8"/>
        <v/>
      </c>
      <c r="D116" s="5" t="str">
        <f t="shared" si="9"/>
        <v/>
      </c>
      <c r="E116" s="5" t="s">
        <v>546</v>
      </c>
      <c r="F116" s="5">
        <v>-27</v>
      </c>
      <c r="G116" s="35">
        <v>6.216723153513698E-2</v>
      </c>
      <c r="H116" s="36">
        <v>4.6188722386890184</v>
      </c>
      <c r="I116" s="29">
        <v>0.84978503482085777</v>
      </c>
      <c r="J116" s="30">
        <v>5.7951295240063132</v>
      </c>
      <c r="K116" s="29">
        <v>9.9139397756014658E-2</v>
      </c>
      <c r="L116" s="30">
        <v>3.5806714281943437</v>
      </c>
      <c r="M116" s="32">
        <v>0.60410129972078963</v>
      </c>
      <c r="N116" s="35">
        <v>2.7903281525759101E-2</v>
      </c>
      <c r="O116" s="36">
        <v>11.941670424588731</v>
      </c>
      <c r="Q116" s="15">
        <v>609.363467656583</v>
      </c>
      <c r="R116" s="15">
        <v>20.819854381098992</v>
      </c>
      <c r="S116" s="37">
        <v>624.53108081907124</v>
      </c>
      <c r="T116" s="15">
        <v>27.038557016394634</v>
      </c>
      <c r="U116" s="14">
        <v>679.86651946393147</v>
      </c>
      <c r="V116" s="38">
        <v>98.684357018138158</v>
      </c>
      <c r="W116" s="14">
        <v>556.26232416116625</v>
      </c>
      <c r="X116" s="14">
        <v>65.627699021098067</v>
      </c>
      <c r="Z116" s="15">
        <v>11.569950538466101</v>
      </c>
      <c r="AA116" s="15">
        <v>2.4890913170128259</v>
      </c>
      <c r="AB116" s="39">
        <f t="shared" si="10"/>
        <v>609.363467656583</v>
      </c>
      <c r="AC116" s="39">
        <f t="shared" si="11"/>
        <v>20.819854381098992</v>
      </c>
    </row>
    <row r="117" spans="1:29">
      <c r="A117" s="5" t="str">
        <f t="shared" si="6"/>
        <v/>
      </c>
      <c r="B117" s="5" t="str">
        <f t="shared" si="7"/>
        <v/>
      </c>
      <c r="C117" s="5" t="str">
        <f t="shared" si="8"/>
        <v/>
      </c>
      <c r="D117" s="5" t="str">
        <f t="shared" si="9"/>
        <v/>
      </c>
      <c r="E117" s="5" t="s">
        <v>547</v>
      </c>
      <c r="F117" s="5">
        <v>0</v>
      </c>
      <c r="G117" s="35">
        <v>6.0399776034030329E-2</v>
      </c>
      <c r="H117" s="36">
        <v>5.5032242401234477</v>
      </c>
      <c r="I117" s="29">
        <v>0.83471047655273933</v>
      </c>
      <c r="J117" s="30">
        <v>5.9415685714375339</v>
      </c>
      <c r="K117" s="29">
        <v>0.10023035335805723</v>
      </c>
      <c r="L117" s="30">
        <v>3.4391720778889892</v>
      </c>
      <c r="M117" s="32">
        <v>0.4121709254624274</v>
      </c>
      <c r="N117" s="35">
        <v>2.9083920900511703E-2</v>
      </c>
      <c r="O117" s="36">
        <v>40.229049383725929</v>
      </c>
      <c r="Q117" s="15">
        <v>615.75871087414043</v>
      </c>
      <c r="R117" s="15">
        <v>20.197107263632802</v>
      </c>
      <c r="S117" s="37">
        <v>616.22246089539692</v>
      </c>
      <c r="T117" s="15">
        <v>27.453970398283559</v>
      </c>
      <c r="U117" s="14">
        <v>617.9266904620664</v>
      </c>
      <c r="V117" s="38">
        <v>118.79255340569398</v>
      </c>
      <c r="W117" s="14">
        <v>579.4645641077434</v>
      </c>
      <c r="X117" s="14">
        <v>231.11959328974177</v>
      </c>
      <c r="Z117" s="15">
        <v>0.35208265017450113</v>
      </c>
      <c r="AA117" s="15">
        <v>7.5313594930404015E-2</v>
      </c>
      <c r="AB117" s="39">
        <f t="shared" si="10"/>
        <v>615.75871087414043</v>
      </c>
      <c r="AC117" s="39">
        <f t="shared" si="11"/>
        <v>20.197107263632802</v>
      </c>
    </row>
    <row r="118" spans="1:29">
      <c r="A118" s="5" t="str">
        <f t="shared" si="6"/>
        <v/>
      </c>
      <c r="B118" s="5" t="str">
        <f t="shared" si="7"/>
        <v/>
      </c>
      <c r="C118" s="5" t="str">
        <f t="shared" si="8"/>
        <v/>
      </c>
      <c r="D118" s="5" t="str">
        <f t="shared" si="9"/>
        <v/>
      </c>
      <c r="E118" s="5" t="s">
        <v>548</v>
      </c>
      <c r="F118" s="5">
        <v>14</v>
      </c>
      <c r="G118" s="35">
        <v>6.0276474115775178E-2</v>
      </c>
      <c r="H118" s="36">
        <v>5.9145400255216138</v>
      </c>
      <c r="I118" s="29">
        <v>0.83403795249755841</v>
      </c>
      <c r="J118" s="30">
        <v>6.5998495604269607</v>
      </c>
      <c r="K118" s="29">
        <v>0.1003544646441369</v>
      </c>
      <c r="L118" s="30">
        <v>4.930543745569846</v>
      </c>
      <c r="M118" s="32">
        <v>0.50531094292325063</v>
      </c>
      <c r="N118" s="35">
        <v>2.4228500338216906E-2</v>
      </c>
      <c r="O118" s="36">
        <v>34.632239359294175</v>
      </c>
      <c r="Q118" s="15">
        <v>616.48585644839636</v>
      </c>
      <c r="R118" s="15">
        <v>28.988119147492114</v>
      </c>
      <c r="S118" s="37">
        <v>615.85019795647202</v>
      </c>
      <c r="T118" s="15">
        <v>30.483995960745006</v>
      </c>
      <c r="U118" s="14">
        <v>613.51393142934853</v>
      </c>
      <c r="V118" s="38">
        <v>127.76535879300019</v>
      </c>
      <c r="W118" s="14">
        <v>483.87360456280084</v>
      </c>
      <c r="X118" s="14">
        <v>166.26831845619461</v>
      </c>
      <c r="Z118" s="15">
        <v>-0.48207513407837466</v>
      </c>
      <c r="AA118" s="15">
        <v>-0.10310998788948256</v>
      </c>
      <c r="AB118" s="39">
        <f t="shared" si="10"/>
        <v>616.48585644839636</v>
      </c>
      <c r="AC118" s="39">
        <f t="shared" si="11"/>
        <v>28.988119147492114</v>
      </c>
    </row>
    <row r="119" spans="1:29">
      <c r="A119" s="5" t="str">
        <f t="shared" si="6"/>
        <v/>
      </c>
      <c r="B119" s="5" t="str">
        <f t="shared" si="7"/>
        <v/>
      </c>
      <c r="C119" s="5" t="str">
        <f t="shared" si="8"/>
        <v/>
      </c>
      <c r="D119" s="5" t="str">
        <f t="shared" si="9"/>
        <v/>
      </c>
      <c r="E119" s="5" t="s">
        <v>549</v>
      </c>
      <c r="F119" s="5">
        <v>76</v>
      </c>
      <c r="G119" s="35">
        <v>6.1147778531586115E-2</v>
      </c>
      <c r="H119" s="36">
        <v>5.9235712891518615</v>
      </c>
      <c r="I119" s="29">
        <v>0.84884691708049997</v>
      </c>
      <c r="J119" s="30">
        <v>6.8618862776891421</v>
      </c>
      <c r="K119" s="29">
        <v>0.1006809760116175</v>
      </c>
      <c r="L119" s="30">
        <v>5.1514257248972584</v>
      </c>
      <c r="M119" s="32">
        <v>0.54505815244201627</v>
      </c>
      <c r="N119" s="35">
        <v>2.7725848252106139E-2</v>
      </c>
      <c r="O119" s="36">
        <v>30.250088815651296</v>
      </c>
      <c r="Q119" s="15">
        <v>618.39843585216897</v>
      </c>
      <c r="R119" s="15">
        <v>30.37629619999592</v>
      </c>
      <c r="S119" s="37">
        <v>624.01599908705089</v>
      </c>
      <c r="T119" s="15">
        <v>31.999676993035166</v>
      </c>
      <c r="U119" s="14">
        <v>644.43638750379603</v>
      </c>
      <c r="V119" s="38">
        <v>127.30315853715354</v>
      </c>
      <c r="W119" s="14">
        <v>552.77305480857012</v>
      </c>
      <c r="X119" s="14">
        <v>165.62525894588379</v>
      </c>
      <c r="Z119" s="15">
        <v>4.2105461692745205</v>
      </c>
      <c r="AA119" s="15">
        <v>0.90840514936632033</v>
      </c>
      <c r="AB119" s="39">
        <f t="shared" si="10"/>
        <v>618.39843585216897</v>
      </c>
      <c r="AC119" s="39">
        <f t="shared" si="11"/>
        <v>30.37629619999592</v>
      </c>
    </row>
    <row r="120" spans="1:29">
      <c r="A120" s="5" t="str">
        <f t="shared" si="6"/>
        <v/>
      </c>
      <c r="B120" s="5" t="str">
        <f t="shared" si="7"/>
        <v/>
      </c>
      <c r="C120" s="5" t="str">
        <f t="shared" si="8"/>
        <v/>
      </c>
      <c r="D120" s="5" t="str">
        <f t="shared" si="9"/>
        <v/>
      </c>
      <c r="E120" s="5" t="s">
        <v>550</v>
      </c>
      <c r="F120" s="5">
        <v>3</v>
      </c>
      <c r="G120" s="35">
        <v>5.9721898361571435E-2</v>
      </c>
      <c r="H120" s="36">
        <v>2.3013379553187647</v>
      </c>
      <c r="I120" s="29">
        <v>0.83466115618440662</v>
      </c>
      <c r="J120" s="30">
        <v>3.1519647431468933</v>
      </c>
      <c r="K120" s="29">
        <v>0.10136203563000443</v>
      </c>
      <c r="L120" s="30">
        <v>2.3689528927255519</v>
      </c>
      <c r="M120" s="32">
        <v>0.6864109319123155</v>
      </c>
      <c r="N120" s="35">
        <v>2.9362120908324869E-2</v>
      </c>
      <c r="O120" s="36">
        <v>6.4103586431117332</v>
      </c>
      <c r="Q120" s="15">
        <v>622.38599876498563</v>
      </c>
      <c r="R120" s="15">
        <v>14.054666346695569</v>
      </c>
      <c r="S120" s="37">
        <v>616.1951651776551</v>
      </c>
      <c r="T120" s="15">
        <v>14.561139676833477</v>
      </c>
      <c r="U120" s="14">
        <v>593.51358556440596</v>
      </c>
      <c r="V120" s="38">
        <v>49.880127446347302</v>
      </c>
      <c r="W120" s="14">
        <v>584.92794961149093</v>
      </c>
      <c r="X120" s="14">
        <v>36.992452728238391</v>
      </c>
      <c r="Z120" s="15">
        <v>-4.6389882256143045</v>
      </c>
      <c r="AA120" s="15">
        <v>-0.9946935823773595</v>
      </c>
      <c r="AB120" s="39">
        <f t="shared" si="10"/>
        <v>622.38599876498563</v>
      </c>
      <c r="AC120" s="39">
        <f t="shared" si="11"/>
        <v>14.054666346695569</v>
      </c>
    </row>
    <row r="121" spans="1:29" s="40" customFormat="1">
      <c r="A121" s="5" t="str">
        <f t="shared" si="6"/>
        <v/>
      </c>
      <c r="B121" s="5" t="str">
        <f t="shared" si="7"/>
        <v/>
      </c>
      <c r="C121" s="5" t="str">
        <f t="shared" si="8"/>
        <v/>
      </c>
      <c r="D121" s="5" t="str">
        <f t="shared" si="9"/>
        <v/>
      </c>
      <c r="E121" s="5" t="s">
        <v>551</v>
      </c>
      <c r="F121" s="5">
        <v>63</v>
      </c>
      <c r="G121" s="35">
        <v>6.0497264991573256E-2</v>
      </c>
      <c r="H121" s="36">
        <v>2.6214623804864203</v>
      </c>
      <c r="I121" s="29">
        <v>0.86755039715089255</v>
      </c>
      <c r="J121" s="30">
        <v>3.1605080478058074</v>
      </c>
      <c r="K121" s="29">
        <v>0.10400583308261835</v>
      </c>
      <c r="L121" s="30">
        <v>3.5792817454409382</v>
      </c>
      <c r="M121" s="32">
        <v>0.70400958530070523</v>
      </c>
      <c r="N121" s="35">
        <v>3.1438294144417775E-2</v>
      </c>
      <c r="O121" s="36">
        <v>6.7693766420003039</v>
      </c>
      <c r="P121" s="5"/>
      <c r="Q121" s="15">
        <v>637.84194314439117</v>
      </c>
      <c r="R121" s="15">
        <v>21.737123158313523</v>
      </c>
      <c r="S121" s="37">
        <v>634.23630409391183</v>
      </c>
      <c r="T121" s="15">
        <v>14.908721483625015</v>
      </c>
      <c r="U121" s="14">
        <v>621.40698259441615</v>
      </c>
      <c r="V121" s="38">
        <v>56.554006481193476</v>
      </c>
      <c r="W121" s="14">
        <v>625.65397192116257</v>
      </c>
      <c r="X121" s="14">
        <v>41.747168508464483</v>
      </c>
      <c r="Y121" s="5"/>
      <c r="Z121" s="15">
        <v>-2.5766509597902942</v>
      </c>
      <c r="AA121" s="15">
        <v>-0.5652872297335132</v>
      </c>
      <c r="AB121" s="39">
        <f t="shared" si="10"/>
        <v>637.84194314439117</v>
      </c>
      <c r="AC121" s="39">
        <f t="shared" si="11"/>
        <v>21.737123158313523</v>
      </c>
    </row>
    <row r="122" spans="1:29">
      <c r="A122" s="5" t="str">
        <f t="shared" si="6"/>
        <v/>
      </c>
      <c r="B122" s="5" t="str">
        <f t="shared" si="7"/>
        <v/>
      </c>
      <c r="C122" s="5" t="str">
        <f t="shared" si="8"/>
        <v/>
      </c>
      <c r="D122" s="5" t="str">
        <f t="shared" si="9"/>
        <v/>
      </c>
      <c r="E122" s="5" t="s">
        <v>552</v>
      </c>
      <c r="F122" s="5">
        <v>33</v>
      </c>
      <c r="G122" s="35">
        <v>6.3794676415492718E-2</v>
      </c>
      <c r="H122" s="36">
        <v>4.5299855348492661</v>
      </c>
      <c r="I122" s="29">
        <v>0.93021405708891647</v>
      </c>
      <c r="J122" s="30">
        <v>5.7824767669286183</v>
      </c>
      <c r="K122" s="29">
        <v>0.10575409290839835</v>
      </c>
      <c r="L122" s="30">
        <v>4.0785922039488582</v>
      </c>
      <c r="M122" s="32">
        <v>0.62649945005655827</v>
      </c>
      <c r="N122" s="35">
        <v>3.0414739550692297E-2</v>
      </c>
      <c r="O122" s="36">
        <v>11.605213182846102</v>
      </c>
      <c r="Q122" s="15">
        <v>648.04215462778188</v>
      </c>
      <c r="R122" s="15">
        <v>25.146023780290761</v>
      </c>
      <c r="S122" s="37">
        <v>667.7472784438794</v>
      </c>
      <c r="T122" s="15">
        <v>28.303079398625073</v>
      </c>
      <c r="U122" s="14">
        <v>734.83020449878984</v>
      </c>
      <c r="V122" s="38">
        <v>95.919067132285264</v>
      </c>
      <c r="W122" s="14">
        <v>605.58627496337579</v>
      </c>
      <c r="X122" s="14">
        <v>69.356035942218341</v>
      </c>
      <c r="Z122" s="15">
        <v>13.392346354514029</v>
      </c>
      <c r="AA122" s="15">
        <v>3.0407163600978393</v>
      </c>
      <c r="AB122" s="39">
        <f t="shared" si="10"/>
        <v>648.04215462778188</v>
      </c>
      <c r="AC122" s="39">
        <f t="shared" si="11"/>
        <v>25.146023780290761</v>
      </c>
    </row>
    <row r="123" spans="1:29">
      <c r="A123" s="5" t="str">
        <f t="shared" si="6"/>
        <v/>
      </c>
      <c r="B123" s="5" t="str">
        <f t="shared" si="7"/>
        <v/>
      </c>
      <c r="C123" s="5" t="str">
        <f t="shared" si="8"/>
        <v/>
      </c>
      <c r="D123" s="5" t="str">
        <f t="shared" si="9"/>
        <v/>
      </c>
      <c r="E123" s="5" t="s">
        <v>553</v>
      </c>
      <c r="F123" s="5">
        <v>-51</v>
      </c>
      <c r="G123" s="35">
        <v>6.200409533780326E-2</v>
      </c>
      <c r="H123" s="36">
        <v>3.4809881259785902</v>
      </c>
      <c r="I123" s="29">
        <v>0.94610269906218702</v>
      </c>
      <c r="J123" s="30">
        <v>3.4480430982550607</v>
      </c>
      <c r="K123" s="29">
        <v>0.11066661630470856</v>
      </c>
      <c r="L123" s="30">
        <v>3.2996249027684756</v>
      </c>
      <c r="M123" s="32">
        <v>0.46844573289829849</v>
      </c>
      <c r="N123" s="35">
        <v>3.2540785377733694E-2</v>
      </c>
      <c r="O123" s="36">
        <v>7.54549094700221</v>
      </c>
      <c r="Q123" s="15">
        <v>676.6181485420509</v>
      </c>
      <c r="R123" s="15">
        <v>21.194211111813956</v>
      </c>
      <c r="S123" s="37">
        <v>676.07123603827188</v>
      </c>
      <c r="T123" s="15">
        <v>17.022204558238684</v>
      </c>
      <c r="U123" s="14">
        <v>674.24993293076182</v>
      </c>
      <c r="V123" s="38">
        <v>74.441769072344584</v>
      </c>
      <c r="W123" s="14">
        <v>647.24702676870368</v>
      </c>
      <c r="X123" s="14">
        <v>48.121526890785958</v>
      </c>
      <c r="Z123" s="15">
        <v>-0.35000769878726912</v>
      </c>
      <c r="AA123" s="15">
        <v>-8.083030361474286E-2</v>
      </c>
      <c r="AB123" s="39">
        <f t="shared" si="10"/>
        <v>676.6181485420509</v>
      </c>
      <c r="AC123" s="39">
        <f t="shared" si="11"/>
        <v>21.194211111813956</v>
      </c>
    </row>
    <row r="124" spans="1:29">
      <c r="A124" s="5" t="str">
        <f t="shared" si="6"/>
        <v/>
      </c>
      <c r="B124" s="5" t="str">
        <f t="shared" si="7"/>
        <v/>
      </c>
      <c r="C124" s="5" t="str">
        <f t="shared" si="8"/>
        <v/>
      </c>
      <c r="D124" s="5" t="str">
        <f t="shared" si="9"/>
        <v/>
      </c>
      <c r="E124" s="5" t="s">
        <v>554</v>
      </c>
      <c r="F124" s="5">
        <v>102</v>
      </c>
      <c r="G124" s="35">
        <v>6.5005915581910642E-2</v>
      </c>
      <c r="H124" s="36">
        <v>3.3295714873217661</v>
      </c>
      <c r="I124" s="29">
        <v>1.0231413565040892</v>
      </c>
      <c r="J124" s="30">
        <v>8.3089135641888134</v>
      </c>
      <c r="K124" s="29">
        <v>0.11415146392119493</v>
      </c>
      <c r="L124" s="30">
        <v>7.5244925866623191</v>
      </c>
      <c r="M124" s="32">
        <v>0.91626143653380854</v>
      </c>
      <c r="N124" s="35">
        <v>2.8609601126230223E-2</v>
      </c>
      <c r="O124" s="36">
        <v>11.429399938685151</v>
      </c>
      <c r="Q124" s="15">
        <v>696.81286888276497</v>
      </c>
      <c r="R124" s="15">
        <v>49.69827082299139</v>
      </c>
      <c r="S124" s="37">
        <v>715.4911209194903</v>
      </c>
      <c r="T124" s="15">
        <v>42.691298550536942</v>
      </c>
      <c r="U124" s="14">
        <v>774.52793496015659</v>
      </c>
      <c r="V124" s="38">
        <v>70.049932289159941</v>
      </c>
      <c r="W124" s="14">
        <v>570.14630589414071</v>
      </c>
      <c r="X124" s="14">
        <v>64.356152779779109</v>
      </c>
      <c r="Z124" s="15">
        <v>11.152932092370227</v>
      </c>
      <c r="AA124" s="15">
        <v>2.6805262748193837</v>
      </c>
      <c r="AB124" s="39">
        <f t="shared" si="10"/>
        <v>696.81286888276497</v>
      </c>
      <c r="AC124" s="39">
        <f t="shared" si="11"/>
        <v>49.69827082299139</v>
      </c>
    </row>
    <row r="125" spans="1:29">
      <c r="A125" s="5" t="str">
        <f t="shared" si="6"/>
        <v/>
      </c>
      <c r="B125" s="5" t="str">
        <f t="shared" si="7"/>
        <v/>
      </c>
      <c r="C125" s="5" t="str">
        <f t="shared" si="8"/>
        <v/>
      </c>
      <c r="D125" s="5" t="str">
        <f t="shared" si="9"/>
        <v/>
      </c>
      <c r="E125" s="5" t="s">
        <v>555</v>
      </c>
      <c r="F125" s="5">
        <v>107</v>
      </c>
      <c r="G125" s="35">
        <v>6.8716172232303363E-2</v>
      </c>
      <c r="H125" s="36">
        <v>4.8292482292825039</v>
      </c>
      <c r="I125" s="29">
        <v>1.1740017851722946</v>
      </c>
      <c r="J125" s="30">
        <v>5.0455390899820056</v>
      </c>
      <c r="K125" s="29">
        <v>0.12391061800067125</v>
      </c>
      <c r="L125" s="30">
        <v>3.0500370639977392</v>
      </c>
      <c r="M125" s="32">
        <v>0.37164506989098145</v>
      </c>
      <c r="N125" s="35">
        <v>3.5707292355766099E-2</v>
      </c>
      <c r="O125" s="36">
        <v>18.840882478186337</v>
      </c>
      <c r="Q125" s="15">
        <v>753.03288933307374</v>
      </c>
      <c r="R125" s="15">
        <v>21.677126308933964</v>
      </c>
      <c r="S125" s="37">
        <v>788.51562151098165</v>
      </c>
      <c r="T125" s="15">
        <v>27.672847744080514</v>
      </c>
      <c r="U125" s="14">
        <v>890.23167852388315</v>
      </c>
      <c r="V125" s="38">
        <v>99.751527085194766</v>
      </c>
      <c r="W125" s="14">
        <v>709.13729318338756</v>
      </c>
      <c r="X125" s="14">
        <v>131.71937554945907</v>
      </c>
      <c r="Z125" s="15">
        <v>18.219494942952629</v>
      </c>
      <c r="AA125" s="15">
        <v>4.7119764196930758</v>
      </c>
      <c r="AB125" s="39">
        <f t="shared" si="10"/>
        <v>753.03288933307374</v>
      </c>
      <c r="AC125" s="39">
        <f t="shared" si="11"/>
        <v>21.677126308933964</v>
      </c>
    </row>
    <row r="126" spans="1:29">
      <c r="A126" s="5" t="str">
        <f t="shared" si="6"/>
        <v/>
      </c>
      <c r="B126" s="5" t="str">
        <f t="shared" si="7"/>
        <v/>
      </c>
      <c r="C126" s="5" t="str">
        <f t="shared" si="8"/>
        <v/>
      </c>
      <c r="D126" s="5" t="str">
        <f t="shared" si="9"/>
        <v/>
      </c>
      <c r="E126" s="5" t="s">
        <v>556</v>
      </c>
      <c r="F126" s="5">
        <v>27</v>
      </c>
      <c r="G126" s="35">
        <v>6.6153439355288945E-2</v>
      </c>
      <c r="H126" s="36">
        <v>4.8217505342885376</v>
      </c>
      <c r="I126" s="29">
        <v>1.1800663243493783</v>
      </c>
      <c r="J126" s="30">
        <v>5.8378253576298071</v>
      </c>
      <c r="K126" s="29">
        <v>0.12937570041008986</v>
      </c>
      <c r="L126" s="30">
        <v>4.1491589286033967</v>
      </c>
      <c r="M126" s="32">
        <v>0.57894416242553259</v>
      </c>
      <c r="N126" s="35">
        <v>4.0072051978585078E-2</v>
      </c>
      <c r="O126" s="36">
        <v>39.084668910230683</v>
      </c>
      <c r="Q126" s="15">
        <v>784.30299783477005</v>
      </c>
      <c r="R126" s="15">
        <v>30.640498099941112</v>
      </c>
      <c r="S126" s="37">
        <v>791.34416444298427</v>
      </c>
      <c r="T126" s="15">
        <v>32.096844594770744</v>
      </c>
      <c r="U126" s="14">
        <v>811.23441022408088</v>
      </c>
      <c r="V126" s="38">
        <v>100.84832856397921</v>
      </c>
      <c r="W126" s="14">
        <v>794.13828200344801</v>
      </c>
      <c r="X126" s="14">
        <v>306.68280563605606</v>
      </c>
      <c r="Z126" s="15">
        <v>3.4338020463597019</v>
      </c>
      <c r="AA126" s="15">
        <v>0.8977610219077059</v>
      </c>
      <c r="AB126" s="39">
        <f t="shared" si="10"/>
        <v>784.30299783477005</v>
      </c>
      <c r="AC126" s="39">
        <f t="shared" si="11"/>
        <v>30.640498099941112</v>
      </c>
    </row>
    <row r="127" spans="1:29">
      <c r="A127" s="5" t="str">
        <f t="shared" si="6"/>
        <v/>
      </c>
      <c r="B127" s="5" t="str">
        <f t="shared" si="7"/>
        <v/>
      </c>
      <c r="C127" s="5" t="str">
        <f t="shared" si="8"/>
        <v/>
      </c>
      <c r="D127" s="5" t="str">
        <f t="shared" si="9"/>
        <v/>
      </c>
      <c r="E127" s="5" t="s">
        <v>557</v>
      </c>
      <c r="F127" s="5">
        <v>-24</v>
      </c>
      <c r="G127" s="35">
        <v>6.6160404784145435E-2</v>
      </c>
      <c r="H127" s="36">
        <v>2.924188197925166</v>
      </c>
      <c r="I127" s="29">
        <v>1.2341755027005965</v>
      </c>
      <c r="J127" s="30">
        <v>4.0660652636074985</v>
      </c>
      <c r="K127" s="29">
        <v>0.13529367489471258</v>
      </c>
      <c r="L127" s="30">
        <v>4.39451302913265</v>
      </c>
      <c r="M127" s="32">
        <v>0.76374466503038996</v>
      </c>
      <c r="N127" s="35">
        <v>4.0308757730505788E-2</v>
      </c>
      <c r="O127" s="36">
        <v>9.5831953998259731</v>
      </c>
      <c r="Q127" s="15">
        <v>817.99427471674164</v>
      </c>
      <c r="R127" s="15">
        <v>33.75998207895168</v>
      </c>
      <c r="S127" s="37">
        <v>816.2382671568455</v>
      </c>
      <c r="T127" s="15">
        <v>22.810612300451396</v>
      </c>
      <c r="U127" s="14">
        <v>811.45461610107202</v>
      </c>
      <c r="V127" s="38">
        <v>61.158105608762739</v>
      </c>
      <c r="W127" s="14">
        <v>798.73777717212045</v>
      </c>
      <c r="X127" s="14">
        <v>75.191588483987289</v>
      </c>
      <c r="Z127" s="15">
        <v>-0.79947486404280399</v>
      </c>
      <c r="AA127" s="15">
        <v>-0.21467235336142254</v>
      </c>
      <c r="AB127" s="39">
        <f t="shared" si="10"/>
        <v>817.99427471674164</v>
      </c>
      <c r="AC127" s="39">
        <f t="shared" si="11"/>
        <v>33.75998207895168</v>
      </c>
    </row>
    <row r="128" spans="1:29">
      <c r="A128" s="5" t="str">
        <f t="shared" si="6"/>
        <v/>
      </c>
      <c r="B128" s="5" t="str">
        <f t="shared" si="7"/>
        <v/>
      </c>
      <c r="C128" s="5" t="str">
        <f t="shared" si="8"/>
        <v/>
      </c>
      <c r="D128" s="5" t="str">
        <f t="shared" si="9"/>
        <v/>
      </c>
      <c r="E128" s="5" t="s">
        <v>558</v>
      </c>
      <c r="F128" s="5">
        <v>29</v>
      </c>
      <c r="G128" s="35">
        <v>7.4137694495243836E-2</v>
      </c>
      <c r="H128" s="36">
        <v>5.2986142088482433</v>
      </c>
      <c r="I128" s="29">
        <v>1.5922404810023569</v>
      </c>
      <c r="J128" s="30">
        <v>5.1196880349417828</v>
      </c>
      <c r="K128" s="29">
        <v>0.15576443713152752</v>
      </c>
      <c r="L128" s="30">
        <v>3.7202016582072508</v>
      </c>
      <c r="M128" s="32">
        <v>0.31438681204317798</v>
      </c>
      <c r="N128" s="35">
        <v>4.6256239199541062E-2</v>
      </c>
      <c r="O128" s="36">
        <v>53.239727271231068</v>
      </c>
      <c r="Q128" s="15">
        <v>933.19565110553503</v>
      </c>
      <c r="R128" s="15">
        <v>32.321187572179838</v>
      </c>
      <c r="S128" s="37">
        <v>967.17525750204607</v>
      </c>
      <c r="T128" s="15">
        <v>31.941109796253556</v>
      </c>
      <c r="U128" s="14">
        <v>1045.2181406723055</v>
      </c>
      <c r="V128" s="38">
        <v>106.87119349778496</v>
      </c>
      <c r="W128" s="14">
        <v>913.96273262049476</v>
      </c>
      <c r="X128" s="14">
        <v>481.44238350658742</v>
      </c>
      <c r="Z128" s="15">
        <v>12.004180413192023</v>
      </c>
      <c r="AA128" s="15">
        <v>3.641209252985278</v>
      </c>
      <c r="AB128" s="39">
        <f t="shared" si="10"/>
        <v>967.17525750204607</v>
      </c>
      <c r="AC128" s="39">
        <f t="shared" si="11"/>
        <v>31.941109796253556</v>
      </c>
    </row>
    <row r="129" spans="1:29">
      <c r="A129" s="5" t="str">
        <f t="shared" si="6"/>
        <v/>
      </c>
      <c r="B129" s="5" t="str">
        <f t="shared" si="7"/>
        <v/>
      </c>
      <c r="C129" s="5" t="str">
        <f t="shared" si="8"/>
        <v/>
      </c>
      <c r="D129" s="5" t="str">
        <f t="shared" si="9"/>
        <v/>
      </c>
      <c r="E129" s="5" t="s">
        <v>559</v>
      </c>
      <c r="F129" s="5">
        <v>42</v>
      </c>
      <c r="G129" s="35">
        <v>7.1965570271870796E-2</v>
      </c>
      <c r="H129" s="36">
        <v>4.640695504979325</v>
      </c>
      <c r="I129" s="29">
        <v>1.6265821959799305</v>
      </c>
      <c r="J129" s="30">
        <v>4.7962255708864943</v>
      </c>
      <c r="K129" s="29">
        <v>0.16392680274816629</v>
      </c>
      <c r="L129" s="30">
        <v>2.8479590497756915</v>
      </c>
      <c r="M129" s="32">
        <v>0.35062147039351294</v>
      </c>
      <c r="N129" s="35">
        <v>4.4080221028437165E-2</v>
      </c>
      <c r="O129" s="36">
        <v>18.914233930948502</v>
      </c>
      <c r="Q129" s="15">
        <v>978.56221173233791</v>
      </c>
      <c r="R129" s="15">
        <v>25.857026122302045</v>
      </c>
      <c r="S129" s="37">
        <v>980.53861582340505</v>
      </c>
      <c r="T129" s="15">
        <v>30.167706221689684</v>
      </c>
      <c r="U129" s="14">
        <v>984.96700942514769</v>
      </c>
      <c r="V129" s="38">
        <v>94.461461070879722</v>
      </c>
      <c r="W129" s="14">
        <v>871.88128497126343</v>
      </c>
      <c r="X129" s="14">
        <v>162.05135281341268</v>
      </c>
      <c r="Z129" s="15">
        <v>0.65451103833975566</v>
      </c>
      <c r="AA129" s="15">
        <v>0.20197020356715889</v>
      </c>
      <c r="AB129" s="39">
        <f t="shared" si="10"/>
        <v>980.53861582340505</v>
      </c>
      <c r="AC129" s="39">
        <f t="shared" si="11"/>
        <v>30.167706221689684</v>
      </c>
    </row>
    <row r="130" spans="1:29">
      <c r="A130" s="5" t="str">
        <f t="shared" si="6"/>
        <v/>
      </c>
      <c r="B130" s="5" t="str">
        <f t="shared" si="7"/>
        <v/>
      </c>
      <c r="C130" s="5" t="str">
        <f t="shared" si="8"/>
        <v/>
      </c>
      <c r="D130" s="5" t="str">
        <f t="shared" si="9"/>
        <v/>
      </c>
      <c r="E130" s="5" t="s">
        <v>560</v>
      </c>
      <c r="F130" s="5">
        <v>44</v>
      </c>
      <c r="G130" s="35">
        <v>7.2031105092808759E-2</v>
      </c>
      <c r="H130" s="36">
        <v>2.8886561219135967</v>
      </c>
      <c r="I130" s="29">
        <v>1.6298896529445677</v>
      </c>
      <c r="J130" s="30">
        <v>3.3852251539627698</v>
      </c>
      <c r="K130" s="29">
        <v>0.16411068198823592</v>
      </c>
      <c r="L130" s="30">
        <v>3.3867314563812565</v>
      </c>
      <c r="M130" s="32">
        <v>0.6360906160173162</v>
      </c>
      <c r="N130" s="35">
        <v>4.7174546885663665E-2</v>
      </c>
      <c r="O130" s="36">
        <v>7.0277204573564385</v>
      </c>
      <c r="Q130" s="15">
        <v>979.58054734868244</v>
      </c>
      <c r="R130" s="15">
        <v>30.778315200136376</v>
      </c>
      <c r="S130" s="37">
        <v>981.81640681743806</v>
      </c>
      <c r="T130" s="15">
        <v>21.305997858948956</v>
      </c>
      <c r="U130" s="14">
        <v>986.81951587823835</v>
      </c>
      <c r="V130" s="38">
        <v>58.782002298573659</v>
      </c>
      <c r="W130" s="14">
        <v>931.69539042376914</v>
      </c>
      <c r="X130" s="14">
        <v>64.092279758575728</v>
      </c>
      <c r="Z130" s="15">
        <v>0.73898655390296497</v>
      </c>
      <c r="AA130" s="15">
        <v>0.22824661788223288</v>
      </c>
      <c r="AB130" s="39">
        <f t="shared" si="10"/>
        <v>981.81640681743806</v>
      </c>
      <c r="AC130" s="39">
        <f t="shared" si="11"/>
        <v>21.305997858948956</v>
      </c>
    </row>
    <row r="131" spans="1:29">
      <c r="A131" s="5" t="str">
        <f t="shared" si="6"/>
        <v/>
      </c>
      <c r="B131" s="5" t="str">
        <f t="shared" si="7"/>
        <v/>
      </c>
      <c r="C131" s="5" t="str">
        <f t="shared" si="8"/>
        <v/>
      </c>
      <c r="D131" s="5" t="str">
        <f t="shared" si="9"/>
        <v/>
      </c>
      <c r="E131" s="5" t="s">
        <v>561</v>
      </c>
      <c r="F131" s="5">
        <v>48</v>
      </c>
      <c r="G131" s="35">
        <v>7.3130653474651738E-2</v>
      </c>
      <c r="H131" s="36">
        <v>4.8181734125123574</v>
      </c>
      <c r="I131" s="29">
        <v>1.6436250106426478</v>
      </c>
      <c r="J131" s="30">
        <v>5.2069384288696057</v>
      </c>
      <c r="K131" s="29">
        <v>0.16300540767524907</v>
      </c>
      <c r="L131" s="30">
        <v>3.0608506335793404</v>
      </c>
      <c r="M131" s="32">
        <v>0.41619091865807478</v>
      </c>
      <c r="N131" s="35">
        <v>4.7175933314644453E-2</v>
      </c>
      <c r="O131" s="36">
        <v>18.880920612316736</v>
      </c>
      <c r="Q131" s="15">
        <v>973.45703973875311</v>
      </c>
      <c r="R131" s="15">
        <v>27.655612730098255</v>
      </c>
      <c r="S131" s="37">
        <v>987.10573731690624</v>
      </c>
      <c r="T131" s="15">
        <v>32.882666512971639</v>
      </c>
      <c r="U131" s="14">
        <v>1017.5755190140915</v>
      </c>
      <c r="V131" s="38">
        <v>97.587958765571102</v>
      </c>
      <c r="W131" s="14">
        <v>931.72215081509944</v>
      </c>
      <c r="X131" s="14">
        <v>172.66004117785349</v>
      </c>
      <c r="Z131" s="15">
        <v>4.5321444577747894</v>
      </c>
      <c r="AA131" s="15">
        <v>1.4020852509131876</v>
      </c>
      <c r="AB131" s="39">
        <f t="shared" si="10"/>
        <v>987.10573731690624</v>
      </c>
      <c r="AC131" s="39">
        <f t="shared" si="11"/>
        <v>32.882666512971639</v>
      </c>
    </row>
    <row r="132" spans="1:29">
      <c r="A132" s="5" t="str">
        <f t="shared" ref="A132:A195" si="12">IF(AB132&gt;$R$1,IF(OR(Z132&gt;$L$1,Z132&lt;-$N$1),"xx",""),"")</f>
        <v/>
      </c>
      <c r="B132" s="5" t="str">
        <f t="shared" ref="B132:B195" si="13">IF(AB132&lt;$R$1,IF(AND(AA132&gt;J132,AA132&gt;L132),"xx",IF(OR(AA132&lt;J132,AA132&lt;L132),"","xx")),"")</f>
        <v/>
      </c>
      <c r="C132" s="5" t="str">
        <f t="shared" ref="C132:C195" si="14">IF(L132&gt;$T$1,"xx","")</f>
        <v/>
      </c>
      <c r="D132" s="5" t="str">
        <f t="shared" ref="D132:D195" si="15">IF(OR(A132="xx",B132="xx",C132="xx"),"xx","")</f>
        <v/>
      </c>
      <c r="E132" s="5" t="s">
        <v>562</v>
      </c>
      <c r="F132" s="5">
        <v>57</v>
      </c>
      <c r="G132" s="35">
        <v>7.0565144932056553E-2</v>
      </c>
      <c r="H132" s="36">
        <v>4.8981278673825317</v>
      </c>
      <c r="I132" s="29">
        <v>1.6560829096593253</v>
      </c>
      <c r="J132" s="30">
        <v>5.3097537697367381</v>
      </c>
      <c r="K132" s="29">
        <v>0.17021215209452423</v>
      </c>
      <c r="L132" s="30">
        <v>3.0946772633647588</v>
      </c>
      <c r="M132" s="32">
        <v>0.41926963954397584</v>
      </c>
      <c r="N132" s="35">
        <v>4.6463692637984083E-2</v>
      </c>
      <c r="O132" s="36">
        <v>44.532665407307789</v>
      </c>
      <c r="Q132" s="15">
        <v>1013.2799932216254</v>
      </c>
      <c r="R132" s="15">
        <v>29.017664957538841</v>
      </c>
      <c r="S132" s="37">
        <v>991.87942033118793</v>
      </c>
      <c r="T132" s="15">
        <v>33.628189440001449</v>
      </c>
      <c r="U132" s="14">
        <v>944.84305443632093</v>
      </c>
      <c r="V132" s="38">
        <v>100.3184640768408</v>
      </c>
      <c r="W132" s="14">
        <v>917.97004982499845</v>
      </c>
      <c r="X132" s="14">
        <v>403.65640913637333</v>
      </c>
      <c r="Z132" s="15">
        <v>-6.7540007937703317</v>
      </c>
      <c r="AA132" s="15">
        <v>-2.1120098130425369</v>
      </c>
      <c r="AB132" s="39">
        <f t="shared" ref="AB132:AB195" si="16">IF(Q132&gt;P$1,S132,Q132)</f>
        <v>991.87942033118793</v>
      </c>
      <c r="AC132" s="39">
        <f t="shared" ref="AC132:AC195" si="17">IF(Q132&gt;P$1,T132,R132)</f>
        <v>33.628189440001449</v>
      </c>
    </row>
    <row r="133" spans="1:29">
      <c r="A133" s="5" t="str">
        <f t="shared" si="12"/>
        <v/>
      </c>
      <c r="B133" s="5" t="str">
        <f t="shared" si="13"/>
        <v/>
      </c>
      <c r="C133" s="5" t="str">
        <f t="shared" si="14"/>
        <v/>
      </c>
      <c r="D133" s="5" t="str">
        <f t="shared" si="15"/>
        <v/>
      </c>
      <c r="E133" s="5" t="s">
        <v>563</v>
      </c>
      <c r="F133" s="5">
        <v>51</v>
      </c>
      <c r="G133" s="35">
        <v>7.0325649298502033E-2</v>
      </c>
      <c r="H133" s="36">
        <v>5.1622869923478536</v>
      </c>
      <c r="I133" s="29">
        <v>1.6619136798541418</v>
      </c>
      <c r="J133" s="30">
        <v>7.1591541100206229</v>
      </c>
      <c r="K133" s="29">
        <v>0.17139314080598034</v>
      </c>
      <c r="L133" s="30">
        <v>2.9959676560290189</v>
      </c>
      <c r="M133" s="32">
        <v>0.78280428376876143</v>
      </c>
      <c r="N133" s="35">
        <v>4.5483238027863034E-2</v>
      </c>
      <c r="O133" s="36">
        <v>33.397688262927787</v>
      </c>
      <c r="Q133" s="15">
        <v>1019.7824922098547</v>
      </c>
      <c r="R133" s="15">
        <v>28.258484598010057</v>
      </c>
      <c r="S133" s="37">
        <v>994.1059985231866</v>
      </c>
      <c r="T133" s="15">
        <v>45.414608921214665</v>
      </c>
      <c r="U133" s="14">
        <v>937.87630787189278</v>
      </c>
      <c r="V133" s="38">
        <v>105.84267223676487</v>
      </c>
      <c r="W133" s="14">
        <v>899.02389619716507</v>
      </c>
      <c r="X133" s="14">
        <v>295.82795721251864</v>
      </c>
      <c r="Z133" s="15">
        <v>-8.0317307821663348</v>
      </c>
      <c r="AA133" s="15">
        <v>-2.5178402142428946</v>
      </c>
      <c r="AB133" s="39">
        <f t="shared" si="16"/>
        <v>994.1059985231866</v>
      </c>
      <c r="AC133" s="39">
        <f t="shared" si="17"/>
        <v>45.414608921214665</v>
      </c>
    </row>
    <row r="134" spans="1:29">
      <c r="A134" s="5" t="str">
        <f t="shared" si="12"/>
        <v/>
      </c>
      <c r="B134" s="5" t="str">
        <f t="shared" si="13"/>
        <v/>
      </c>
      <c r="C134" s="5" t="str">
        <f t="shared" si="14"/>
        <v/>
      </c>
      <c r="D134" s="5" t="str">
        <f t="shared" si="15"/>
        <v/>
      </c>
      <c r="E134" s="5" t="s">
        <v>564</v>
      </c>
      <c r="F134" s="5">
        <v>38</v>
      </c>
      <c r="G134" s="35">
        <v>7.3855007858835267E-2</v>
      </c>
      <c r="H134" s="36">
        <v>5.5488906424967217</v>
      </c>
      <c r="I134" s="29">
        <v>1.6685356095662114</v>
      </c>
      <c r="J134" s="30">
        <v>4.7064470791396085</v>
      </c>
      <c r="K134" s="29">
        <v>0.16385294678912266</v>
      </c>
      <c r="L134" s="30">
        <v>4.9828877237254474</v>
      </c>
      <c r="M134" s="32">
        <v>0.34516961727984152</v>
      </c>
      <c r="N134" s="35">
        <v>5.4289110658106383E-2</v>
      </c>
      <c r="O134" s="36">
        <v>53.353285274321209</v>
      </c>
      <c r="Q134" s="15">
        <v>978.15314717022329</v>
      </c>
      <c r="R134" s="15">
        <v>45.223334057253851</v>
      </c>
      <c r="S134" s="37">
        <v>996.62878724259713</v>
      </c>
      <c r="T134" s="15">
        <v>29.888972067935356</v>
      </c>
      <c r="U134" s="14">
        <v>1037.5082841250496</v>
      </c>
      <c r="V134" s="38">
        <v>112.04941919634938</v>
      </c>
      <c r="W134" s="14">
        <v>1068.5540382679685</v>
      </c>
      <c r="X134" s="14">
        <v>563.07157964170131</v>
      </c>
      <c r="Z134" s="15">
        <v>6.0680821941369256</v>
      </c>
      <c r="AA134" s="15">
        <v>1.8888289758943744</v>
      </c>
      <c r="AB134" s="39">
        <f t="shared" si="16"/>
        <v>996.62878724259713</v>
      </c>
      <c r="AC134" s="39">
        <f t="shared" si="17"/>
        <v>29.888972067935356</v>
      </c>
    </row>
    <row r="135" spans="1:29">
      <c r="A135" s="5" t="str">
        <f t="shared" si="12"/>
        <v/>
      </c>
      <c r="B135" s="5" t="str">
        <f t="shared" si="13"/>
        <v/>
      </c>
      <c r="C135" s="5" t="str">
        <f t="shared" si="14"/>
        <v/>
      </c>
      <c r="D135" s="5" t="str">
        <f t="shared" si="15"/>
        <v/>
      </c>
      <c r="E135" s="5" t="s">
        <v>565</v>
      </c>
      <c r="F135" s="5">
        <v>62</v>
      </c>
      <c r="G135" s="35">
        <v>7.2556591229186979E-2</v>
      </c>
      <c r="H135" s="36">
        <v>3.4790375773676314</v>
      </c>
      <c r="I135" s="29">
        <v>1.6806447039232582</v>
      </c>
      <c r="J135" s="30">
        <v>5.0517202330746152</v>
      </c>
      <c r="K135" s="29">
        <v>0.16799554520221061</v>
      </c>
      <c r="L135" s="30">
        <v>3.9263413367448865</v>
      </c>
      <c r="M135" s="32">
        <v>0.72681255067997663</v>
      </c>
      <c r="N135" s="35">
        <v>4.8326965343721245E-2</v>
      </c>
      <c r="O135" s="36">
        <v>4.4096299325929165</v>
      </c>
      <c r="Q135" s="15">
        <v>1001.0576654927228</v>
      </c>
      <c r="R135" s="15">
        <v>36.405538046516824</v>
      </c>
      <c r="S135" s="37">
        <v>1001.2258991297788</v>
      </c>
      <c r="T135" s="15">
        <v>32.170005606892516</v>
      </c>
      <c r="U135" s="14">
        <v>1001.5942703031833</v>
      </c>
      <c r="V135" s="38">
        <v>70.636350134816723</v>
      </c>
      <c r="W135" s="14">
        <v>953.92677255054821</v>
      </c>
      <c r="X135" s="14">
        <v>41.129260437069433</v>
      </c>
      <c r="Z135" s="15">
        <v>5.3603786171141365E-2</v>
      </c>
      <c r="AA135" s="15">
        <v>1.6805589014023958E-2</v>
      </c>
      <c r="AB135" s="39">
        <f t="shared" si="16"/>
        <v>1001.2258991297788</v>
      </c>
      <c r="AC135" s="39">
        <f t="shared" si="17"/>
        <v>32.170005606892516</v>
      </c>
    </row>
    <row r="136" spans="1:29">
      <c r="A136" s="5" t="str">
        <f t="shared" si="12"/>
        <v/>
      </c>
      <c r="B136" s="5" t="str">
        <f t="shared" si="13"/>
        <v/>
      </c>
      <c r="C136" s="5" t="str">
        <f t="shared" si="14"/>
        <v/>
      </c>
      <c r="D136" s="5" t="str">
        <f t="shared" si="15"/>
        <v/>
      </c>
      <c r="E136" s="5" t="s">
        <v>566</v>
      </c>
      <c r="F136" s="5">
        <v>66</v>
      </c>
      <c r="G136" s="35">
        <v>7.2332626103646144E-2</v>
      </c>
      <c r="H136" s="36">
        <v>3.2256141549429773</v>
      </c>
      <c r="I136" s="29">
        <v>1.694714889119797</v>
      </c>
      <c r="J136" s="30">
        <v>6.4651379738356729</v>
      </c>
      <c r="K136" s="29">
        <v>0.16992650984171165</v>
      </c>
      <c r="L136" s="30">
        <v>5.7174938413417511</v>
      </c>
      <c r="M136" s="32">
        <v>0.86682296330401964</v>
      </c>
      <c r="N136" s="35">
        <v>4.2847205067789336E-2</v>
      </c>
      <c r="O136" s="36">
        <v>13.331048080530298</v>
      </c>
      <c r="Q136" s="15">
        <v>1011.7062674346564</v>
      </c>
      <c r="R136" s="15">
        <v>53.534832745508027</v>
      </c>
      <c r="S136" s="37">
        <v>1006.5415101082777</v>
      </c>
      <c r="T136" s="15">
        <v>41.307701222891865</v>
      </c>
      <c r="U136" s="14">
        <v>995.31438580536758</v>
      </c>
      <c r="V136" s="38">
        <v>65.553727707682015</v>
      </c>
      <c r="W136" s="14">
        <v>847.99736567106333</v>
      </c>
      <c r="X136" s="14">
        <v>111.01263500867583</v>
      </c>
      <c r="Z136" s="15">
        <v>-1.6202214177098107</v>
      </c>
      <c r="AA136" s="15">
        <v>-0.51049968677912005</v>
      </c>
      <c r="AB136" s="39">
        <f t="shared" si="16"/>
        <v>1006.5415101082777</v>
      </c>
      <c r="AC136" s="39">
        <f t="shared" si="17"/>
        <v>41.307701222891865</v>
      </c>
    </row>
    <row r="137" spans="1:29">
      <c r="A137" s="5" t="str">
        <f t="shared" si="12"/>
        <v/>
      </c>
      <c r="B137" s="5" t="str">
        <f t="shared" si="13"/>
        <v/>
      </c>
      <c r="C137" s="5" t="str">
        <f t="shared" si="14"/>
        <v/>
      </c>
      <c r="D137" s="5" t="str">
        <f t="shared" si="15"/>
        <v/>
      </c>
      <c r="E137" s="5" t="s">
        <v>567</v>
      </c>
      <c r="F137" s="5">
        <v>33</v>
      </c>
      <c r="G137" s="35">
        <v>7.4473619653660353E-2</v>
      </c>
      <c r="H137" s="36">
        <v>3.4894254678821519</v>
      </c>
      <c r="I137" s="29">
        <v>1.698705267031529</v>
      </c>
      <c r="J137" s="30">
        <v>3.9024206243574264</v>
      </c>
      <c r="K137" s="29">
        <v>0.16543001007314895</v>
      </c>
      <c r="L137" s="30">
        <v>4.0035387802904241</v>
      </c>
      <c r="M137" s="32">
        <v>0.6106547442888216</v>
      </c>
      <c r="N137" s="35">
        <v>4.7730826794048421E-2</v>
      </c>
      <c r="O137" s="36">
        <v>9.5109442653961658</v>
      </c>
      <c r="Q137" s="15">
        <v>986.88236114892254</v>
      </c>
      <c r="R137" s="15">
        <v>36.634900775983226</v>
      </c>
      <c r="S137" s="37">
        <v>1008.0439937752864</v>
      </c>
      <c r="T137" s="15">
        <v>24.946747838652982</v>
      </c>
      <c r="U137" s="14">
        <v>1054.3303095115937</v>
      </c>
      <c r="V137" s="38">
        <v>70.284020423675301</v>
      </c>
      <c r="W137" s="14">
        <v>942.42967653246228</v>
      </c>
      <c r="X137" s="14">
        <v>87.76667320706315</v>
      </c>
      <c r="Z137" s="15">
        <v>6.8344466390247938</v>
      </c>
      <c r="AA137" s="15">
        <v>2.1442913015212506</v>
      </c>
      <c r="AB137" s="39">
        <f t="shared" si="16"/>
        <v>1008.0439937752864</v>
      </c>
      <c r="AC137" s="39">
        <f t="shared" si="17"/>
        <v>24.946747838652982</v>
      </c>
    </row>
    <row r="138" spans="1:29">
      <c r="A138" s="5" t="str">
        <f t="shared" si="12"/>
        <v/>
      </c>
      <c r="B138" s="5" t="str">
        <f t="shared" si="13"/>
        <v/>
      </c>
      <c r="C138" s="5" t="str">
        <f t="shared" si="14"/>
        <v/>
      </c>
      <c r="D138" s="5" t="str">
        <f t="shared" si="15"/>
        <v/>
      </c>
      <c r="E138" s="5" t="s">
        <v>568</v>
      </c>
      <c r="F138" s="5">
        <v>21</v>
      </c>
      <c r="G138" s="35">
        <v>7.2408900228857542E-2</v>
      </c>
      <c r="H138" s="36">
        <v>3.5941120649620122</v>
      </c>
      <c r="I138" s="29">
        <v>1.7150620339185023</v>
      </c>
      <c r="J138" s="30">
        <v>3.5194670945556474</v>
      </c>
      <c r="K138" s="29">
        <v>0.17178554105051616</v>
      </c>
      <c r="L138" s="30">
        <v>2.7611184047554587</v>
      </c>
      <c r="M138" s="32">
        <v>0.36494269299202736</v>
      </c>
      <c r="N138" s="35">
        <v>4.9743214476249194E-2</v>
      </c>
      <c r="O138" s="36">
        <v>9.3728974804752703</v>
      </c>
      <c r="Q138" s="15">
        <v>1021.9415887778407</v>
      </c>
      <c r="R138" s="15">
        <v>26.094205637961068</v>
      </c>
      <c r="S138" s="37">
        <v>1014.1796230021229</v>
      </c>
      <c r="T138" s="15">
        <v>22.577635776374279</v>
      </c>
      <c r="U138" s="14">
        <v>997.45593546610098</v>
      </c>
      <c r="V138" s="38">
        <v>73.018802669387568</v>
      </c>
      <c r="W138" s="14">
        <v>981.21428233791175</v>
      </c>
      <c r="X138" s="14">
        <v>89.971523045559138</v>
      </c>
      <c r="Z138" s="15">
        <v>-2.3959934286481688</v>
      </c>
      <c r="AA138" s="15">
        <v>-0.75953125510828112</v>
      </c>
      <c r="AB138" s="39">
        <f t="shared" si="16"/>
        <v>1014.1796230021229</v>
      </c>
      <c r="AC138" s="39">
        <f t="shared" si="17"/>
        <v>22.577635776374279</v>
      </c>
    </row>
    <row r="139" spans="1:29">
      <c r="A139" s="5" t="str">
        <f t="shared" si="12"/>
        <v/>
      </c>
      <c r="B139" s="5" t="str">
        <f t="shared" si="13"/>
        <v/>
      </c>
      <c r="C139" s="5" t="str">
        <f t="shared" si="14"/>
        <v/>
      </c>
      <c r="D139" s="5" t="str">
        <f t="shared" si="15"/>
        <v/>
      </c>
      <c r="E139" s="5" t="s">
        <v>569</v>
      </c>
      <c r="F139" s="5">
        <v>44</v>
      </c>
      <c r="G139" s="35">
        <v>7.2876004940095121E-2</v>
      </c>
      <c r="H139" s="36">
        <v>4.5309812959583384</v>
      </c>
      <c r="I139" s="29">
        <v>1.7226311486757542</v>
      </c>
      <c r="J139" s="30">
        <v>5.798965780506097</v>
      </c>
      <c r="K139" s="29">
        <v>0.1714377524757679</v>
      </c>
      <c r="L139" s="30">
        <v>5.9986784103659359</v>
      </c>
      <c r="M139" s="32">
        <v>0.70548741867916998</v>
      </c>
      <c r="N139" s="35">
        <v>4.4801352725212802E-2</v>
      </c>
      <c r="O139" s="36">
        <v>32.250897632245632</v>
      </c>
      <c r="Q139" s="15">
        <v>1020.0279946075449</v>
      </c>
      <c r="R139" s="15">
        <v>56.594234672094615</v>
      </c>
      <c r="S139" s="37">
        <v>1017.0063936779967</v>
      </c>
      <c r="T139" s="15">
        <v>37.271677471906287</v>
      </c>
      <c r="U139" s="14">
        <v>1010.5067171558651</v>
      </c>
      <c r="V139" s="38">
        <v>91.869710221138888</v>
      </c>
      <c r="W139" s="14">
        <v>885.83677131628053</v>
      </c>
      <c r="X139" s="14">
        <v>281.47111995710043</v>
      </c>
      <c r="Z139" s="15">
        <v>-0.93343295497915202</v>
      </c>
      <c r="AA139" s="15">
        <v>-0.29622725508732239</v>
      </c>
      <c r="AB139" s="39">
        <f t="shared" si="16"/>
        <v>1017.0063936779967</v>
      </c>
      <c r="AC139" s="39">
        <f t="shared" si="17"/>
        <v>37.271677471906287</v>
      </c>
    </row>
    <row r="140" spans="1:29">
      <c r="A140" s="5" t="str">
        <f t="shared" si="12"/>
        <v/>
      </c>
      <c r="B140" s="5" t="str">
        <f t="shared" si="13"/>
        <v/>
      </c>
      <c r="C140" s="5" t="str">
        <f t="shared" si="14"/>
        <v/>
      </c>
      <c r="D140" s="5" t="str">
        <f t="shared" si="15"/>
        <v/>
      </c>
      <c r="E140" s="5" t="s">
        <v>570</v>
      </c>
      <c r="F140" s="5">
        <v>-12</v>
      </c>
      <c r="G140" s="35">
        <v>7.5624241156914199E-2</v>
      </c>
      <c r="H140" s="36">
        <v>3.2112775583640216</v>
      </c>
      <c r="I140" s="29">
        <v>1.7366156024804116</v>
      </c>
      <c r="J140" s="30">
        <v>3.0017582324442031</v>
      </c>
      <c r="K140" s="29">
        <v>0.16654875633694169</v>
      </c>
      <c r="L140" s="30">
        <v>3.7851178095037512</v>
      </c>
      <c r="M140" s="32">
        <v>0.5731982029811894</v>
      </c>
      <c r="N140" s="35">
        <v>3.4543150978146663E-2</v>
      </c>
      <c r="O140" s="36">
        <v>8.4550667755853333</v>
      </c>
      <c r="Q140" s="15">
        <v>993.06758241959176</v>
      </c>
      <c r="R140" s="15">
        <v>34.836966703179087</v>
      </c>
      <c r="S140" s="37">
        <v>1022.2084331197439</v>
      </c>
      <c r="T140" s="15">
        <v>19.344079023729648</v>
      </c>
      <c r="U140" s="14">
        <v>1085.1405756093066</v>
      </c>
      <c r="V140" s="38">
        <v>64.383780374660944</v>
      </c>
      <c r="W140" s="14">
        <v>686.40584639823453</v>
      </c>
      <c r="X140" s="14">
        <v>57.142381511072927</v>
      </c>
      <c r="Z140" s="15">
        <v>9.2715737397630615</v>
      </c>
      <c r="AA140" s="15">
        <v>2.9344277485275461</v>
      </c>
      <c r="AB140" s="39">
        <f t="shared" si="16"/>
        <v>1022.2084331197439</v>
      </c>
      <c r="AC140" s="39">
        <f t="shared" si="17"/>
        <v>19.344079023729648</v>
      </c>
    </row>
    <row r="141" spans="1:29">
      <c r="A141" s="5" t="str">
        <f t="shared" si="12"/>
        <v/>
      </c>
      <c r="B141" s="5" t="str">
        <f t="shared" si="13"/>
        <v/>
      </c>
      <c r="C141" s="5" t="str">
        <f t="shared" si="14"/>
        <v/>
      </c>
      <c r="D141" s="5" t="str">
        <f t="shared" si="15"/>
        <v/>
      </c>
      <c r="E141" s="5" t="s">
        <v>571</v>
      </c>
      <c r="F141" s="5">
        <v>-14</v>
      </c>
      <c r="G141" s="35">
        <v>7.3773760304304326E-2</v>
      </c>
      <c r="H141" s="36">
        <v>4.7713340730930369</v>
      </c>
      <c r="I141" s="29">
        <v>1.747799996109475</v>
      </c>
      <c r="J141" s="30">
        <v>5.3135429301872108</v>
      </c>
      <c r="K141" s="29">
        <v>0.1718258650280694</v>
      </c>
      <c r="L141" s="30">
        <v>3.569198375367713</v>
      </c>
      <c r="M141" s="32">
        <v>0.48002112920493489</v>
      </c>
      <c r="N141" s="35">
        <v>5.1564304740204604E-2</v>
      </c>
      <c r="O141" s="36">
        <v>43.963046015632912</v>
      </c>
      <c r="Q141" s="15">
        <v>1022.1634216807943</v>
      </c>
      <c r="R141" s="15">
        <v>33.737920967800619</v>
      </c>
      <c r="S141" s="37">
        <v>1026.349789401271</v>
      </c>
      <c r="T141" s="15">
        <v>34.330977350704302</v>
      </c>
      <c r="U141" s="14">
        <v>1035.2852522768794</v>
      </c>
      <c r="V141" s="38">
        <v>96.38048010725241</v>
      </c>
      <c r="W141" s="14">
        <v>1016.2479946598172</v>
      </c>
      <c r="X141" s="14">
        <v>440.49307393108575</v>
      </c>
      <c r="Z141" s="15">
        <v>1.2837311840515842</v>
      </c>
      <c r="AA141" s="15">
        <v>0.40955953144878876</v>
      </c>
      <c r="AB141" s="39">
        <f t="shared" si="16"/>
        <v>1026.349789401271</v>
      </c>
      <c r="AC141" s="39">
        <f t="shared" si="17"/>
        <v>34.330977350704302</v>
      </c>
    </row>
    <row r="142" spans="1:29">
      <c r="A142" s="5" t="str">
        <f t="shared" si="12"/>
        <v/>
      </c>
      <c r="B142" s="5" t="str">
        <f t="shared" si="13"/>
        <v/>
      </c>
      <c r="C142" s="5" t="str">
        <f t="shared" si="14"/>
        <v/>
      </c>
      <c r="D142" s="5" t="str">
        <f t="shared" si="15"/>
        <v/>
      </c>
      <c r="E142" s="5" t="s">
        <v>572</v>
      </c>
      <c r="F142" s="5">
        <v>84</v>
      </c>
      <c r="G142" s="35">
        <v>7.5922377971139016E-2</v>
      </c>
      <c r="H142" s="36">
        <v>3.1410047216426302</v>
      </c>
      <c r="I142" s="29">
        <v>1.7571560906706971</v>
      </c>
      <c r="J142" s="30">
        <v>4.8092523978214112</v>
      </c>
      <c r="K142" s="29">
        <v>0.16785692589986012</v>
      </c>
      <c r="L142" s="30">
        <v>5.8589581454304467</v>
      </c>
      <c r="M142" s="32">
        <v>0.84448373404665988</v>
      </c>
      <c r="N142" s="35">
        <v>3.3765858822064003E-2</v>
      </c>
      <c r="O142" s="36">
        <v>15.877150510037925</v>
      </c>
      <c r="Q142" s="15">
        <v>1000.2925508729505</v>
      </c>
      <c r="R142" s="15">
        <v>54.287331205760154</v>
      </c>
      <c r="S142" s="37">
        <v>1029.8012352836788</v>
      </c>
      <c r="T142" s="15">
        <v>31.130960323188845</v>
      </c>
      <c r="U142" s="14">
        <v>1093.024515043973</v>
      </c>
      <c r="V142" s="38">
        <v>62.900908551874402</v>
      </c>
      <c r="W142" s="14">
        <v>671.21391206342616</v>
      </c>
      <c r="X142" s="14">
        <v>105.09230787023296</v>
      </c>
      <c r="Z142" s="15">
        <v>9.2704843288191832</v>
      </c>
      <c r="AA142" s="15">
        <v>2.9500054144136367</v>
      </c>
      <c r="AB142" s="39">
        <f t="shared" si="16"/>
        <v>1029.8012352836788</v>
      </c>
      <c r="AC142" s="39">
        <f t="shared" si="17"/>
        <v>31.130960323188845</v>
      </c>
    </row>
    <row r="143" spans="1:29">
      <c r="A143" s="5" t="str">
        <f t="shared" si="12"/>
        <v/>
      </c>
      <c r="B143" s="5" t="str">
        <f t="shared" si="13"/>
        <v/>
      </c>
      <c r="C143" s="5" t="str">
        <f t="shared" si="14"/>
        <v/>
      </c>
      <c r="D143" s="5" t="str">
        <f t="shared" si="15"/>
        <v/>
      </c>
      <c r="E143" s="5" t="s">
        <v>573</v>
      </c>
      <c r="F143" s="5">
        <v>35</v>
      </c>
      <c r="G143" s="35">
        <v>7.7010365480816051E-2</v>
      </c>
      <c r="H143" s="36">
        <v>4.7133457410861821</v>
      </c>
      <c r="I143" s="29">
        <v>1.7763833467225727</v>
      </c>
      <c r="J143" s="30">
        <v>5.3890261013732408</v>
      </c>
      <c r="K143" s="29">
        <v>0.16729626064471945</v>
      </c>
      <c r="L143" s="30">
        <v>4.7528999347534553</v>
      </c>
      <c r="M143" s="32">
        <v>0.5742290191186018</v>
      </c>
      <c r="N143" s="35">
        <v>5.1131872279295908E-2</v>
      </c>
      <c r="O143" s="36">
        <v>42.992947502138804</v>
      </c>
      <c r="Q143" s="15">
        <v>997.19701046692296</v>
      </c>
      <c r="R143" s="15">
        <v>43.912557693805923</v>
      </c>
      <c r="S143" s="37">
        <v>1036.8575177035527</v>
      </c>
      <c r="T143" s="15">
        <v>35.024315448609002</v>
      </c>
      <c r="U143" s="14">
        <v>1121.4581046544936</v>
      </c>
      <c r="V143" s="38">
        <v>93.990876825504543</v>
      </c>
      <c r="W143" s="14">
        <v>1007.9344552284708</v>
      </c>
      <c r="X143" s="14">
        <v>427.19616635959824</v>
      </c>
      <c r="Z143" s="15">
        <v>12.461037576655709</v>
      </c>
      <c r="AA143" s="15">
        <v>3.977198770186785</v>
      </c>
      <c r="AB143" s="39">
        <f t="shared" si="16"/>
        <v>1036.8575177035527</v>
      </c>
      <c r="AC143" s="39">
        <f t="shared" si="17"/>
        <v>35.024315448609002</v>
      </c>
    </row>
    <row r="144" spans="1:29">
      <c r="A144" s="5" t="str">
        <f t="shared" si="12"/>
        <v/>
      </c>
      <c r="B144" s="5" t="str">
        <f t="shared" si="13"/>
        <v/>
      </c>
      <c r="C144" s="5" t="str">
        <f t="shared" si="14"/>
        <v/>
      </c>
      <c r="D144" s="5" t="str">
        <f t="shared" si="15"/>
        <v/>
      </c>
      <c r="E144" s="5" t="s">
        <v>574</v>
      </c>
      <c r="F144" s="5">
        <v>-20</v>
      </c>
      <c r="G144" s="35">
        <v>7.3264845409307486E-2</v>
      </c>
      <c r="H144" s="36">
        <v>2.4683139019259905</v>
      </c>
      <c r="I144" s="29">
        <v>1.7897765210294123</v>
      </c>
      <c r="J144" s="30">
        <v>3.3290290714951745</v>
      </c>
      <c r="K144" s="29">
        <v>0.17717477676390894</v>
      </c>
      <c r="L144" s="30">
        <v>3.2314180751651884</v>
      </c>
      <c r="M144" s="32">
        <v>0.71726450125905528</v>
      </c>
      <c r="N144" s="35">
        <v>5.1280235508940245E-2</v>
      </c>
      <c r="O144" s="36">
        <v>6.9799053176815615</v>
      </c>
      <c r="Q144" s="15">
        <v>1051.5217449241729</v>
      </c>
      <c r="R144" s="15">
        <v>31.352756246658544</v>
      </c>
      <c r="S144" s="37">
        <v>1041.7439129163231</v>
      </c>
      <c r="T144" s="15">
        <v>21.689170140759757</v>
      </c>
      <c r="U144" s="14">
        <v>1021.2876246514486</v>
      </c>
      <c r="V144" s="38">
        <v>49.965434646080439</v>
      </c>
      <c r="W144" s="14">
        <v>1010.7871323770979</v>
      </c>
      <c r="X144" s="14">
        <v>68.934339065179302</v>
      </c>
      <c r="Z144" s="15">
        <v>-2.8752729478651484</v>
      </c>
      <c r="AA144" s="15">
        <v>-0.92987444672909536</v>
      </c>
      <c r="AB144" s="39">
        <f t="shared" si="16"/>
        <v>1041.7439129163231</v>
      </c>
      <c r="AC144" s="39">
        <f t="shared" si="17"/>
        <v>21.689170140759757</v>
      </c>
    </row>
    <row r="145" spans="1:29">
      <c r="A145" s="5" t="str">
        <f t="shared" si="12"/>
        <v/>
      </c>
      <c r="B145" s="5" t="str">
        <f t="shared" si="13"/>
        <v/>
      </c>
      <c r="C145" s="5" t="str">
        <f t="shared" si="14"/>
        <v/>
      </c>
      <c r="D145" s="5" t="str">
        <f t="shared" si="15"/>
        <v/>
      </c>
      <c r="E145" s="5" t="s">
        <v>575</v>
      </c>
      <c r="F145" s="5">
        <v>43</v>
      </c>
      <c r="G145" s="35">
        <v>7.1709785875220505E-2</v>
      </c>
      <c r="H145" s="36">
        <v>4.7118566753765609</v>
      </c>
      <c r="I145" s="29">
        <v>1.790677155354869</v>
      </c>
      <c r="J145" s="30">
        <v>7.305968612684631</v>
      </c>
      <c r="K145" s="29">
        <v>0.1811079825052091</v>
      </c>
      <c r="L145" s="30">
        <v>4.6654272835078805</v>
      </c>
      <c r="M145" s="32">
        <v>0.77660368305047067</v>
      </c>
      <c r="N145" s="35">
        <v>4.9105966228159895E-2</v>
      </c>
      <c r="O145" s="36">
        <v>29.949023983001378</v>
      </c>
      <c r="Q145" s="15">
        <v>1073.0247616272025</v>
      </c>
      <c r="R145" s="15">
        <v>46.117422555711073</v>
      </c>
      <c r="S145" s="37">
        <v>1042.0716600466542</v>
      </c>
      <c r="T145" s="15">
        <v>47.63584392816108</v>
      </c>
      <c r="U145" s="14">
        <v>977.71539288756901</v>
      </c>
      <c r="V145" s="38">
        <v>96.016505673149652</v>
      </c>
      <c r="W145" s="14">
        <v>968.94069198094905</v>
      </c>
      <c r="X145" s="14">
        <v>285.34729291939516</v>
      </c>
      <c r="Z145" s="15">
        <v>-8.8823084189688544</v>
      </c>
      <c r="AA145" s="15">
        <v>-2.8846586479149838</v>
      </c>
      <c r="AB145" s="39">
        <f t="shared" si="16"/>
        <v>1042.0716600466542</v>
      </c>
      <c r="AC145" s="39">
        <f t="shared" si="17"/>
        <v>47.63584392816108</v>
      </c>
    </row>
    <row r="146" spans="1:29">
      <c r="A146" s="5" t="str">
        <f t="shared" si="12"/>
        <v/>
      </c>
      <c r="B146" s="5" t="str">
        <f t="shared" si="13"/>
        <v/>
      </c>
      <c r="C146" s="5" t="str">
        <f t="shared" si="14"/>
        <v/>
      </c>
      <c r="D146" s="5" t="str">
        <f t="shared" si="15"/>
        <v/>
      </c>
      <c r="E146" s="5" t="s">
        <v>576</v>
      </c>
      <c r="F146" s="5">
        <v>60</v>
      </c>
      <c r="G146" s="35">
        <v>7.4122847156280924E-2</v>
      </c>
      <c r="H146" s="36">
        <v>4.7977860452703673</v>
      </c>
      <c r="I146" s="29">
        <v>1.7912325265022615</v>
      </c>
      <c r="J146" s="30">
        <v>4.9074794075413246</v>
      </c>
      <c r="K146" s="29">
        <v>0.17526637299163722</v>
      </c>
      <c r="L146" s="30">
        <v>2.2113785044163867</v>
      </c>
      <c r="M146" s="32">
        <v>0.27435663969606555</v>
      </c>
      <c r="N146" s="35">
        <v>5.4308857286074042E-2</v>
      </c>
      <c r="O146" s="36">
        <v>44.327712126578682</v>
      </c>
      <c r="Q146" s="15">
        <v>1041.0625129532964</v>
      </c>
      <c r="R146" s="15">
        <v>21.259113608178154</v>
      </c>
      <c r="S146" s="37">
        <v>1042.2737107731371</v>
      </c>
      <c r="T146" s="15">
        <v>31.988066284880119</v>
      </c>
      <c r="U146" s="14">
        <v>1044.8141562506457</v>
      </c>
      <c r="V146" s="38">
        <v>96.775556628062475</v>
      </c>
      <c r="W146" s="14">
        <v>1068.9326057907028</v>
      </c>
      <c r="X146" s="14">
        <v>466.87266814488999</v>
      </c>
      <c r="Z146" s="15">
        <v>0.36036676478790053</v>
      </c>
      <c r="AA146" s="15">
        <v>0.11634246788934099</v>
      </c>
      <c r="AB146" s="39">
        <f t="shared" si="16"/>
        <v>1042.2737107731371</v>
      </c>
      <c r="AC146" s="39">
        <f t="shared" si="17"/>
        <v>31.988066284880119</v>
      </c>
    </row>
    <row r="147" spans="1:29">
      <c r="A147" s="5" t="str">
        <f t="shared" si="12"/>
        <v/>
      </c>
      <c r="B147" s="5" t="str">
        <f t="shared" si="13"/>
        <v/>
      </c>
      <c r="C147" s="5" t="str">
        <f t="shared" si="14"/>
        <v/>
      </c>
      <c r="D147" s="5" t="str">
        <f t="shared" si="15"/>
        <v/>
      </c>
      <c r="E147" s="5" t="s">
        <v>577</v>
      </c>
      <c r="F147" s="5">
        <v>48</v>
      </c>
      <c r="G147" s="35">
        <v>7.7373257342062712E-2</v>
      </c>
      <c r="H147" s="36">
        <v>4.6977283988013161</v>
      </c>
      <c r="I147" s="29">
        <v>1.7948814054761637</v>
      </c>
      <c r="J147" s="30">
        <v>4.7001074108716523</v>
      </c>
      <c r="K147" s="29">
        <v>0.16824555651891321</v>
      </c>
      <c r="L147" s="30">
        <v>3.7158190961470825</v>
      </c>
      <c r="M147" s="32">
        <v>0.39593094701969145</v>
      </c>
      <c r="N147" s="35">
        <v>4.2724729603317892E-2</v>
      </c>
      <c r="O147" s="36">
        <v>5.7040943777999908</v>
      </c>
      <c r="Q147" s="15">
        <v>1002.4373831106044</v>
      </c>
      <c r="R147" s="15">
        <v>34.497401133892083</v>
      </c>
      <c r="S147" s="37">
        <v>1043.600218053708</v>
      </c>
      <c r="T147" s="15">
        <v>30.657872473593898</v>
      </c>
      <c r="U147" s="14">
        <v>1130.8264459556544</v>
      </c>
      <c r="V147" s="38">
        <v>93.549964609073285</v>
      </c>
      <c r="W147" s="14">
        <v>845.6234345466944</v>
      </c>
      <c r="X147" s="14">
        <v>47.295362772934936</v>
      </c>
      <c r="Z147" s="15">
        <v>12.807689039554116</v>
      </c>
      <c r="AA147" s="15">
        <v>4.106274929150544</v>
      </c>
      <c r="AB147" s="39">
        <f t="shared" si="16"/>
        <v>1043.600218053708</v>
      </c>
      <c r="AC147" s="39">
        <f t="shared" si="17"/>
        <v>30.657872473593898</v>
      </c>
    </row>
    <row r="148" spans="1:29">
      <c r="A148" s="5" t="str">
        <f t="shared" si="12"/>
        <v/>
      </c>
      <c r="B148" s="5" t="str">
        <f t="shared" si="13"/>
        <v/>
      </c>
      <c r="C148" s="5" t="str">
        <f t="shared" si="14"/>
        <v/>
      </c>
      <c r="D148" s="5" t="str">
        <f t="shared" si="15"/>
        <v/>
      </c>
      <c r="E148" s="5" t="s">
        <v>578</v>
      </c>
      <c r="F148" s="5">
        <v>-2</v>
      </c>
      <c r="G148" s="35">
        <v>7.3435725645242755E-2</v>
      </c>
      <c r="H148" s="36">
        <v>2.4360092490240328</v>
      </c>
      <c r="I148" s="29">
        <v>1.8021067249299918</v>
      </c>
      <c r="J148" s="30">
        <v>2.8222772957493878</v>
      </c>
      <c r="K148" s="29">
        <v>0.1779802620793845</v>
      </c>
      <c r="L148" s="30">
        <v>3.316564718252708</v>
      </c>
      <c r="M148" s="32">
        <v>0.69606518510069959</v>
      </c>
      <c r="N148" s="35">
        <v>5.3055148384779816E-2</v>
      </c>
      <c r="O148" s="36">
        <v>10.63724041932824</v>
      </c>
      <c r="Q148" s="15">
        <v>1055.9312144308346</v>
      </c>
      <c r="R148" s="15">
        <v>32.303095793801504</v>
      </c>
      <c r="S148" s="37">
        <v>1046.2217962426412</v>
      </c>
      <c r="T148" s="15">
        <v>18.432028253463045</v>
      </c>
      <c r="U148" s="14">
        <v>1026.0017850963598</v>
      </c>
      <c r="V148" s="38">
        <v>49.276290363759131</v>
      </c>
      <c r="W148" s="14">
        <v>1044.8833636292766</v>
      </c>
      <c r="X148" s="14">
        <v>108.61403478652721</v>
      </c>
      <c r="Z148" s="15">
        <v>-2.8344108901645959</v>
      </c>
      <c r="AA148" s="15">
        <v>-0.9195123750013412</v>
      </c>
      <c r="AB148" s="39">
        <f t="shared" si="16"/>
        <v>1046.2217962426412</v>
      </c>
      <c r="AC148" s="39">
        <f t="shared" si="17"/>
        <v>18.432028253463045</v>
      </c>
    </row>
    <row r="149" spans="1:29">
      <c r="A149" s="5" t="str">
        <f t="shared" si="12"/>
        <v/>
      </c>
      <c r="B149" s="5" t="str">
        <f t="shared" si="13"/>
        <v/>
      </c>
      <c r="C149" s="5" t="str">
        <f t="shared" si="14"/>
        <v/>
      </c>
      <c r="D149" s="5" t="str">
        <f t="shared" si="15"/>
        <v/>
      </c>
      <c r="E149" s="5" t="s">
        <v>579</v>
      </c>
      <c r="F149" s="5">
        <v>3</v>
      </c>
      <c r="G149" s="35">
        <v>7.3808299811932487E-2</v>
      </c>
      <c r="H149" s="36">
        <v>4.5727514485322187</v>
      </c>
      <c r="I149" s="29">
        <v>1.8048051615212275</v>
      </c>
      <c r="J149" s="30">
        <v>7.2581052222207978</v>
      </c>
      <c r="K149" s="29">
        <v>0.17734700076014709</v>
      </c>
      <c r="L149" s="30">
        <v>4.1612055454128773</v>
      </c>
      <c r="M149" s="32">
        <v>0.81261020929955785</v>
      </c>
      <c r="N149" s="35">
        <v>5.1386683189446225E-2</v>
      </c>
      <c r="O149" s="36">
        <v>29.919540247381608</v>
      </c>
      <c r="Q149" s="15">
        <v>1052.4648045504873</v>
      </c>
      <c r="R149" s="15">
        <v>40.407541564075814</v>
      </c>
      <c r="S149" s="37">
        <v>1047.1991424367884</v>
      </c>
      <c r="T149" s="15">
        <v>47.456626372162816</v>
      </c>
      <c r="U149" s="14">
        <v>1036.2306854218089</v>
      </c>
      <c r="V149" s="38">
        <v>92.355939768718599</v>
      </c>
      <c r="W149" s="14">
        <v>1012.8336237291495</v>
      </c>
      <c r="X149" s="14">
        <v>297.75025264853195</v>
      </c>
      <c r="Z149" s="15">
        <v>-1.5424857019909699</v>
      </c>
      <c r="AA149" s="15">
        <v>-0.50031716889078481</v>
      </c>
      <c r="AB149" s="39">
        <f t="shared" si="16"/>
        <v>1047.1991424367884</v>
      </c>
      <c r="AC149" s="39">
        <f t="shared" si="17"/>
        <v>47.456626372162816</v>
      </c>
    </row>
    <row r="150" spans="1:29">
      <c r="A150" s="5" t="str">
        <f t="shared" si="12"/>
        <v/>
      </c>
      <c r="B150" s="5" t="str">
        <f t="shared" si="13"/>
        <v/>
      </c>
      <c r="C150" s="5" t="str">
        <f t="shared" si="14"/>
        <v/>
      </c>
      <c r="D150" s="5" t="str">
        <f t="shared" si="15"/>
        <v/>
      </c>
      <c r="E150" s="5" t="s">
        <v>580</v>
      </c>
      <c r="F150" s="5">
        <v>43</v>
      </c>
      <c r="G150" s="35">
        <v>7.3503093610233036E-2</v>
      </c>
      <c r="H150" s="36">
        <v>5.3166606236766167</v>
      </c>
      <c r="I150" s="29">
        <v>1.8336570496181586</v>
      </c>
      <c r="J150" s="30">
        <v>9.0276278570707458</v>
      </c>
      <c r="K150" s="29">
        <v>0.18093026513838975</v>
      </c>
      <c r="L150" s="30">
        <v>4.7164515538010638</v>
      </c>
      <c r="M150" s="32">
        <v>0.88631975345401859</v>
      </c>
      <c r="N150" s="35">
        <v>5.0042565474689923E-2</v>
      </c>
      <c r="O150" s="36">
        <v>33.482090430113182</v>
      </c>
      <c r="Q150" s="15">
        <v>1072.0547182697958</v>
      </c>
      <c r="R150" s="15">
        <v>46.583070262349224</v>
      </c>
      <c r="S150" s="37">
        <v>1057.5906189858508</v>
      </c>
      <c r="T150" s="15">
        <v>59.383958536066416</v>
      </c>
      <c r="U150" s="14">
        <v>1027.8563626842247</v>
      </c>
      <c r="V150" s="38">
        <v>107.51673678380162</v>
      </c>
      <c r="W150" s="14">
        <v>986.97729954706404</v>
      </c>
      <c r="X150" s="14">
        <v>325.12297091831533</v>
      </c>
      <c r="Z150" s="15">
        <v>-4.1227704922472075</v>
      </c>
      <c r="AA150" s="15">
        <v>-1.349194125770814</v>
      </c>
      <c r="AB150" s="39">
        <f t="shared" si="16"/>
        <v>1057.5906189858508</v>
      </c>
      <c r="AC150" s="39">
        <f t="shared" si="17"/>
        <v>59.383958536066416</v>
      </c>
    </row>
    <row r="151" spans="1:29" s="40" customFormat="1">
      <c r="A151" s="5" t="str">
        <f t="shared" si="12"/>
        <v/>
      </c>
      <c r="B151" s="5" t="str">
        <f t="shared" si="13"/>
        <v/>
      </c>
      <c r="C151" s="5" t="str">
        <f t="shared" si="14"/>
        <v/>
      </c>
      <c r="D151" s="5" t="str">
        <f t="shared" si="15"/>
        <v/>
      </c>
      <c r="E151" s="5" t="s">
        <v>581</v>
      </c>
      <c r="F151" s="5">
        <v>2</v>
      </c>
      <c r="G151" s="35">
        <v>7.2548836685854032E-2</v>
      </c>
      <c r="H151" s="36">
        <v>4.3957379675379977</v>
      </c>
      <c r="I151" s="29">
        <v>1.8712418687835066</v>
      </c>
      <c r="J151" s="30">
        <v>4.1381214688715469</v>
      </c>
      <c r="K151" s="29">
        <v>0.18706743805833428</v>
      </c>
      <c r="L151" s="30">
        <v>3.7019242175934246</v>
      </c>
      <c r="M151" s="32">
        <v>0.37553922746058177</v>
      </c>
      <c r="N151" s="35">
        <v>5.5011968551625955E-2</v>
      </c>
      <c r="O151" s="36">
        <v>48.051734773977692</v>
      </c>
      <c r="P151" s="5"/>
      <c r="Q151" s="15">
        <v>1105.4693175127966</v>
      </c>
      <c r="R151" s="15">
        <v>37.607413275636077</v>
      </c>
      <c r="S151" s="37">
        <v>1070.9698360908842</v>
      </c>
      <c r="T151" s="15">
        <v>27.390415296709307</v>
      </c>
      <c r="U151" s="14">
        <v>1001.3772607386136</v>
      </c>
      <c r="V151" s="38">
        <v>89.251451177750511</v>
      </c>
      <c r="W151" s="14">
        <v>1082.4075080824236</v>
      </c>
      <c r="X151" s="14">
        <v>512.88682612058744</v>
      </c>
      <c r="Y151" s="5"/>
      <c r="Z151" s="15">
        <v>-9.4160964149037181</v>
      </c>
      <c r="AA151" s="15">
        <v>-3.1207995441730585</v>
      </c>
      <c r="AB151" s="39">
        <f t="shared" si="16"/>
        <v>1070.9698360908842</v>
      </c>
      <c r="AC151" s="39">
        <f t="shared" si="17"/>
        <v>27.390415296709307</v>
      </c>
    </row>
    <row r="152" spans="1:29" s="40" customFormat="1">
      <c r="A152" s="5" t="str">
        <f t="shared" si="12"/>
        <v/>
      </c>
      <c r="B152" s="5" t="str">
        <f t="shared" si="13"/>
        <v/>
      </c>
      <c r="C152" s="5" t="str">
        <f t="shared" si="14"/>
        <v/>
      </c>
      <c r="D152" s="5" t="str">
        <f t="shared" si="15"/>
        <v/>
      </c>
      <c r="E152" s="5" t="s">
        <v>582</v>
      </c>
      <c r="F152" s="5">
        <v>53</v>
      </c>
      <c r="G152" s="35">
        <v>7.7613878588273094E-2</v>
      </c>
      <c r="H152" s="36">
        <v>4.8246787418995867</v>
      </c>
      <c r="I152" s="29">
        <v>1.9428243422728462</v>
      </c>
      <c r="J152" s="30">
        <v>6.9757983482850427</v>
      </c>
      <c r="K152" s="29">
        <v>0.18154858761201959</v>
      </c>
      <c r="L152" s="30">
        <v>5.6931558617900615</v>
      </c>
      <c r="M152" s="32">
        <v>0.72765037705081081</v>
      </c>
      <c r="N152" s="35">
        <v>4.6302210586140181E-2</v>
      </c>
      <c r="O152" s="36">
        <v>34.592805212217762</v>
      </c>
      <c r="P152" s="5"/>
      <c r="Q152" s="15">
        <v>1075.4291085628547</v>
      </c>
      <c r="R152" s="15">
        <v>56.392798429743834</v>
      </c>
      <c r="S152" s="37">
        <v>1095.973783671109</v>
      </c>
      <c r="T152" s="15">
        <v>46.795096111882685</v>
      </c>
      <c r="U152" s="14">
        <v>1137.0069880892509</v>
      </c>
      <c r="V152" s="38">
        <v>95.990582580423833</v>
      </c>
      <c r="W152" s="14">
        <v>914.85081693275367</v>
      </c>
      <c r="X152" s="14">
        <v>311.81007434098194</v>
      </c>
      <c r="Y152" s="5"/>
      <c r="Z152" s="15">
        <v>5.7258892321303767</v>
      </c>
      <c r="AA152" s="15">
        <v>1.9103700043705318</v>
      </c>
      <c r="AB152" s="39">
        <f t="shared" si="16"/>
        <v>1095.973783671109</v>
      </c>
      <c r="AC152" s="39">
        <f t="shared" si="17"/>
        <v>46.795096111882685</v>
      </c>
    </row>
    <row r="153" spans="1:29" s="40" customFormat="1">
      <c r="A153" s="5" t="str">
        <f t="shared" si="12"/>
        <v/>
      </c>
      <c r="B153" s="5" t="str">
        <f t="shared" si="13"/>
        <v/>
      </c>
      <c r="C153" s="5" t="str">
        <f t="shared" si="14"/>
        <v/>
      </c>
      <c r="D153" s="5" t="str">
        <f t="shared" si="15"/>
        <v/>
      </c>
      <c r="E153" s="5" t="s">
        <v>583</v>
      </c>
      <c r="F153" s="5">
        <v>49</v>
      </c>
      <c r="G153" s="35">
        <v>7.7905953319877985E-2</v>
      </c>
      <c r="H153" s="36">
        <v>3.043888893333182</v>
      </c>
      <c r="I153" s="29">
        <v>1.9978414281935304</v>
      </c>
      <c r="J153" s="30">
        <v>3.3842741288305001</v>
      </c>
      <c r="K153" s="29">
        <v>0.18598978550691367</v>
      </c>
      <c r="L153" s="30">
        <v>2.8462611335336869</v>
      </c>
      <c r="M153" s="32">
        <v>0.53408899054577408</v>
      </c>
      <c r="N153" s="35">
        <v>5.3158454389461228E-2</v>
      </c>
      <c r="O153" s="36">
        <v>8.4266008182774641</v>
      </c>
      <c r="P153" s="5"/>
      <c r="Q153" s="15">
        <v>1099.6144269526967</v>
      </c>
      <c r="R153" s="15">
        <v>28.77424765063779</v>
      </c>
      <c r="S153" s="37">
        <v>1114.7814446372918</v>
      </c>
      <c r="T153" s="15">
        <v>22.904533775826394</v>
      </c>
      <c r="U153" s="14">
        <v>1144.4759507710858</v>
      </c>
      <c r="V153" s="38">
        <v>60.493946148867785</v>
      </c>
      <c r="W153" s="14">
        <v>1046.8661108306496</v>
      </c>
      <c r="X153" s="14">
        <v>86.153016678127869</v>
      </c>
      <c r="Y153" s="5"/>
      <c r="Z153" s="15">
        <v>4.0797503851155659</v>
      </c>
      <c r="AA153" s="15">
        <v>1.3793032642020364</v>
      </c>
      <c r="AB153" s="39">
        <f t="shared" si="16"/>
        <v>1114.7814446372918</v>
      </c>
      <c r="AC153" s="39">
        <f t="shared" si="17"/>
        <v>22.904533775826394</v>
      </c>
    </row>
    <row r="154" spans="1:29">
      <c r="A154" s="5" t="str">
        <f t="shared" si="12"/>
        <v/>
      </c>
      <c r="B154" s="5" t="str">
        <f t="shared" si="13"/>
        <v/>
      </c>
      <c r="C154" s="5" t="str">
        <f t="shared" si="14"/>
        <v/>
      </c>
      <c r="D154" s="5" t="str">
        <f t="shared" si="15"/>
        <v/>
      </c>
      <c r="E154" s="5" t="s">
        <v>584</v>
      </c>
      <c r="F154" s="5">
        <v>71</v>
      </c>
      <c r="G154" s="35">
        <v>7.6303944508202187E-2</v>
      </c>
      <c r="H154" s="36">
        <v>4.9957403972640089</v>
      </c>
      <c r="I154" s="29">
        <v>2.0670884020403331</v>
      </c>
      <c r="J154" s="30">
        <v>5.8764547055232867</v>
      </c>
      <c r="K154" s="29">
        <v>0.19647657835324167</v>
      </c>
      <c r="L154" s="30">
        <v>3.4855758672493824</v>
      </c>
      <c r="M154" s="32">
        <v>0.53031095525905125</v>
      </c>
      <c r="N154" s="35">
        <v>5.4412958391491031E-2</v>
      </c>
      <c r="O154" s="36">
        <v>40.181111327200782</v>
      </c>
      <c r="Q154" s="15">
        <v>1156.3645643293603</v>
      </c>
      <c r="R154" s="15">
        <v>36.898105909323021</v>
      </c>
      <c r="S154" s="37">
        <v>1137.968937742806</v>
      </c>
      <c r="T154" s="15">
        <v>40.23511848669034</v>
      </c>
      <c r="U154" s="14">
        <v>1103.0562410147556</v>
      </c>
      <c r="V154" s="38">
        <v>99.89421755998643</v>
      </c>
      <c r="W154" s="14">
        <v>1070.9282367983189</v>
      </c>
      <c r="X154" s="14">
        <v>423.51596389242093</v>
      </c>
      <c r="Z154" s="15">
        <v>-4.6099928136003605</v>
      </c>
      <c r="AA154" s="15">
        <v>-1.5908154879532233</v>
      </c>
      <c r="AB154" s="39">
        <f t="shared" si="16"/>
        <v>1137.968937742806</v>
      </c>
      <c r="AC154" s="39">
        <f t="shared" si="17"/>
        <v>40.23511848669034</v>
      </c>
    </row>
    <row r="155" spans="1:29">
      <c r="A155" s="5" t="str">
        <f t="shared" si="12"/>
        <v/>
      </c>
      <c r="B155" s="5" t="str">
        <f t="shared" si="13"/>
        <v/>
      </c>
      <c r="C155" s="5" t="str">
        <f t="shared" si="14"/>
        <v/>
      </c>
      <c r="D155" s="5" t="str">
        <f t="shared" si="15"/>
        <v/>
      </c>
      <c r="E155" s="5" t="s">
        <v>585</v>
      </c>
      <c r="F155" s="5">
        <v>64</v>
      </c>
      <c r="G155" s="35">
        <v>7.7172018523978744E-2</v>
      </c>
      <c r="H155" s="36">
        <v>3.2043913954325305</v>
      </c>
      <c r="I155" s="29">
        <v>2.076793886834762</v>
      </c>
      <c r="J155" s="30">
        <v>4.9488021958008641</v>
      </c>
      <c r="K155" s="29">
        <v>0.19517862859199575</v>
      </c>
      <c r="L155" s="30">
        <v>5.1485015282127451</v>
      </c>
      <c r="M155" s="32">
        <v>0.79928022595087977</v>
      </c>
      <c r="N155" s="35">
        <v>6.1995895882169465E-2</v>
      </c>
      <c r="O155" s="36">
        <v>10.584182632120227</v>
      </c>
      <c r="Q155" s="15">
        <v>1149.3676338807722</v>
      </c>
      <c r="R155" s="15">
        <v>54.201178389555366</v>
      </c>
      <c r="S155" s="37">
        <v>1141.1769396275856</v>
      </c>
      <c r="T155" s="15">
        <v>33.930214644113448</v>
      </c>
      <c r="U155" s="14">
        <v>1125.6383478807597</v>
      </c>
      <c r="V155" s="38">
        <v>63.860711522232329</v>
      </c>
      <c r="W155" s="14">
        <v>1215.7667164133102</v>
      </c>
      <c r="X155" s="14">
        <v>125.27279858854331</v>
      </c>
      <c r="Z155" s="15">
        <v>-2.0645514368533235</v>
      </c>
      <c r="AA155" s="15">
        <v>-0.71262614430260829</v>
      </c>
      <c r="AB155" s="39">
        <f t="shared" si="16"/>
        <v>1141.1769396275856</v>
      </c>
      <c r="AC155" s="39">
        <f t="shared" si="17"/>
        <v>33.930214644113448</v>
      </c>
    </row>
    <row r="156" spans="1:29">
      <c r="A156" s="5" t="str">
        <f t="shared" si="12"/>
        <v/>
      </c>
      <c r="B156" s="5" t="str">
        <f t="shared" si="13"/>
        <v/>
      </c>
      <c r="C156" s="5" t="str">
        <f t="shared" si="14"/>
        <v/>
      </c>
      <c r="D156" s="5" t="str">
        <f t="shared" si="15"/>
        <v/>
      </c>
      <c r="E156" s="5" t="s">
        <v>586</v>
      </c>
      <c r="F156" s="5">
        <v>72</v>
      </c>
      <c r="G156" s="35">
        <v>7.8134215582711289E-2</v>
      </c>
      <c r="H156" s="36">
        <v>3.6396096595964513</v>
      </c>
      <c r="I156" s="29">
        <v>2.0952790741634377</v>
      </c>
      <c r="J156" s="30">
        <v>2.8133827970148437</v>
      </c>
      <c r="K156" s="29">
        <v>0.19449092616923222</v>
      </c>
      <c r="L156" s="30">
        <v>3.2738957998132299</v>
      </c>
      <c r="M156" s="32">
        <v>0.29241778900471072</v>
      </c>
      <c r="N156" s="35">
        <v>6.6749536378451005E-2</v>
      </c>
      <c r="O156" s="36">
        <v>9.5369748734664928</v>
      </c>
      <c r="Q156" s="15">
        <v>1145.6573177287128</v>
      </c>
      <c r="R156" s="15">
        <v>34.363996122000344</v>
      </c>
      <c r="S156" s="37">
        <v>1147.2590459762253</v>
      </c>
      <c r="T156" s="15">
        <v>19.339859561123944</v>
      </c>
      <c r="U156" s="14">
        <v>1150.2879527936395</v>
      </c>
      <c r="V156" s="38">
        <v>72.271538130546702</v>
      </c>
      <c r="W156" s="14">
        <v>1306.0375639136857</v>
      </c>
      <c r="X156" s="14">
        <v>120.97891858850812</v>
      </c>
      <c r="Z156" s="15">
        <v>0.40419024024627159</v>
      </c>
      <c r="AA156" s="15">
        <v>0.13980866902574274</v>
      </c>
      <c r="AB156" s="39">
        <f t="shared" si="16"/>
        <v>1147.2590459762253</v>
      </c>
      <c r="AC156" s="39">
        <f t="shared" si="17"/>
        <v>19.339859561123944</v>
      </c>
    </row>
    <row r="157" spans="1:29" s="40" customFormat="1">
      <c r="A157" s="5" t="str">
        <f t="shared" si="12"/>
        <v/>
      </c>
      <c r="B157" s="5" t="str">
        <f t="shared" si="13"/>
        <v/>
      </c>
      <c r="C157" s="5" t="str">
        <f t="shared" si="14"/>
        <v/>
      </c>
      <c r="D157" s="5" t="str">
        <f t="shared" si="15"/>
        <v/>
      </c>
      <c r="E157" s="5" t="s">
        <v>587</v>
      </c>
      <c r="F157" s="5">
        <v>54</v>
      </c>
      <c r="G157" s="35">
        <v>8.0675516139763426E-2</v>
      </c>
      <c r="H157" s="36">
        <v>4.3021057007627173</v>
      </c>
      <c r="I157" s="29">
        <v>2.1155555848493508</v>
      </c>
      <c r="J157" s="30">
        <v>4.9462163730952131</v>
      </c>
      <c r="K157" s="29">
        <v>0.19018725634121669</v>
      </c>
      <c r="L157" s="30">
        <v>3.103745913682928</v>
      </c>
      <c r="M157" s="32">
        <v>0.50776400185056014</v>
      </c>
      <c r="N157" s="35">
        <v>5.6519885636562781E-2</v>
      </c>
      <c r="O157" s="36">
        <v>15.175665626172771</v>
      </c>
      <c r="P157" s="5"/>
      <c r="Q157" s="15">
        <v>1122.389382845151</v>
      </c>
      <c r="R157" s="15">
        <v>31.972312175283719</v>
      </c>
      <c r="S157" s="37">
        <v>1153.888911237854</v>
      </c>
      <c r="T157" s="15">
        <v>34.115782613203464</v>
      </c>
      <c r="U157" s="14">
        <v>1213.5513075116685</v>
      </c>
      <c r="V157" s="38">
        <v>84.643773956258556</v>
      </c>
      <c r="W157" s="14">
        <v>1111.2759995967776</v>
      </c>
      <c r="X157" s="14">
        <v>164.76100376280988</v>
      </c>
      <c r="Y157" s="5"/>
      <c r="Z157" s="15">
        <v>8.1221299898107233</v>
      </c>
      <c r="AA157" s="15">
        <v>2.8064706307943332</v>
      </c>
      <c r="AB157" s="39">
        <f t="shared" si="16"/>
        <v>1153.888911237854</v>
      </c>
      <c r="AC157" s="39">
        <f t="shared" si="17"/>
        <v>34.115782613203464</v>
      </c>
    </row>
    <row r="158" spans="1:29" s="28" customFormat="1">
      <c r="A158" s="5" t="str">
        <f t="shared" si="12"/>
        <v/>
      </c>
      <c r="B158" s="5" t="str">
        <f t="shared" si="13"/>
        <v/>
      </c>
      <c r="C158" s="5" t="str">
        <f t="shared" si="14"/>
        <v/>
      </c>
      <c r="D158" s="5" t="str">
        <f t="shared" si="15"/>
        <v/>
      </c>
      <c r="E158" s="5" t="s">
        <v>588</v>
      </c>
      <c r="F158" s="5">
        <v>54</v>
      </c>
      <c r="G158" s="35">
        <v>7.9874035153158662E-2</v>
      </c>
      <c r="H158" s="36">
        <v>4.1885399849514098</v>
      </c>
      <c r="I158" s="29">
        <v>2.1541989349988868</v>
      </c>
      <c r="J158" s="30">
        <v>4.2011714225077323</v>
      </c>
      <c r="K158" s="29">
        <v>0.1956045293857287</v>
      </c>
      <c r="L158" s="30">
        <v>3.7569213607040877</v>
      </c>
      <c r="M158" s="32">
        <v>0.45048495781210102</v>
      </c>
      <c r="N158" s="35">
        <v>5.7421812588429835E-2</v>
      </c>
      <c r="O158" s="36">
        <v>7.8375637438266201</v>
      </c>
      <c r="P158" s="5"/>
      <c r="Q158" s="15">
        <v>1151.6643983838806</v>
      </c>
      <c r="R158" s="15">
        <v>39.622979939007678</v>
      </c>
      <c r="S158" s="37">
        <v>1166.4056053468707</v>
      </c>
      <c r="T158" s="15">
        <v>29.141792420057527</v>
      </c>
      <c r="U158" s="14">
        <v>1193.8792774495525</v>
      </c>
      <c r="V158" s="38">
        <v>82.644311495950859</v>
      </c>
      <c r="W158" s="14">
        <v>1128.5233576209723</v>
      </c>
      <c r="X158" s="14">
        <v>86.20843373474986</v>
      </c>
      <c r="Y158" s="5"/>
      <c r="Z158" s="15">
        <v>3.6655538822691458</v>
      </c>
      <c r="AA158" s="15">
        <v>1.2799915482041735</v>
      </c>
      <c r="AB158" s="39">
        <f t="shared" si="16"/>
        <v>1166.4056053468707</v>
      </c>
      <c r="AC158" s="39">
        <f t="shared" si="17"/>
        <v>29.141792420057527</v>
      </c>
    </row>
    <row r="159" spans="1:29" s="40" customFormat="1">
      <c r="A159" s="5" t="str">
        <f t="shared" si="12"/>
        <v/>
      </c>
      <c r="B159" s="5" t="str">
        <f t="shared" si="13"/>
        <v/>
      </c>
      <c r="C159" s="5" t="str">
        <f t="shared" si="14"/>
        <v/>
      </c>
      <c r="D159" s="5" t="str">
        <f t="shared" si="15"/>
        <v/>
      </c>
      <c r="E159" s="5" t="s">
        <v>589</v>
      </c>
      <c r="F159" s="5">
        <v>65</v>
      </c>
      <c r="G159" s="35">
        <v>7.8063859118650811E-2</v>
      </c>
      <c r="H159" s="36">
        <v>2.7930290939320344</v>
      </c>
      <c r="I159" s="29">
        <v>2.1627682093440428</v>
      </c>
      <c r="J159" s="30">
        <v>5.20112706295025</v>
      </c>
      <c r="K159" s="29">
        <v>0.20093643163375591</v>
      </c>
      <c r="L159" s="30">
        <v>4.6297329637945097</v>
      </c>
      <c r="M159" s="32">
        <v>0.8447970669757684</v>
      </c>
      <c r="N159" s="35">
        <v>5.5644941169637037E-2</v>
      </c>
      <c r="O159" s="36">
        <v>8.7685837381725609</v>
      </c>
      <c r="P159" s="5"/>
      <c r="Q159" s="15">
        <v>1180.3488294371305</v>
      </c>
      <c r="R159" s="15">
        <v>49.936891005063785</v>
      </c>
      <c r="S159" s="37">
        <v>1169.1604404084721</v>
      </c>
      <c r="T159" s="15">
        <v>36.128772837505267</v>
      </c>
      <c r="U159" s="14">
        <v>1148.4988806590029</v>
      </c>
      <c r="V159" s="38">
        <v>55.475596201263606</v>
      </c>
      <c r="W159" s="14">
        <v>1094.5305466015245</v>
      </c>
      <c r="X159" s="14">
        <v>93.639066917009018</v>
      </c>
      <c r="Y159" s="5"/>
      <c r="Z159" s="15">
        <v>-2.6983505201014002</v>
      </c>
      <c r="AA159" s="15">
        <v>-0.94788834873447136</v>
      </c>
      <c r="AB159" s="39">
        <f t="shared" si="16"/>
        <v>1169.1604404084721</v>
      </c>
      <c r="AC159" s="39">
        <f t="shared" si="17"/>
        <v>36.128772837505267</v>
      </c>
    </row>
    <row r="160" spans="1:29" s="28" customFormat="1">
      <c r="A160" s="5" t="str">
        <f t="shared" si="12"/>
        <v/>
      </c>
      <c r="B160" s="5" t="str">
        <f t="shared" si="13"/>
        <v/>
      </c>
      <c r="C160" s="5" t="str">
        <f t="shared" si="14"/>
        <v/>
      </c>
      <c r="D160" s="5" t="str">
        <f t="shared" si="15"/>
        <v/>
      </c>
      <c r="E160" s="5" t="s">
        <v>590</v>
      </c>
      <c r="F160" s="5">
        <v>96</v>
      </c>
      <c r="G160" s="35">
        <v>7.8289575254538349E-2</v>
      </c>
      <c r="H160" s="36">
        <v>2.8630849535691834</v>
      </c>
      <c r="I160" s="29">
        <v>2.1848393724445092</v>
      </c>
      <c r="J160" s="30">
        <v>3.8562939591267229</v>
      </c>
      <c r="K160" s="29">
        <v>0.20240176804677512</v>
      </c>
      <c r="L160" s="30">
        <v>3.5862646141607946</v>
      </c>
      <c r="M160" s="32">
        <v>0.70627182276399192</v>
      </c>
      <c r="N160" s="35">
        <v>5.7637661720629736E-2</v>
      </c>
      <c r="O160" s="36">
        <v>9.8480238704138525</v>
      </c>
      <c r="P160" s="5"/>
      <c r="Q160" s="15">
        <v>1188.2097011248754</v>
      </c>
      <c r="R160" s="15">
        <v>38.916207285401015</v>
      </c>
      <c r="S160" s="37">
        <v>1176.2216126708299</v>
      </c>
      <c r="T160" s="15">
        <v>26.867877962563171</v>
      </c>
      <c r="U160" s="14">
        <v>1154.2311864900496</v>
      </c>
      <c r="V160" s="38">
        <v>56.819260738645276</v>
      </c>
      <c r="W160" s="14">
        <v>1132.648813219469</v>
      </c>
      <c r="X160" s="14">
        <v>108.76790030454526</v>
      </c>
      <c r="Y160" s="5"/>
      <c r="Z160" s="15">
        <v>-2.8596395571134026</v>
      </c>
      <c r="AA160" s="15">
        <v>-1.0089202640490513</v>
      </c>
      <c r="AB160" s="39">
        <f t="shared" si="16"/>
        <v>1176.2216126708299</v>
      </c>
      <c r="AC160" s="39">
        <f t="shared" si="17"/>
        <v>26.867877962563171</v>
      </c>
    </row>
    <row r="161" spans="1:29" s="40" customFormat="1">
      <c r="A161" s="5" t="str">
        <f t="shared" si="12"/>
        <v/>
      </c>
      <c r="B161" s="5" t="str">
        <f t="shared" si="13"/>
        <v/>
      </c>
      <c r="C161" s="5" t="str">
        <f t="shared" si="14"/>
        <v/>
      </c>
      <c r="D161" s="5" t="str">
        <f t="shared" si="15"/>
        <v/>
      </c>
      <c r="E161" s="5" t="s">
        <v>591</v>
      </c>
      <c r="F161" s="5">
        <v>-60</v>
      </c>
      <c r="G161" s="35">
        <v>7.874288612165381E-2</v>
      </c>
      <c r="H161" s="36">
        <v>3.7237042045973654</v>
      </c>
      <c r="I161" s="29">
        <v>2.2248932422337835</v>
      </c>
      <c r="J161" s="30">
        <v>3.7610325748120048</v>
      </c>
      <c r="K161" s="29">
        <v>0.2049257689953953</v>
      </c>
      <c r="L161" s="30">
        <v>3.5553146155282702</v>
      </c>
      <c r="M161" s="32">
        <v>0.48309861147089728</v>
      </c>
      <c r="N161" s="35">
        <v>5.2587708639786047E-2</v>
      </c>
      <c r="O161" s="36">
        <v>6.0753954817470754</v>
      </c>
      <c r="P161" s="5"/>
      <c r="Q161" s="15">
        <v>1201.7273975932894</v>
      </c>
      <c r="R161" s="15">
        <v>38.97963944503681</v>
      </c>
      <c r="S161" s="37">
        <v>1188.9118612138807</v>
      </c>
      <c r="T161" s="15">
        <v>26.352895355271698</v>
      </c>
      <c r="U161" s="14">
        <v>1165.6793326204327</v>
      </c>
      <c r="V161" s="38">
        <v>73.774934040500042</v>
      </c>
      <c r="W161" s="14">
        <v>1035.9093830590341</v>
      </c>
      <c r="X161" s="14">
        <v>61.443315901469077</v>
      </c>
      <c r="Y161" s="5"/>
      <c r="Z161" s="15">
        <v>-2.9996873704511207</v>
      </c>
      <c r="AA161" s="15">
        <v>-1.0664262465077012</v>
      </c>
      <c r="AB161" s="39">
        <f t="shared" si="16"/>
        <v>1188.9118612138807</v>
      </c>
      <c r="AC161" s="39">
        <f t="shared" si="17"/>
        <v>26.352895355271698</v>
      </c>
    </row>
    <row r="162" spans="1:29" s="40" customFormat="1">
      <c r="A162" s="5" t="str">
        <f t="shared" si="12"/>
        <v/>
      </c>
      <c r="B162" s="5" t="str">
        <f t="shared" si="13"/>
        <v/>
      </c>
      <c r="C162" s="5" t="str">
        <f t="shared" si="14"/>
        <v/>
      </c>
      <c r="D162" s="5" t="str">
        <f t="shared" si="15"/>
        <v/>
      </c>
      <c r="E162" s="5" t="s">
        <v>592</v>
      </c>
      <c r="F162" s="5">
        <v>31</v>
      </c>
      <c r="G162" s="35">
        <v>7.7401958851012462E-2</v>
      </c>
      <c r="H162" s="36">
        <v>3.6777715184409447</v>
      </c>
      <c r="I162" s="29">
        <v>2.2510062370745278</v>
      </c>
      <c r="J162" s="30">
        <v>4.315061702966311</v>
      </c>
      <c r="K162" s="29">
        <v>0.21092277276151453</v>
      </c>
      <c r="L162" s="30">
        <v>4.0603913851651132</v>
      </c>
      <c r="M162" s="32">
        <v>0.61585326791368833</v>
      </c>
      <c r="N162" s="35">
        <v>6.7319370028941783E-2</v>
      </c>
      <c r="O162" s="36">
        <v>42.952669558814776</v>
      </c>
      <c r="P162" s="5"/>
      <c r="Q162" s="15">
        <v>1233.7320939701394</v>
      </c>
      <c r="R162" s="15">
        <v>45.593230984889942</v>
      </c>
      <c r="S162" s="37">
        <v>1197.1006344412569</v>
      </c>
      <c r="T162" s="15">
        <v>30.346254390423837</v>
      </c>
      <c r="U162" s="14">
        <v>1131.5649712726849</v>
      </c>
      <c r="V162" s="38">
        <v>73.230698547909611</v>
      </c>
      <c r="W162" s="14">
        <v>1316.8315997874472</v>
      </c>
      <c r="X162" s="14">
        <v>555.13728787824141</v>
      </c>
      <c r="Y162" s="5"/>
      <c r="Z162" s="15">
        <v>-8.2811433046765863</v>
      </c>
      <c r="AA162" s="15">
        <v>-2.9691583535776167</v>
      </c>
      <c r="AB162" s="39">
        <f t="shared" si="16"/>
        <v>1197.1006344412569</v>
      </c>
      <c r="AC162" s="39">
        <f t="shared" si="17"/>
        <v>30.346254390423837</v>
      </c>
    </row>
    <row r="163" spans="1:29" s="40" customFormat="1">
      <c r="A163" s="5" t="str">
        <f t="shared" si="12"/>
        <v/>
      </c>
      <c r="B163" s="5" t="str">
        <f t="shared" si="13"/>
        <v/>
      </c>
      <c r="C163" s="5" t="str">
        <f t="shared" si="14"/>
        <v/>
      </c>
      <c r="D163" s="5" t="str">
        <f t="shared" si="15"/>
        <v/>
      </c>
      <c r="E163" s="5" t="s">
        <v>593</v>
      </c>
      <c r="F163" s="5">
        <v>79</v>
      </c>
      <c r="G163" s="35">
        <v>8.0808347790780263E-2</v>
      </c>
      <c r="H163" s="36">
        <v>4.848585444570908</v>
      </c>
      <c r="I163" s="29">
        <v>2.3062774080174862</v>
      </c>
      <c r="J163" s="30">
        <v>6.381431475525944</v>
      </c>
      <c r="K163" s="29">
        <v>0.20699222969470782</v>
      </c>
      <c r="L163" s="30">
        <v>4.2829370143402858</v>
      </c>
      <c r="M163" s="32">
        <v>0.6504900346917073</v>
      </c>
      <c r="N163" s="35">
        <v>6.0271027634782079E-2</v>
      </c>
      <c r="O163" s="36">
        <v>16.690729077372584</v>
      </c>
      <c r="P163" s="5"/>
      <c r="Q163" s="15">
        <v>1212.773598024296</v>
      </c>
      <c r="R163" s="15">
        <v>47.349704358832128</v>
      </c>
      <c r="S163" s="37">
        <v>1214.2183138037822</v>
      </c>
      <c r="T163" s="15">
        <v>45.22799810510287</v>
      </c>
      <c r="U163" s="14">
        <v>1216.7873563533133</v>
      </c>
      <c r="V163" s="38">
        <v>95.351212424215106</v>
      </c>
      <c r="W163" s="14">
        <v>1182.9118118175704</v>
      </c>
      <c r="X163" s="14">
        <v>192.68577540173101</v>
      </c>
      <c r="Y163" s="5"/>
      <c r="Z163" s="15">
        <v>0.33095693504179291</v>
      </c>
      <c r="AA163" s="15">
        <v>0.11912493657841861</v>
      </c>
      <c r="AB163" s="39">
        <f t="shared" si="16"/>
        <v>1214.2183138037822</v>
      </c>
      <c r="AC163" s="39">
        <f t="shared" si="17"/>
        <v>45.22799810510287</v>
      </c>
    </row>
    <row r="164" spans="1:29" s="40" customFormat="1">
      <c r="A164" s="5" t="str">
        <f t="shared" si="12"/>
        <v/>
      </c>
      <c r="B164" s="5" t="str">
        <f t="shared" si="13"/>
        <v/>
      </c>
      <c r="C164" s="5" t="str">
        <f t="shared" si="14"/>
        <v/>
      </c>
      <c r="D164" s="5" t="str">
        <f t="shared" si="15"/>
        <v/>
      </c>
      <c r="E164" s="5" t="s">
        <v>594</v>
      </c>
      <c r="F164" s="5">
        <v>-69</v>
      </c>
      <c r="G164" s="35">
        <v>8.0026980571301143E-2</v>
      </c>
      <c r="H164" s="36">
        <v>3.0178541405064974</v>
      </c>
      <c r="I164" s="29">
        <v>2.3357661573981838</v>
      </c>
      <c r="J164" s="30">
        <v>3.4103625483926883</v>
      </c>
      <c r="K164" s="29">
        <v>0.21168576562656907</v>
      </c>
      <c r="L164" s="30">
        <v>2.8976106705694171</v>
      </c>
      <c r="M164" s="32">
        <v>0.55248856394072277</v>
      </c>
      <c r="N164" s="35">
        <v>5.9938655738175015E-2</v>
      </c>
      <c r="O164" s="36">
        <v>6.6427011823472331</v>
      </c>
      <c r="P164" s="5"/>
      <c r="Q164" s="15">
        <v>1237.7926494505862</v>
      </c>
      <c r="R164" s="15">
        <v>32.633495656993091</v>
      </c>
      <c r="S164" s="37">
        <v>1223.2343862887033</v>
      </c>
      <c r="T164" s="15">
        <v>24.251957457705657</v>
      </c>
      <c r="U164" s="14">
        <v>1197.6527989357489</v>
      </c>
      <c r="V164" s="38">
        <v>59.512870156764954</v>
      </c>
      <c r="W164" s="14">
        <v>1176.5747246935248</v>
      </c>
      <c r="X164" s="14">
        <v>76.068026833341946</v>
      </c>
      <c r="Y164" s="5"/>
      <c r="Z164" s="15">
        <v>-3.2428573988263709</v>
      </c>
      <c r="AA164" s="15">
        <v>-1.1761471655486688</v>
      </c>
      <c r="AB164" s="39">
        <f t="shared" si="16"/>
        <v>1223.2343862887033</v>
      </c>
      <c r="AC164" s="39">
        <f t="shared" si="17"/>
        <v>24.251957457705657</v>
      </c>
    </row>
    <row r="165" spans="1:29" s="40" customFormat="1">
      <c r="A165" s="5" t="str">
        <f t="shared" si="12"/>
        <v/>
      </c>
      <c r="B165" s="5" t="str">
        <f t="shared" si="13"/>
        <v/>
      </c>
      <c r="C165" s="5" t="str">
        <f t="shared" si="14"/>
        <v/>
      </c>
      <c r="D165" s="5" t="str">
        <f t="shared" si="15"/>
        <v/>
      </c>
      <c r="E165" s="5" t="s">
        <v>595</v>
      </c>
      <c r="F165" s="5">
        <v>17</v>
      </c>
      <c r="G165" s="35">
        <v>7.923344331274744E-2</v>
      </c>
      <c r="H165" s="36">
        <v>3.6796609019531012</v>
      </c>
      <c r="I165" s="29">
        <v>2.3640898935249064</v>
      </c>
      <c r="J165" s="30">
        <v>5.0064287970606483</v>
      </c>
      <c r="K165" s="29">
        <v>0.21639846799038764</v>
      </c>
      <c r="L165" s="30">
        <v>4.4080679473821105</v>
      </c>
      <c r="M165" s="32">
        <v>0.70134440175649226</v>
      </c>
      <c r="N165" s="35">
        <v>5.3563533903308425E-2</v>
      </c>
      <c r="O165" s="36">
        <v>5.5804298936000745</v>
      </c>
      <c r="P165" s="5"/>
      <c r="Q165" s="15">
        <v>1262.8165502546346</v>
      </c>
      <c r="R165" s="15">
        <v>50.553788352311471</v>
      </c>
      <c r="S165" s="37">
        <v>1231.8195298439164</v>
      </c>
      <c r="T165" s="15">
        <v>35.738278936456936</v>
      </c>
      <c r="U165" s="14">
        <v>1177.9727575736081</v>
      </c>
      <c r="V165" s="38">
        <v>72.771683557216846</v>
      </c>
      <c r="W165" s="14">
        <v>1054.638906481624</v>
      </c>
      <c r="X165" s="14">
        <v>57.425812106002923</v>
      </c>
      <c r="Y165" s="5"/>
      <c r="Z165" s="15">
        <v>-6.7186158325149181</v>
      </c>
      <c r="AA165" s="15">
        <v>-2.4545940900495777</v>
      </c>
      <c r="AB165" s="39">
        <f t="shared" si="16"/>
        <v>1231.8195298439164</v>
      </c>
      <c r="AC165" s="39">
        <f t="shared" si="17"/>
        <v>35.738278936456936</v>
      </c>
    </row>
    <row r="166" spans="1:29" s="40" customFormat="1">
      <c r="A166" s="5" t="str">
        <f t="shared" si="12"/>
        <v/>
      </c>
      <c r="B166" s="5" t="str">
        <f t="shared" si="13"/>
        <v/>
      </c>
      <c r="C166" s="5" t="str">
        <f t="shared" si="14"/>
        <v/>
      </c>
      <c r="D166" s="5" t="str">
        <f t="shared" si="15"/>
        <v/>
      </c>
      <c r="E166" s="5" t="s">
        <v>596</v>
      </c>
      <c r="F166" s="5">
        <v>-2</v>
      </c>
      <c r="G166" s="35">
        <v>8.3050017254179972E-2</v>
      </c>
      <c r="H166" s="36">
        <v>5.1515404699491363</v>
      </c>
      <c r="I166" s="29">
        <v>2.3950584365385681</v>
      </c>
      <c r="J166" s="30">
        <v>5.4932372473485724</v>
      </c>
      <c r="K166" s="29">
        <v>0.20915830437496516</v>
      </c>
      <c r="L166" s="30">
        <v>3.2427056334553246</v>
      </c>
      <c r="M166" s="32">
        <v>0.39725101627159898</v>
      </c>
      <c r="N166" s="35">
        <v>5.9051923506693964E-2</v>
      </c>
      <c r="O166" s="36">
        <v>17.111652157494142</v>
      </c>
      <c r="P166" s="5"/>
      <c r="Q166" s="15">
        <v>1224.3319989453237</v>
      </c>
      <c r="R166" s="15">
        <v>36.159484948748968</v>
      </c>
      <c r="S166" s="37">
        <v>1241.1240020229429</v>
      </c>
      <c r="T166" s="15">
        <v>39.368119270779857</v>
      </c>
      <c r="U166" s="14">
        <v>1270.3916033173984</v>
      </c>
      <c r="V166" s="38">
        <v>100.53428163780097</v>
      </c>
      <c r="W166" s="14">
        <v>1159.6583347742237</v>
      </c>
      <c r="X166" s="14">
        <v>193.77738578803235</v>
      </c>
      <c r="Y166" s="5"/>
      <c r="Z166" s="15">
        <v>3.7620191591620555</v>
      </c>
      <c r="AA166" s="15">
        <v>1.3715236628695893</v>
      </c>
      <c r="AB166" s="39">
        <f t="shared" si="16"/>
        <v>1241.1240020229429</v>
      </c>
      <c r="AC166" s="39">
        <f t="shared" si="17"/>
        <v>39.368119270779857</v>
      </c>
    </row>
    <row r="167" spans="1:29" s="40" customFormat="1">
      <c r="A167" s="5" t="str">
        <f t="shared" si="12"/>
        <v/>
      </c>
      <c r="B167" s="5" t="str">
        <f t="shared" si="13"/>
        <v/>
      </c>
      <c r="C167" s="5" t="str">
        <f t="shared" si="14"/>
        <v/>
      </c>
      <c r="D167" s="5" t="str">
        <f t="shared" si="15"/>
        <v/>
      </c>
      <c r="E167" s="5" t="s">
        <v>597</v>
      </c>
      <c r="F167" s="5">
        <v>74</v>
      </c>
      <c r="G167" s="35">
        <v>8.7225356319168362E-2</v>
      </c>
      <c r="H167" s="36">
        <v>2.279916829988557</v>
      </c>
      <c r="I167" s="29">
        <v>2.7238635216458005</v>
      </c>
      <c r="J167" s="30">
        <v>3.0670421317048211</v>
      </c>
      <c r="K167" s="29">
        <v>0.22648597648652785</v>
      </c>
      <c r="L167" s="30">
        <v>3.1595977575477532</v>
      </c>
      <c r="M167" s="32">
        <v>0.73224342163868072</v>
      </c>
      <c r="N167" s="35">
        <v>6.7981038392721252E-2</v>
      </c>
      <c r="O167" s="36">
        <v>9.4254896856422281</v>
      </c>
      <c r="P167" s="5"/>
      <c r="Q167" s="15">
        <v>1316.0557671907852</v>
      </c>
      <c r="R167" s="15">
        <v>37.612626412274835</v>
      </c>
      <c r="S167" s="37">
        <v>1334.9867598318826</v>
      </c>
      <c r="T167" s="15">
        <v>22.783168162720131</v>
      </c>
      <c r="U167" s="14">
        <v>1365.4781045913778</v>
      </c>
      <c r="V167" s="38">
        <v>43.903241647387539</v>
      </c>
      <c r="W167" s="14">
        <v>1329.3579801205058</v>
      </c>
      <c r="X167" s="14">
        <v>121.63216988255544</v>
      </c>
      <c r="Y167" s="5"/>
      <c r="Z167" s="15">
        <v>3.7553376257062565</v>
      </c>
      <c r="AA167" s="15">
        <v>1.4384643199054636</v>
      </c>
      <c r="AB167" s="39">
        <f t="shared" si="16"/>
        <v>1334.9867598318826</v>
      </c>
      <c r="AC167" s="39">
        <f t="shared" si="17"/>
        <v>22.783168162720131</v>
      </c>
    </row>
    <row r="168" spans="1:29" s="28" customFormat="1">
      <c r="A168" s="5" t="str">
        <f t="shared" si="12"/>
        <v/>
      </c>
      <c r="B168" s="5" t="str">
        <f t="shared" si="13"/>
        <v/>
      </c>
      <c r="C168" s="5" t="str">
        <f t="shared" si="14"/>
        <v/>
      </c>
      <c r="D168" s="5" t="str">
        <f t="shared" si="15"/>
        <v/>
      </c>
      <c r="E168" s="5" t="s">
        <v>598</v>
      </c>
      <c r="F168" s="5">
        <v>44</v>
      </c>
      <c r="G168" s="35">
        <v>8.3287307519509843E-2</v>
      </c>
      <c r="H168" s="36">
        <v>2.8149493792202498</v>
      </c>
      <c r="I168" s="29">
        <v>2.7403764668883861</v>
      </c>
      <c r="J168" s="30">
        <v>3.8695040907602816</v>
      </c>
      <c r="K168" s="29">
        <v>0.23863279721290573</v>
      </c>
      <c r="L168" s="30">
        <v>3.9966002657951503</v>
      </c>
      <c r="M168" s="32">
        <v>0.74433050092820852</v>
      </c>
      <c r="N168" s="35">
        <v>6.5828720657025275E-2</v>
      </c>
      <c r="O168" s="36">
        <v>8.6630944000858605</v>
      </c>
      <c r="P168" s="5"/>
      <c r="Q168" s="15">
        <v>1379.5854209988115</v>
      </c>
      <c r="R168" s="15">
        <v>49.636946572776196</v>
      </c>
      <c r="S168" s="37">
        <v>1339.4793785413299</v>
      </c>
      <c r="T168" s="15">
        <v>28.793636924221232</v>
      </c>
      <c r="U168" s="14">
        <v>1275.9573797535736</v>
      </c>
      <c r="V168" s="38">
        <v>54.891379925962113</v>
      </c>
      <c r="W168" s="14">
        <v>1288.5828808141691</v>
      </c>
      <c r="X168" s="14">
        <v>108.4375515094041</v>
      </c>
      <c r="Y168" s="5"/>
      <c r="Z168" s="15">
        <v>-7.5115349631784234</v>
      </c>
      <c r="AA168" s="15">
        <v>-2.9071083129049824</v>
      </c>
      <c r="AB168" s="39">
        <f t="shared" si="16"/>
        <v>1339.4793785413299</v>
      </c>
      <c r="AC168" s="39">
        <f t="shared" si="17"/>
        <v>28.793636924221232</v>
      </c>
    </row>
    <row r="169" spans="1:29" s="40" customFormat="1">
      <c r="A169" s="5" t="str">
        <f t="shared" si="12"/>
        <v/>
      </c>
      <c r="B169" s="5" t="str">
        <f t="shared" si="13"/>
        <v/>
      </c>
      <c r="C169" s="5" t="str">
        <f t="shared" si="14"/>
        <v/>
      </c>
      <c r="D169" s="5" t="str">
        <f t="shared" si="15"/>
        <v/>
      </c>
      <c r="E169" s="5" t="s">
        <v>599</v>
      </c>
      <c r="F169" s="5">
        <v>16</v>
      </c>
      <c r="G169" s="35">
        <v>8.8379028862855202E-2</v>
      </c>
      <c r="H169" s="36">
        <v>4.1715745708842009</v>
      </c>
      <c r="I169" s="29">
        <v>2.7968380327402582</v>
      </c>
      <c r="J169" s="30">
        <v>6.5065871949981497</v>
      </c>
      <c r="K169" s="29">
        <v>0.22951803491556858</v>
      </c>
      <c r="L169" s="30">
        <v>6.2212062575072551</v>
      </c>
      <c r="M169" s="32">
        <v>0.78605364849046799</v>
      </c>
      <c r="N169" s="35">
        <v>6.844365172316888E-2</v>
      </c>
      <c r="O169" s="36">
        <v>7.7257064021302941</v>
      </c>
      <c r="P169" s="5"/>
      <c r="Q169" s="15">
        <v>1331.9726095878461</v>
      </c>
      <c r="R169" s="15">
        <v>74.86765744152865</v>
      </c>
      <c r="S169" s="37">
        <v>1354.6922106924515</v>
      </c>
      <c r="T169" s="15">
        <v>48.70362583776182</v>
      </c>
      <c r="U169" s="14">
        <v>1390.7362791942955</v>
      </c>
      <c r="V169" s="38">
        <v>80.050051480839471</v>
      </c>
      <c r="W169" s="14">
        <v>1338.1113393982268</v>
      </c>
      <c r="X169" s="14">
        <v>100.27919446105329</v>
      </c>
      <c r="Y169" s="5"/>
      <c r="Z169" s="15">
        <v>4.4117776284178012</v>
      </c>
      <c r="AA169" s="15">
        <v>1.7057108337712235</v>
      </c>
      <c r="AB169" s="39">
        <f t="shared" si="16"/>
        <v>1354.6922106924515</v>
      </c>
      <c r="AC169" s="39">
        <f t="shared" si="17"/>
        <v>48.70362583776182</v>
      </c>
    </row>
    <row r="170" spans="1:29" s="40" customFormat="1">
      <c r="A170" s="5" t="str">
        <f t="shared" si="12"/>
        <v/>
      </c>
      <c r="B170" s="5" t="str">
        <f t="shared" si="13"/>
        <v/>
      </c>
      <c r="C170" s="5" t="str">
        <f t="shared" si="14"/>
        <v/>
      </c>
      <c r="D170" s="5" t="str">
        <f t="shared" si="15"/>
        <v/>
      </c>
      <c r="E170" s="5" t="s">
        <v>600</v>
      </c>
      <c r="F170" s="5">
        <v>63</v>
      </c>
      <c r="G170" s="35">
        <v>8.965930132263368E-2</v>
      </c>
      <c r="H170" s="36">
        <v>6.078971862379082</v>
      </c>
      <c r="I170" s="29">
        <v>3.0949527425443297</v>
      </c>
      <c r="J170" s="30">
        <v>5.9991971842312735</v>
      </c>
      <c r="K170" s="29">
        <v>0.25035565006646737</v>
      </c>
      <c r="L170" s="30">
        <v>2.8824808780288511</v>
      </c>
      <c r="M170" s="32">
        <v>0.21237917406639364</v>
      </c>
      <c r="N170" s="35">
        <v>7.2596775482681064E-2</v>
      </c>
      <c r="O170" s="36">
        <v>49.891596930195774</v>
      </c>
      <c r="P170" s="5"/>
      <c r="Q170" s="15">
        <v>1440.3096270699709</v>
      </c>
      <c r="R170" s="15">
        <v>37.206027165384853</v>
      </c>
      <c r="S170" s="37">
        <v>1431.4415159224534</v>
      </c>
      <c r="T170" s="15">
        <v>46.070832406306522</v>
      </c>
      <c r="U170" s="14">
        <v>1418.2827453127352</v>
      </c>
      <c r="V170" s="38">
        <v>116.21177029846615</v>
      </c>
      <c r="W170" s="14">
        <v>1416.5255442045163</v>
      </c>
      <c r="X170" s="14">
        <v>694.32121573126642</v>
      </c>
      <c r="Y170" s="5"/>
      <c r="Z170" s="15">
        <v>-1.5293157348427289</v>
      </c>
      <c r="AA170" s="15">
        <v>-0.61570866297394611</v>
      </c>
      <c r="AB170" s="39">
        <f t="shared" si="16"/>
        <v>1431.4415159224534</v>
      </c>
      <c r="AC170" s="39">
        <f t="shared" si="17"/>
        <v>46.070832406306522</v>
      </c>
    </row>
    <row r="171" spans="1:29" s="40" customFormat="1">
      <c r="A171" s="5" t="str">
        <f t="shared" si="12"/>
        <v/>
      </c>
      <c r="B171" s="5" t="str">
        <f t="shared" si="13"/>
        <v/>
      </c>
      <c r="C171" s="5" t="str">
        <f t="shared" si="14"/>
        <v/>
      </c>
      <c r="D171" s="5" t="str">
        <f t="shared" si="15"/>
        <v/>
      </c>
      <c r="E171" s="5" t="s">
        <v>601</v>
      </c>
      <c r="F171" s="5">
        <v>61</v>
      </c>
      <c r="G171" s="35">
        <v>9.2709795618490021E-2</v>
      </c>
      <c r="H171" s="36">
        <v>3.0793171666237824</v>
      </c>
      <c r="I171" s="29">
        <v>3.3125999038429792</v>
      </c>
      <c r="J171" s="30">
        <v>3.8689030693935957</v>
      </c>
      <c r="K171" s="29">
        <v>0.25914455404502307</v>
      </c>
      <c r="L171" s="30">
        <v>4.2836177589152413</v>
      </c>
      <c r="M171" s="32">
        <v>0.71911358681716109</v>
      </c>
      <c r="N171" s="35">
        <v>7.4138955810591253E-2</v>
      </c>
      <c r="O171" s="36">
        <v>9.3564186643683467</v>
      </c>
      <c r="P171" s="5"/>
      <c r="Q171" s="15">
        <v>1485.4637552174256</v>
      </c>
      <c r="R171" s="15">
        <v>56.833795860521263</v>
      </c>
      <c r="S171" s="37">
        <v>1484.0239104408438</v>
      </c>
      <c r="T171" s="15">
        <v>30.183908398079325</v>
      </c>
      <c r="U171" s="14">
        <v>1481.9664592710014</v>
      </c>
      <c r="V171" s="38">
        <v>58.361408734655505</v>
      </c>
      <c r="W171" s="14">
        <v>1445.5658270178103</v>
      </c>
      <c r="X171" s="14">
        <v>130.95315271291156</v>
      </c>
      <c r="Y171" s="5"/>
      <c r="Z171" s="15">
        <v>-0.23543461993875692</v>
      </c>
      <c r="AA171" s="15">
        <v>-9.6928973966858845E-2</v>
      </c>
      <c r="AB171" s="39">
        <f t="shared" si="16"/>
        <v>1484.0239104408438</v>
      </c>
      <c r="AC171" s="39">
        <f t="shared" si="17"/>
        <v>30.183908398079325</v>
      </c>
    </row>
    <row r="172" spans="1:29" s="28" customFormat="1">
      <c r="A172" s="5" t="str">
        <f t="shared" si="12"/>
        <v/>
      </c>
      <c r="B172" s="5" t="str">
        <f t="shared" si="13"/>
        <v/>
      </c>
      <c r="C172" s="5" t="str">
        <f t="shared" si="14"/>
        <v/>
      </c>
      <c r="D172" s="5" t="str">
        <f t="shared" si="15"/>
        <v/>
      </c>
      <c r="E172" s="5" t="s">
        <v>602</v>
      </c>
      <c r="F172" s="5">
        <v>45</v>
      </c>
      <c r="G172" s="35">
        <v>9.2633282652403434E-2</v>
      </c>
      <c r="H172" s="36">
        <v>3.9949794296026759</v>
      </c>
      <c r="I172" s="29">
        <v>3.3703975577723977</v>
      </c>
      <c r="J172" s="30">
        <v>7.8163400478549452</v>
      </c>
      <c r="K172" s="29">
        <v>0.26388384424921812</v>
      </c>
      <c r="L172" s="30">
        <v>5.2330290939348343</v>
      </c>
      <c r="M172" s="32">
        <v>0.8864834543136304</v>
      </c>
      <c r="N172" s="35">
        <v>7.9747670137399557E-2</v>
      </c>
      <c r="O172" s="36">
        <v>10.53188293069246</v>
      </c>
      <c r="P172" s="5"/>
      <c r="Q172" s="15">
        <v>1509.6818445097392</v>
      </c>
      <c r="R172" s="15">
        <v>70.435933850097058</v>
      </c>
      <c r="S172" s="37">
        <v>1497.5417365976675</v>
      </c>
      <c r="T172" s="15">
        <v>61.280228773523163</v>
      </c>
      <c r="U172" s="14">
        <v>1480.4014904222345</v>
      </c>
      <c r="V172" s="38">
        <v>75.731617600521218</v>
      </c>
      <c r="W172" s="14">
        <v>1550.8312294426241</v>
      </c>
      <c r="X172" s="14">
        <v>157.83763003044737</v>
      </c>
      <c r="Y172" s="5"/>
      <c r="Z172" s="15">
        <v>-1.939504948939319</v>
      </c>
      <c r="AA172" s="15">
        <v>-0.80415009004854987</v>
      </c>
      <c r="AB172" s="39">
        <f t="shared" si="16"/>
        <v>1497.5417365976675</v>
      </c>
      <c r="AC172" s="39">
        <f t="shared" si="17"/>
        <v>61.280228773523163</v>
      </c>
    </row>
    <row r="173" spans="1:29" s="40" customFormat="1">
      <c r="A173" s="5" t="str">
        <f t="shared" si="12"/>
        <v/>
      </c>
      <c r="B173" s="5" t="str">
        <f t="shared" si="13"/>
        <v/>
      </c>
      <c r="C173" s="5" t="str">
        <f t="shared" si="14"/>
        <v/>
      </c>
      <c r="D173" s="5" t="str">
        <f t="shared" si="15"/>
        <v/>
      </c>
      <c r="E173" s="5" t="s">
        <v>603</v>
      </c>
      <c r="F173" s="5">
        <v>40</v>
      </c>
      <c r="G173" s="35">
        <v>9.5835071748852849E-2</v>
      </c>
      <c r="H173" s="36">
        <v>5.5687130111872776</v>
      </c>
      <c r="I173" s="29">
        <v>3.4845022776254262</v>
      </c>
      <c r="J173" s="30">
        <v>9.4234799507372102</v>
      </c>
      <c r="K173" s="29">
        <v>0.26370296060410997</v>
      </c>
      <c r="L173" s="30">
        <v>4.994527557303611</v>
      </c>
      <c r="M173" s="32">
        <v>0.87894673030182613</v>
      </c>
      <c r="N173" s="35">
        <v>6.2316016835668613E-2</v>
      </c>
      <c r="O173" s="36">
        <v>33.973635357683875</v>
      </c>
      <c r="P173" s="5"/>
      <c r="Q173" s="15">
        <v>1508.759185082265</v>
      </c>
      <c r="R173" s="15">
        <v>67.189026348573634</v>
      </c>
      <c r="S173" s="37">
        <v>1523.711747437852</v>
      </c>
      <c r="T173" s="15">
        <v>74.481029694876497</v>
      </c>
      <c r="U173" s="14">
        <v>1544.5410726609025</v>
      </c>
      <c r="V173" s="38">
        <v>104.6660461341764</v>
      </c>
      <c r="W173" s="14">
        <v>1221.8584375371361</v>
      </c>
      <c r="X173" s="14">
        <v>406.87977024007023</v>
      </c>
      <c r="Y173" s="5"/>
      <c r="Z173" s="15">
        <v>2.3716102564562913</v>
      </c>
      <c r="AA173" s="15">
        <v>0.99105029506558751</v>
      </c>
      <c r="AB173" s="39">
        <f t="shared" si="16"/>
        <v>1523.711747437852</v>
      </c>
      <c r="AC173" s="39">
        <f t="shared" si="17"/>
        <v>74.481029694876497</v>
      </c>
    </row>
    <row r="174" spans="1:29" s="40" customFormat="1">
      <c r="A174" s="5" t="str">
        <f t="shared" si="12"/>
        <v/>
      </c>
      <c r="B174" s="5" t="str">
        <f t="shared" si="13"/>
        <v/>
      </c>
      <c r="C174" s="5" t="str">
        <f t="shared" si="14"/>
        <v/>
      </c>
      <c r="D174" s="5" t="str">
        <f t="shared" si="15"/>
        <v/>
      </c>
      <c r="E174" s="5" t="s">
        <v>604</v>
      </c>
      <c r="F174" s="5">
        <v>11</v>
      </c>
      <c r="G174" s="35">
        <v>9.6602196977262994E-2</v>
      </c>
      <c r="H174" s="36">
        <v>4.4099985211546224</v>
      </c>
      <c r="I174" s="29">
        <v>3.6924562450796783</v>
      </c>
      <c r="J174" s="30">
        <v>7.5074080385398032</v>
      </c>
      <c r="K174" s="29">
        <v>0.277221608771692</v>
      </c>
      <c r="L174" s="30">
        <v>6.4776667227961084</v>
      </c>
      <c r="M174" s="32">
        <v>0.81094452443077247</v>
      </c>
      <c r="N174" s="35">
        <v>8.8083203506275881E-2</v>
      </c>
      <c r="O174" s="36">
        <v>44.215221631196528</v>
      </c>
      <c r="P174" s="5"/>
      <c r="Q174" s="15">
        <v>1577.3543953473948</v>
      </c>
      <c r="R174" s="15">
        <v>90.641325206232295</v>
      </c>
      <c r="S174" s="37">
        <v>1569.737691017026</v>
      </c>
      <c r="T174" s="15">
        <v>60.053874919539112</v>
      </c>
      <c r="U174" s="14">
        <v>1559.5114080752242</v>
      </c>
      <c r="V174" s="38">
        <v>82.724185719093626</v>
      </c>
      <c r="W174" s="14">
        <v>1706.2682025405454</v>
      </c>
      <c r="X174" s="14">
        <v>736.72923569334716</v>
      </c>
      <c r="Y174" s="5"/>
      <c r="Z174" s="15">
        <v>-1.1311971060403936</v>
      </c>
      <c r="AA174" s="15">
        <v>-0.48287844208221298</v>
      </c>
      <c r="AB174" s="39">
        <f t="shared" si="16"/>
        <v>1569.737691017026</v>
      </c>
      <c r="AC174" s="39">
        <f t="shared" si="17"/>
        <v>60.053874919539112</v>
      </c>
    </row>
    <row r="175" spans="1:29" s="40" customFormat="1">
      <c r="A175" s="5" t="str">
        <f t="shared" si="12"/>
        <v/>
      </c>
      <c r="B175" s="5" t="str">
        <f t="shared" si="13"/>
        <v/>
      </c>
      <c r="C175" s="5" t="str">
        <f t="shared" si="14"/>
        <v/>
      </c>
      <c r="D175" s="5" t="str">
        <f t="shared" si="15"/>
        <v/>
      </c>
      <c r="E175" s="5" t="s">
        <v>605</v>
      </c>
      <c r="F175" s="5">
        <v>18</v>
      </c>
      <c r="G175" s="35">
        <v>0.10026470867131222</v>
      </c>
      <c r="H175" s="36">
        <v>4.970804916458075</v>
      </c>
      <c r="I175" s="29">
        <v>3.7271643982893901</v>
      </c>
      <c r="J175" s="30">
        <v>8.4106567276946702</v>
      </c>
      <c r="K175" s="29">
        <v>0.26960576722349738</v>
      </c>
      <c r="L175" s="30">
        <v>5.6055533604612986</v>
      </c>
      <c r="M175" s="32">
        <v>0.82140415869898531</v>
      </c>
      <c r="N175" s="35">
        <v>8.4346903010447657E-2</v>
      </c>
      <c r="O175" s="36">
        <v>19.463550914691485</v>
      </c>
      <c r="P175" s="5"/>
      <c r="Q175" s="15">
        <v>1538.8005335783014</v>
      </c>
      <c r="R175" s="15">
        <v>76.739241446909659</v>
      </c>
      <c r="S175" s="37">
        <v>1577.2204191237365</v>
      </c>
      <c r="T175" s="15">
        <v>67.433468044934557</v>
      </c>
      <c r="U175" s="14">
        <v>1628.9989603836141</v>
      </c>
      <c r="V175" s="38">
        <v>92.403730279653772</v>
      </c>
      <c r="W175" s="14">
        <v>1636.7432652639486</v>
      </c>
      <c r="X175" s="14">
        <v>308.35123133158322</v>
      </c>
      <c r="Y175" s="5"/>
      <c r="Z175" s="15">
        <v>5.8616061560341937</v>
      </c>
      <c r="AA175" s="15">
        <v>2.4967424111878911</v>
      </c>
      <c r="AB175" s="39">
        <f t="shared" si="16"/>
        <v>1577.2204191237365</v>
      </c>
      <c r="AC175" s="39">
        <f t="shared" si="17"/>
        <v>67.433468044934557</v>
      </c>
    </row>
    <row r="176" spans="1:29" s="40" customFormat="1">
      <c r="A176" s="5" t="str">
        <f t="shared" si="12"/>
        <v/>
      </c>
      <c r="B176" s="5" t="str">
        <f t="shared" si="13"/>
        <v/>
      </c>
      <c r="C176" s="5" t="str">
        <f t="shared" si="14"/>
        <v/>
      </c>
      <c r="D176" s="5" t="str">
        <f t="shared" si="15"/>
        <v/>
      </c>
      <c r="E176" s="5" t="s">
        <v>606</v>
      </c>
      <c r="F176" s="5">
        <v>64</v>
      </c>
      <c r="G176" s="35">
        <v>0.10216367381358633</v>
      </c>
      <c r="H176" s="36">
        <v>3.3237049669195398</v>
      </c>
      <c r="I176" s="29">
        <v>4.0918161356343168</v>
      </c>
      <c r="J176" s="30">
        <v>4.1095926546164012</v>
      </c>
      <c r="K176" s="29">
        <v>0.29048140337058903</v>
      </c>
      <c r="L176" s="30">
        <v>3.4607542189313416</v>
      </c>
      <c r="M176" s="32">
        <v>0.62643064852161601</v>
      </c>
      <c r="N176" s="35">
        <v>8.0196701322686012E-2</v>
      </c>
      <c r="O176" s="36">
        <v>4.9362786644518266</v>
      </c>
      <c r="P176" s="5"/>
      <c r="Q176" s="15">
        <v>1643.934437816845</v>
      </c>
      <c r="R176" s="15">
        <v>50.218568780514261</v>
      </c>
      <c r="S176" s="37">
        <v>1652.672560863153</v>
      </c>
      <c r="T176" s="15">
        <v>33.545173843048019</v>
      </c>
      <c r="U176" s="14">
        <v>1663.7989414628451</v>
      </c>
      <c r="V176" s="38">
        <v>61.509887204720364</v>
      </c>
      <c r="W176" s="14">
        <v>1559.2350764357113</v>
      </c>
      <c r="X176" s="14">
        <v>74.210361787854254</v>
      </c>
      <c r="Y176" s="5"/>
      <c r="Z176" s="15">
        <v>1.2083513301406557</v>
      </c>
      <c r="AA176" s="15">
        <v>0.53153719791356746</v>
      </c>
      <c r="AB176" s="39">
        <f t="shared" si="16"/>
        <v>1652.672560863153</v>
      </c>
      <c r="AC176" s="39">
        <f t="shared" si="17"/>
        <v>33.545173843048019</v>
      </c>
    </row>
    <row r="177" spans="1:29" s="40" customFormat="1">
      <c r="A177" s="5" t="str">
        <f t="shared" si="12"/>
        <v/>
      </c>
      <c r="B177" s="5" t="str">
        <f t="shared" si="13"/>
        <v/>
      </c>
      <c r="C177" s="5" t="str">
        <f t="shared" si="14"/>
        <v/>
      </c>
      <c r="D177" s="5" t="str">
        <f t="shared" si="15"/>
        <v/>
      </c>
      <c r="E177" s="5" t="s">
        <v>607</v>
      </c>
      <c r="F177" s="5">
        <v>49</v>
      </c>
      <c r="G177" s="35">
        <v>0.10736132311559551</v>
      </c>
      <c r="H177" s="36">
        <v>2.4200307907341134</v>
      </c>
      <c r="I177" s="29">
        <v>4.4014317336215347</v>
      </c>
      <c r="J177" s="30">
        <v>3.0494233521708929</v>
      </c>
      <c r="K177" s="29">
        <v>0.29733418286172814</v>
      </c>
      <c r="L177" s="30">
        <v>2.988150144950342</v>
      </c>
      <c r="M177" s="32">
        <v>0.67884613593787779</v>
      </c>
      <c r="N177" s="35">
        <v>8.3601726687808894E-2</v>
      </c>
      <c r="O177" s="36">
        <v>8.7407827527301638</v>
      </c>
      <c r="P177" s="5"/>
      <c r="Q177" s="15">
        <v>1678.075941866555</v>
      </c>
      <c r="R177" s="15">
        <v>44.148951124249265</v>
      </c>
      <c r="S177" s="37">
        <v>1712.6100972572158</v>
      </c>
      <c r="T177" s="15">
        <v>25.236093103731491</v>
      </c>
      <c r="U177" s="14">
        <v>1755.1048554396771</v>
      </c>
      <c r="V177" s="38">
        <v>44.273324799985311</v>
      </c>
      <c r="W177" s="14">
        <v>1622.8484022428197</v>
      </c>
      <c r="X177" s="14">
        <v>136.76613739712843</v>
      </c>
      <c r="Y177" s="5"/>
      <c r="Z177" s="15">
        <v>4.5903115378342907</v>
      </c>
      <c r="AA177" s="15">
        <v>2.0579614145619596</v>
      </c>
      <c r="AB177" s="39">
        <f t="shared" si="16"/>
        <v>1712.6100972572158</v>
      </c>
      <c r="AC177" s="39">
        <f t="shared" si="17"/>
        <v>25.236093103731491</v>
      </c>
    </row>
    <row r="178" spans="1:29" s="40" customFormat="1">
      <c r="A178" s="5" t="str">
        <f t="shared" si="12"/>
        <v/>
      </c>
      <c r="B178" s="5" t="str">
        <f t="shared" si="13"/>
        <v/>
      </c>
      <c r="C178" s="5" t="str">
        <f t="shared" si="14"/>
        <v/>
      </c>
      <c r="D178" s="5" t="str">
        <f t="shared" si="15"/>
        <v/>
      </c>
      <c r="E178" s="5" t="s">
        <v>608</v>
      </c>
      <c r="F178" s="5">
        <v>-9</v>
      </c>
      <c r="G178" s="35">
        <v>0.11489615761278779</v>
      </c>
      <c r="H178" s="36">
        <v>3.0419593983351416</v>
      </c>
      <c r="I178" s="29">
        <v>5.0667001346157843</v>
      </c>
      <c r="J178" s="30">
        <v>3.0690117563564763</v>
      </c>
      <c r="K178" s="29">
        <v>0.31982942853150326</v>
      </c>
      <c r="L178" s="30">
        <v>3.3229657374594046</v>
      </c>
      <c r="M178" s="32">
        <v>0.5494790496361367</v>
      </c>
      <c r="N178" s="35">
        <v>9.2698548993043403E-2</v>
      </c>
      <c r="O178" s="36">
        <v>7.4977691039267826</v>
      </c>
      <c r="P178" s="5"/>
      <c r="Q178" s="15">
        <v>1788.8960995267312</v>
      </c>
      <c r="R178" s="15">
        <v>51.910363530187283</v>
      </c>
      <c r="S178" s="37">
        <v>1830.5476185148323</v>
      </c>
      <c r="T178" s="15">
        <v>26.031324631758253</v>
      </c>
      <c r="U178" s="14">
        <v>1878.2565825995364</v>
      </c>
      <c r="V178" s="38">
        <v>54.8191708027787</v>
      </c>
      <c r="W178" s="14">
        <v>1791.821519635288</v>
      </c>
      <c r="X178" s="14">
        <v>128.97445791995051</v>
      </c>
      <c r="Y178" s="5"/>
      <c r="Z178" s="15">
        <v>4.9952863722183993</v>
      </c>
      <c r="AA178" s="15">
        <v>2.3283363969053505</v>
      </c>
      <c r="AB178" s="39">
        <f t="shared" si="16"/>
        <v>1830.5476185148323</v>
      </c>
      <c r="AC178" s="39">
        <f t="shared" si="17"/>
        <v>26.031324631758253</v>
      </c>
    </row>
    <row r="179" spans="1:29" s="28" customFormat="1">
      <c r="A179" s="5" t="str">
        <f t="shared" si="12"/>
        <v/>
      </c>
      <c r="B179" s="5" t="str">
        <f t="shared" si="13"/>
        <v/>
      </c>
      <c r="C179" s="5" t="str">
        <f t="shared" si="14"/>
        <v/>
      </c>
      <c r="D179" s="5" t="str">
        <f t="shared" si="15"/>
        <v/>
      </c>
      <c r="E179" s="5" t="s">
        <v>609</v>
      </c>
      <c r="F179" s="5">
        <v>-21</v>
      </c>
      <c r="G179" s="35">
        <v>0.11461091888646109</v>
      </c>
      <c r="H179" s="36">
        <v>3.1339609390328445</v>
      </c>
      <c r="I179" s="29">
        <v>5.197721729450981</v>
      </c>
      <c r="J179" s="30">
        <v>4.050668995896439</v>
      </c>
      <c r="K179" s="29">
        <v>0.32891657229606497</v>
      </c>
      <c r="L179" s="30">
        <v>4.3108022501339649</v>
      </c>
      <c r="M179" s="32">
        <v>0.72070075447406001</v>
      </c>
      <c r="N179" s="35">
        <v>9.0842756519577489E-2</v>
      </c>
      <c r="O179" s="36">
        <v>6.822037765433925</v>
      </c>
      <c r="P179" s="5"/>
      <c r="Q179" s="15">
        <v>1833.128141593231</v>
      </c>
      <c r="R179" s="15">
        <v>68.782954335644376</v>
      </c>
      <c r="S179" s="37">
        <v>1852.243246715946</v>
      </c>
      <c r="T179" s="15">
        <v>34.506806177724229</v>
      </c>
      <c r="U179" s="14">
        <v>1873.775957255441</v>
      </c>
      <c r="V179" s="38">
        <v>56.507565849265085</v>
      </c>
      <c r="W179" s="14">
        <v>1757.46475224088</v>
      </c>
      <c r="X179" s="14">
        <v>115.1577210182918</v>
      </c>
      <c r="Y179" s="5"/>
      <c r="Z179" s="15">
        <v>2.217401759316262</v>
      </c>
      <c r="AA179" s="15">
        <v>1.0427588060538673</v>
      </c>
      <c r="AB179" s="39">
        <f t="shared" si="16"/>
        <v>1852.243246715946</v>
      </c>
      <c r="AC179" s="39">
        <f t="shared" si="17"/>
        <v>34.506806177724229</v>
      </c>
    </row>
    <row r="180" spans="1:29" s="40" customFormat="1">
      <c r="A180" s="5" t="str">
        <f t="shared" si="12"/>
        <v/>
      </c>
      <c r="B180" s="5" t="str">
        <f t="shared" si="13"/>
        <v/>
      </c>
      <c r="C180" s="5" t="str">
        <f t="shared" si="14"/>
        <v/>
      </c>
      <c r="D180" s="5" t="str">
        <f t="shared" si="15"/>
        <v/>
      </c>
      <c r="E180" s="5" t="s">
        <v>610</v>
      </c>
      <c r="F180" s="5">
        <v>19</v>
      </c>
      <c r="G180" s="35">
        <v>0.12626316160419029</v>
      </c>
      <c r="H180" s="36">
        <v>2.7927100779528269</v>
      </c>
      <c r="I180" s="29">
        <v>6.2490617634230929</v>
      </c>
      <c r="J180" s="30">
        <v>4.5907456739929167</v>
      </c>
      <c r="K180" s="29">
        <v>0.3589524174891201</v>
      </c>
      <c r="L180" s="30">
        <v>3.8377696684893898</v>
      </c>
      <c r="M180" s="32">
        <v>0.79475069371377371</v>
      </c>
      <c r="N180" s="35">
        <v>9.6193065168553499E-2</v>
      </c>
      <c r="O180" s="36">
        <v>11.713647267202417</v>
      </c>
      <c r="P180" s="5"/>
      <c r="Q180" s="15">
        <v>1977.2062637931988</v>
      </c>
      <c r="R180" s="15">
        <v>65.349853796571438</v>
      </c>
      <c r="S180" s="37">
        <v>2011.3439087683334</v>
      </c>
      <c r="T180" s="15">
        <v>40.204349385311957</v>
      </c>
      <c r="U180" s="14">
        <v>2046.5801768034619</v>
      </c>
      <c r="V180" s="38">
        <v>49.343923060792079</v>
      </c>
      <c r="W180" s="14">
        <v>1856.3583095166816</v>
      </c>
      <c r="X180" s="14">
        <v>208.83568811640339</v>
      </c>
      <c r="Y180" s="5"/>
      <c r="Z180" s="15">
        <v>3.5086836553497314</v>
      </c>
      <c r="AA180" s="15">
        <v>1.7265596210302769</v>
      </c>
      <c r="AB180" s="39">
        <f t="shared" si="16"/>
        <v>2011.3439087683334</v>
      </c>
      <c r="AC180" s="39">
        <f t="shared" si="17"/>
        <v>40.204349385311957</v>
      </c>
    </row>
    <row r="181" spans="1:29" s="40" customFormat="1">
      <c r="A181" s="5" t="str">
        <f t="shared" si="12"/>
        <v/>
      </c>
      <c r="B181" s="5" t="str">
        <f t="shared" si="13"/>
        <v/>
      </c>
      <c r="C181" s="5" t="str">
        <f t="shared" si="14"/>
        <v/>
      </c>
      <c r="D181" s="5" t="str">
        <f t="shared" si="15"/>
        <v/>
      </c>
      <c r="E181" s="5" t="s">
        <v>611</v>
      </c>
      <c r="F181" s="5">
        <v>12</v>
      </c>
      <c r="G181" s="35">
        <v>0.12870348993654859</v>
      </c>
      <c r="H181" s="36">
        <v>2.278672787178718</v>
      </c>
      <c r="I181" s="29">
        <v>6.2916261684865971</v>
      </c>
      <c r="J181" s="30">
        <v>3.1396164345805206</v>
      </c>
      <c r="K181" s="29">
        <v>0.35454495661406532</v>
      </c>
      <c r="L181" s="30">
        <v>3.9636982673237382</v>
      </c>
      <c r="M181" s="32">
        <v>0.8186652085304722</v>
      </c>
      <c r="N181" s="35">
        <v>9.6260355888673335E-2</v>
      </c>
      <c r="O181" s="36">
        <v>7.19614965108428</v>
      </c>
      <c r="P181" s="5"/>
      <c r="Q181" s="15">
        <v>1956.2647706857106</v>
      </c>
      <c r="R181" s="15">
        <v>66.882463815286314</v>
      </c>
      <c r="S181" s="37">
        <v>2017.2885104574514</v>
      </c>
      <c r="T181" s="15">
        <v>27.513845537544512</v>
      </c>
      <c r="U181" s="14">
        <v>2080.3384415676492</v>
      </c>
      <c r="V181" s="38">
        <v>40.107114577182422</v>
      </c>
      <c r="W181" s="14">
        <v>1857.5990158336397</v>
      </c>
      <c r="X181" s="14">
        <v>128.12204785307949</v>
      </c>
      <c r="Y181" s="5"/>
      <c r="Z181" s="15">
        <v>6.3423761824657365</v>
      </c>
      <c r="AA181" s="15">
        <v>3.1194008442093857</v>
      </c>
      <c r="AB181" s="39">
        <f t="shared" si="16"/>
        <v>2017.2885104574514</v>
      </c>
      <c r="AC181" s="39">
        <f t="shared" si="17"/>
        <v>27.513845537544512</v>
      </c>
    </row>
    <row r="182" spans="1:29" s="40" customFormat="1">
      <c r="A182" s="5" t="str">
        <f t="shared" si="12"/>
        <v/>
      </c>
      <c r="B182" s="5" t="str">
        <f t="shared" si="13"/>
        <v/>
      </c>
      <c r="C182" s="5" t="str">
        <f t="shared" si="14"/>
        <v/>
      </c>
      <c r="D182" s="5" t="str">
        <f t="shared" si="15"/>
        <v/>
      </c>
      <c r="E182" s="5" t="s">
        <v>612</v>
      </c>
      <c r="F182" s="5">
        <v>48</v>
      </c>
      <c r="G182" s="35">
        <v>0.12771235310568921</v>
      </c>
      <c r="H182" s="36">
        <v>3.9926802229294118</v>
      </c>
      <c r="I182" s="29">
        <v>6.4804211995681245</v>
      </c>
      <c r="J182" s="30">
        <v>3.3911486690028121</v>
      </c>
      <c r="K182" s="29">
        <v>0.36801799292040277</v>
      </c>
      <c r="L182" s="30">
        <v>2.8082969975940104</v>
      </c>
      <c r="M182" s="32">
        <v>0.18086728985331829</v>
      </c>
      <c r="N182" s="35">
        <v>0.11080403959030712</v>
      </c>
      <c r="O182" s="36">
        <v>47.995696918944134</v>
      </c>
      <c r="P182" s="5"/>
      <c r="Q182" s="15">
        <v>2020.0675057756985</v>
      </c>
      <c r="R182" s="15">
        <v>48.701994427900559</v>
      </c>
      <c r="S182" s="37">
        <v>2043.2442509049315</v>
      </c>
      <c r="T182" s="15">
        <v>29.838632237436741</v>
      </c>
      <c r="U182" s="14">
        <v>2066.7209978591645</v>
      </c>
      <c r="V182" s="38">
        <v>70.384163919098725</v>
      </c>
      <c r="W182" s="14">
        <v>2123.9840948647425</v>
      </c>
      <c r="X182" s="14">
        <v>991.6179914505899</v>
      </c>
      <c r="Y182" s="5"/>
      <c r="Z182" s="15">
        <v>2.3095016354689246</v>
      </c>
      <c r="AA182" s="15">
        <v>1.1473252781388332</v>
      </c>
      <c r="AB182" s="39">
        <f t="shared" si="16"/>
        <v>2043.2442509049315</v>
      </c>
      <c r="AC182" s="39">
        <f t="shared" si="17"/>
        <v>29.838632237436741</v>
      </c>
    </row>
    <row r="183" spans="1:29" s="41" customFormat="1">
      <c r="A183" s="41" t="str">
        <f t="shared" si="12"/>
        <v/>
      </c>
      <c r="B183" s="41" t="str">
        <f t="shared" si="13"/>
        <v>xx</v>
      </c>
      <c r="C183" s="41" t="str">
        <f t="shared" si="14"/>
        <v/>
      </c>
      <c r="D183" s="41" t="str">
        <f t="shared" si="15"/>
        <v>xx</v>
      </c>
      <c r="E183" s="41" t="s">
        <v>613</v>
      </c>
      <c r="F183" s="41">
        <v>39</v>
      </c>
      <c r="G183" s="42">
        <v>7.8826927232489241E-2</v>
      </c>
      <c r="H183" s="43">
        <v>23.558491326840954</v>
      </c>
      <c r="I183" s="42">
        <v>4.2562923192708421E-2</v>
      </c>
      <c r="J183" s="43">
        <v>23.709704328687106</v>
      </c>
      <c r="K183" s="42">
        <v>3.9161162471619288E-3</v>
      </c>
      <c r="L183" s="43">
        <v>7.666862834463597</v>
      </c>
      <c r="M183" s="46">
        <v>0.18134199496793849</v>
      </c>
      <c r="N183" s="42">
        <v>1.5625674708370696E-3</v>
      </c>
      <c r="O183" s="43">
        <v>18.251693481642125</v>
      </c>
      <c r="Q183" s="45">
        <v>25.195604992486068</v>
      </c>
      <c r="R183" s="45">
        <v>1.9279424275327308</v>
      </c>
      <c r="S183" s="46">
        <v>42.323227748354796</v>
      </c>
      <c r="T183" s="45">
        <v>9.8287612187492321</v>
      </c>
      <c r="U183" s="47">
        <v>1167.7924100286809</v>
      </c>
      <c r="V183" s="48">
        <v>466.60248639572814</v>
      </c>
      <c r="W183" s="47">
        <v>31.558321021294891</v>
      </c>
      <c r="X183" s="47">
        <v>5.7562533199652144</v>
      </c>
      <c r="Z183" s="45">
        <v>4534.9052161158443</v>
      </c>
      <c r="AA183" s="45">
        <v>67.978612781779191</v>
      </c>
      <c r="AB183" s="45">
        <f t="shared" si="16"/>
        <v>25.195604992486068</v>
      </c>
      <c r="AC183" s="45">
        <f t="shared" si="17"/>
        <v>1.9279424275327308</v>
      </c>
    </row>
    <row r="184" spans="1:29" s="41" customFormat="1">
      <c r="A184" s="41" t="str">
        <f t="shared" si="12"/>
        <v/>
      </c>
      <c r="B184" s="41" t="str">
        <f t="shared" si="13"/>
        <v>xx</v>
      </c>
      <c r="C184" s="41" t="str">
        <f t="shared" si="14"/>
        <v/>
      </c>
      <c r="D184" s="41" t="str">
        <f t="shared" si="15"/>
        <v>xx</v>
      </c>
      <c r="E184" s="41" t="s">
        <v>614</v>
      </c>
      <c r="F184" s="41">
        <v>39</v>
      </c>
      <c r="G184" s="42">
        <v>8.6450948437213959E-2</v>
      </c>
      <c r="H184" s="43">
        <v>27.087632466261233</v>
      </c>
      <c r="I184" s="42">
        <v>4.7778719098293565E-2</v>
      </c>
      <c r="J184" s="43">
        <v>27.050544439996447</v>
      </c>
      <c r="K184" s="42">
        <v>4.0083299672230011E-3</v>
      </c>
      <c r="L184" s="43">
        <v>7.3749829966809024</v>
      </c>
      <c r="M184" s="46">
        <v>0.13128622463496706</v>
      </c>
      <c r="N184" s="42">
        <v>1.8043928579482837E-3</v>
      </c>
      <c r="O184" s="43">
        <v>13.511368848496268</v>
      </c>
      <c r="Q184" s="45">
        <v>25.787706786282452</v>
      </c>
      <c r="R184" s="45">
        <v>1.898040132489422</v>
      </c>
      <c r="S184" s="46">
        <v>47.390381993036421</v>
      </c>
      <c r="T184" s="45">
        <v>12.525436750000974</v>
      </c>
      <c r="U184" s="47">
        <v>1348.2848514769614</v>
      </c>
      <c r="V184" s="48">
        <v>522.86123384661005</v>
      </c>
      <c r="W184" s="47">
        <v>36.43793626633115</v>
      </c>
      <c r="X184" s="47">
        <v>4.9194275045176212</v>
      </c>
      <c r="Z184" s="45">
        <v>5128.4015118171337</v>
      </c>
      <c r="AA184" s="45">
        <v>83.771214655834854</v>
      </c>
      <c r="AB184" s="45">
        <f t="shared" si="16"/>
        <v>25.787706786282452</v>
      </c>
      <c r="AC184" s="45">
        <f t="shared" si="17"/>
        <v>1.898040132489422</v>
      </c>
    </row>
    <row r="185" spans="1:29" s="41" customFormat="1">
      <c r="A185" s="41" t="str">
        <f t="shared" si="12"/>
        <v/>
      </c>
      <c r="B185" s="41" t="str">
        <f t="shared" si="13"/>
        <v>xx</v>
      </c>
      <c r="C185" s="41" t="str">
        <f t="shared" si="14"/>
        <v/>
      </c>
      <c r="D185" s="41" t="str">
        <f t="shared" si="15"/>
        <v>xx</v>
      </c>
      <c r="E185" s="41" t="s">
        <v>615</v>
      </c>
      <c r="F185" s="41">
        <v>40</v>
      </c>
      <c r="G185" s="42">
        <v>5.4628258997137254E-2</v>
      </c>
      <c r="H185" s="43">
        <v>9.9841075641662265</v>
      </c>
      <c r="I185" s="42">
        <v>3.0490382412615178E-2</v>
      </c>
      <c r="J185" s="43">
        <v>9.9302706370593086</v>
      </c>
      <c r="K185" s="42">
        <v>4.048034795096407E-3</v>
      </c>
      <c r="L185" s="43">
        <v>5.705190097057395</v>
      </c>
      <c r="M185" s="46">
        <v>0.27780050590915251</v>
      </c>
      <c r="N185" s="42">
        <v>2.1110198837324479E-3</v>
      </c>
      <c r="O185" s="43">
        <v>34.087124545934451</v>
      </c>
      <c r="Q185" s="45">
        <v>26.042633659875829</v>
      </c>
      <c r="R185" s="45">
        <v>1.4827846423199542</v>
      </c>
      <c r="S185" s="46">
        <v>30.496815120977015</v>
      </c>
      <c r="T185" s="45">
        <v>2.9833978596025066</v>
      </c>
      <c r="U185" s="47">
        <v>397.03992849457592</v>
      </c>
      <c r="V185" s="48">
        <v>223.82047023377706</v>
      </c>
      <c r="W185" s="47">
        <v>42.623442388161536</v>
      </c>
      <c r="X185" s="47">
        <v>14.519010661830841</v>
      </c>
      <c r="Z185" s="45">
        <v>1424.5767140145265</v>
      </c>
      <c r="AA185" s="45">
        <v>17.103421717150646</v>
      </c>
      <c r="AB185" s="45">
        <f t="shared" si="16"/>
        <v>26.042633659875829</v>
      </c>
      <c r="AC185" s="45">
        <f t="shared" si="17"/>
        <v>1.4827846423199542</v>
      </c>
    </row>
    <row r="186" spans="1:29" s="41" customFormat="1">
      <c r="A186" s="41" t="str">
        <f t="shared" si="12"/>
        <v/>
      </c>
      <c r="B186" s="41" t="str">
        <f t="shared" si="13"/>
        <v>xx</v>
      </c>
      <c r="C186" s="41" t="str">
        <f t="shared" si="14"/>
        <v/>
      </c>
      <c r="D186" s="41" t="str">
        <f t="shared" si="15"/>
        <v>xx</v>
      </c>
      <c r="E186" s="41" t="s">
        <v>616</v>
      </c>
      <c r="F186" s="41">
        <v>10</v>
      </c>
      <c r="G186" s="42">
        <v>8.4747306910960662E-2</v>
      </c>
      <c r="H186" s="43">
        <v>24.101862276915309</v>
      </c>
      <c r="I186" s="42">
        <v>4.7622164077320971E-2</v>
      </c>
      <c r="J186" s="43">
        <v>23.689768652497648</v>
      </c>
      <c r="K186" s="42">
        <v>4.075509840829261E-3</v>
      </c>
      <c r="L186" s="43">
        <v>7.4426597371629502</v>
      </c>
      <c r="M186" s="46">
        <v>0.10123523344146712</v>
      </c>
      <c r="N186" s="42">
        <v>1.7846668444866794E-3</v>
      </c>
      <c r="O186" s="43">
        <v>20.556545326824246</v>
      </c>
      <c r="Q186" s="45">
        <v>26.219032691648469</v>
      </c>
      <c r="R186" s="45">
        <v>1.9474304431154472</v>
      </c>
      <c r="S186" s="46">
        <v>47.238656071023179</v>
      </c>
      <c r="T186" s="45">
        <v>10.9348282959435</v>
      </c>
      <c r="U186" s="47">
        <v>1309.762980319397</v>
      </c>
      <c r="V186" s="48">
        <v>467.74437962902471</v>
      </c>
      <c r="W186" s="47">
        <v>36.039943786233664</v>
      </c>
      <c r="X186" s="47">
        <v>7.4033219604967719</v>
      </c>
      <c r="Z186" s="45">
        <v>4895.4664450172295</v>
      </c>
      <c r="AA186" s="45">
        <v>80.169332051941325</v>
      </c>
      <c r="AB186" s="45">
        <f t="shared" si="16"/>
        <v>26.219032691648469</v>
      </c>
      <c r="AC186" s="45">
        <f t="shared" si="17"/>
        <v>1.9474304431154472</v>
      </c>
    </row>
    <row r="187" spans="1:29" s="41" customFormat="1">
      <c r="A187" s="41" t="str">
        <f t="shared" si="12"/>
        <v/>
      </c>
      <c r="B187" s="41" t="str">
        <f t="shared" si="13"/>
        <v>xx</v>
      </c>
      <c r="C187" s="41" t="str">
        <f t="shared" si="14"/>
        <v/>
      </c>
      <c r="D187" s="41" t="str">
        <f t="shared" si="15"/>
        <v>xx</v>
      </c>
      <c r="E187" s="41" t="s">
        <v>617</v>
      </c>
      <c r="F187" s="41">
        <v>74</v>
      </c>
      <c r="G187" s="42">
        <v>6.6270568133621227E-2</v>
      </c>
      <c r="H187" s="43">
        <v>23.58414956683291</v>
      </c>
      <c r="I187" s="42">
        <v>3.7303116324185009E-2</v>
      </c>
      <c r="J187" s="43">
        <v>22.918301327782387</v>
      </c>
      <c r="K187" s="42">
        <v>4.0824713536838208E-3</v>
      </c>
      <c r="L187" s="43">
        <v>5.2702935979659102</v>
      </c>
      <c r="M187" s="44">
        <v>0.7</v>
      </c>
      <c r="N187" s="42">
        <v>1.4163060530267035E-3</v>
      </c>
      <c r="O187" s="43">
        <v>12.178987830465456</v>
      </c>
      <c r="Q187" s="45">
        <v>26.263727178452193</v>
      </c>
      <c r="R187" s="45">
        <v>1.3813597018289752</v>
      </c>
      <c r="S187" s="46">
        <v>37.187579546356737</v>
      </c>
      <c r="T187" s="45">
        <v>8.3687694096812031</v>
      </c>
      <c r="U187" s="47">
        <v>814.93322688897365</v>
      </c>
      <c r="V187" s="48">
        <v>492.9784362494928</v>
      </c>
      <c r="W187" s="47">
        <v>28.606448460925481</v>
      </c>
      <c r="X187" s="47">
        <v>3.4818114726986842</v>
      </c>
      <c r="Z187" s="45">
        <v>3002.8849079637762</v>
      </c>
      <c r="AA187" s="45">
        <v>41.592925077545374</v>
      </c>
      <c r="AB187" s="45">
        <f t="shared" si="16"/>
        <v>26.263727178452193</v>
      </c>
      <c r="AC187" s="45">
        <f t="shared" si="17"/>
        <v>1.3813597018289752</v>
      </c>
    </row>
    <row r="188" spans="1:29" s="41" customFormat="1">
      <c r="A188" s="41" t="str">
        <f t="shared" si="12"/>
        <v/>
      </c>
      <c r="B188" s="41" t="str">
        <f t="shared" si="13"/>
        <v>xx</v>
      </c>
      <c r="C188" s="41" t="str">
        <f t="shared" si="14"/>
        <v/>
      </c>
      <c r="D188" s="41" t="str">
        <f t="shared" si="15"/>
        <v>xx</v>
      </c>
      <c r="E188" s="41" t="s">
        <v>618</v>
      </c>
      <c r="F188" s="41">
        <v>23</v>
      </c>
      <c r="G188" s="42">
        <v>9.9296690609421784E-2</v>
      </c>
      <c r="H188" s="43">
        <v>60.204989457682544</v>
      </c>
      <c r="I188" s="42">
        <v>5.6389523463121378E-2</v>
      </c>
      <c r="J188" s="43">
        <v>42.43443293643157</v>
      </c>
      <c r="K188" s="42">
        <v>4.1187210115766109E-3</v>
      </c>
      <c r="L188" s="43">
        <v>9.3308033882143864</v>
      </c>
      <c r="M188" s="44">
        <v>0.7</v>
      </c>
      <c r="N188" s="42">
        <v>1.9646715447215533E-3</v>
      </c>
      <c r="O188" s="43">
        <v>19.546021329141002</v>
      </c>
      <c r="Q188" s="45">
        <v>26.496453171893634</v>
      </c>
      <c r="R188" s="45">
        <v>2.4672580586110531</v>
      </c>
      <c r="S188" s="46">
        <v>55.700852094459634</v>
      </c>
      <c r="T188" s="45">
        <v>23.003660274332667</v>
      </c>
      <c r="U188" s="47">
        <v>1610.9434539217316</v>
      </c>
      <c r="V188" s="48">
        <v>1121.784554566839</v>
      </c>
      <c r="W188" s="47">
        <v>39.671432070693548</v>
      </c>
      <c r="X188" s="47">
        <v>7.748066673496055</v>
      </c>
      <c r="Z188" s="45">
        <v>5979.8456437579171</v>
      </c>
      <c r="AA188" s="45">
        <v>110.22003108531084</v>
      </c>
      <c r="AB188" s="45">
        <f t="shared" si="16"/>
        <v>26.496453171893634</v>
      </c>
      <c r="AC188" s="45">
        <f t="shared" si="17"/>
        <v>2.4672580586110531</v>
      </c>
    </row>
    <row r="189" spans="1:29" s="41" customFormat="1">
      <c r="A189" s="41" t="str">
        <f t="shared" si="12"/>
        <v/>
      </c>
      <c r="B189" s="41" t="str">
        <f t="shared" si="13"/>
        <v>xx</v>
      </c>
      <c r="C189" s="41" t="str">
        <f t="shared" si="14"/>
        <v/>
      </c>
      <c r="D189" s="41" t="str">
        <f t="shared" si="15"/>
        <v>xx</v>
      </c>
      <c r="E189" s="41" t="s">
        <v>619</v>
      </c>
      <c r="F189" s="41">
        <v>-16</v>
      </c>
      <c r="G189" s="42">
        <v>7.7394868779255152E-2</v>
      </c>
      <c r="H189" s="43">
        <v>23.879543838755239</v>
      </c>
      <c r="I189" s="42">
        <v>4.4169260898011868E-2</v>
      </c>
      <c r="J189" s="43">
        <v>24.831546419887683</v>
      </c>
      <c r="K189" s="42">
        <v>4.1391073395570157E-3</v>
      </c>
      <c r="L189" s="43">
        <v>6.9583229959875421</v>
      </c>
      <c r="M189" s="46">
        <v>0.27430285497067969</v>
      </c>
      <c r="N189" s="42">
        <v>1.386182012050574E-3</v>
      </c>
      <c r="O189" s="43">
        <v>16.153186165074882</v>
      </c>
      <c r="Q189" s="45">
        <v>26.627331500326655</v>
      </c>
      <c r="R189" s="45">
        <v>1.8489944572115018</v>
      </c>
      <c r="S189" s="46">
        <v>43.886483846457075</v>
      </c>
      <c r="T189" s="45">
        <v>10.665933674640332</v>
      </c>
      <c r="U189" s="47">
        <v>1131.3825679094343</v>
      </c>
      <c r="V189" s="48">
        <v>475.49520030263176</v>
      </c>
      <c r="W189" s="47">
        <v>27.99842645160604</v>
      </c>
      <c r="X189" s="47">
        <v>4.520012326865249</v>
      </c>
      <c r="Z189" s="45">
        <v>4148.9521261098016</v>
      </c>
      <c r="AA189" s="45">
        <v>64.817431464804102</v>
      </c>
      <c r="AB189" s="45">
        <f t="shared" si="16"/>
        <v>26.627331500326655</v>
      </c>
      <c r="AC189" s="45">
        <f t="shared" si="17"/>
        <v>1.8489944572115018</v>
      </c>
    </row>
    <row r="190" spans="1:29" s="49" customFormat="1">
      <c r="A190" s="41" t="str">
        <f t="shared" si="12"/>
        <v/>
      </c>
      <c r="B190" s="41" t="str">
        <f t="shared" si="13"/>
        <v>xx</v>
      </c>
      <c r="C190" s="41" t="str">
        <f t="shared" si="14"/>
        <v/>
      </c>
      <c r="D190" s="41" t="str">
        <f t="shared" si="15"/>
        <v>xx</v>
      </c>
      <c r="E190" s="41" t="s">
        <v>620</v>
      </c>
      <c r="F190" s="41">
        <v>-43</v>
      </c>
      <c r="G190" s="42">
        <v>6.8332529608863143E-2</v>
      </c>
      <c r="H190" s="43">
        <v>11.416470504996346</v>
      </c>
      <c r="I190" s="42">
        <v>3.9009478820863974E-2</v>
      </c>
      <c r="J190" s="43">
        <v>11.055644575463004</v>
      </c>
      <c r="K190" s="42">
        <v>4.1403911830847507E-3</v>
      </c>
      <c r="L190" s="43">
        <v>4.2608344645962024</v>
      </c>
      <c r="M190" s="46">
        <v>0.10663323816626341</v>
      </c>
      <c r="N190" s="42">
        <v>1.6183763049517257E-3</v>
      </c>
      <c r="O190" s="43">
        <v>12.322720495627758</v>
      </c>
      <c r="P190" s="41"/>
      <c r="Q190" s="45">
        <v>26.63557356736181</v>
      </c>
      <c r="R190" s="45">
        <v>1.1325563261542175</v>
      </c>
      <c r="S190" s="46">
        <v>38.856511243787359</v>
      </c>
      <c r="T190" s="45">
        <v>4.214704313081679</v>
      </c>
      <c r="U190" s="47">
        <v>878.65678584944249</v>
      </c>
      <c r="V190" s="48">
        <v>236.24365729274359</v>
      </c>
      <c r="W190" s="47">
        <v>32.684550686727313</v>
      </c>
      <c r="X190" s="47">
        <v>4.0247717991893452</v>
      </c>
      <c r="Y190" s="41"/>
      <c r="Z190" s="45">
        <v>3198.8093296632223</v>
      </c>
      <c r="AA190" s="45">
        <v>45.882014312620647</v>
      </c>
      <c r="AB190" s="45">
        <f t="shared" si="16"/>
        <v>26.63557356736181</v>
      </c>
      <c r="AC190" s="45">
        <f t="shared" si="17"/>
        <v>1.1325563261542175</v>
      </c>
    </row>
    <row r="191" spans="1:29" s="41" customFormat="1">
      <c r="A191" s="41" t="str">
        <f t="shared" si="12"/>
        <v/>
      </c>
      <c r="B191" s="41" t="str">
        <f t="shared" si="13"/>
        <v>xx</v>
      </c>
      <c r="C191" s="41" t="str">
        <f t="shared" si="14"/>
        <v/>
      </c>
      <c r="D191" s="41" t="str">
        <f t="shared" si="15"/>
        <v>xx</v>
      </c>
      <c r="E191" s="41" t="s">
        <v>621</v>
      </c>
      <c r="F191" s="41">
        <v>-38</v>
      </c>
      <c r="G191" s="42">
        <v>9.604724200415464E-2</v>
      </c>
      <c r="H191" s="43">
        <v>24.553236473997515</v>
      </c>
      <c r="I191" s="42">
        <v>5.5009711184814514E-2</v>
      </c>
      <c r="J191" s="43">
        <v>24.581691247940789</v>
      </c>
      <c r="K191" s="42">
        <v>4.1538727810802017E-3</v>
      </c>
      <c r="L191" s="43">
        <v>8.2900888924232543</v>
      </c>
      <c r="M191" s="46">
        <v>0.17205363901290197</v>
      </c>
      <c r="N191" s="42">
        <v>2.357775950945256E-3</v>
      </c>
      <c r="O191" s="43">
        <v>23.293065839298684</v>
      </c>
      <c r="Q191" s="45">
        <v>26.722122601609602</v>
      </c>
      <c r="R191" s="45">
        <v>2.2107026599710125</v>
      </c>
      <c r="S191" s="46">
        <v>54.373733868285449</v>
      </c>
      <c r="T191" s="45">
        <v>13.015125545759091</v>
      </c>
      <c r="U191" s="47">
        <v>1548.69646055723</v>
      </c>
      <c r="V191" s="48">
        <v>461.23421041076381</v>
      </c>
      <c r="W191" s="47">
        <v>47.599813209897682</v>
      </c>
      <c r="X191" s="47">
        <v>11.077445568660529</v>
      </c>
      <c r="Z191" s="45">
        <v>5695.5592961164866</v>
      </c>
      <c r="AA191" s="45">
        <v>103.47834892805356</v>
      </c>
      <c r="AB191" s="45">
        <f t="shared" si="16"/>
        <v>26.722122601609602</v>
      </c>
      <c r="AC191" s="45">
        <f t="shared" si="17"/>
        <v>2.2107026599710125</v>
      </c>
    </row>
    <row r="192" spans="1:29" s="41" customFormat="1">
      <c r="A192" s="41" t="str">
        <f t="shared" si="12"/>
        <v/>
      </c>
      <c r="B192" s="41" t="str">
        <f t="shared" si="13"/>
        <v>xx</v>
      </c>
      <c r="C192" s="41" t="str">
        <f t="shared" si="14"/>
        <v/>
      </c>
      <c r="D192" s="41" t="str">
        <f t="shared" si="15"/>
        <v>xx</v>
      </c>
      <c r="E192" s="41" t="s">
        <v>622</v>
      </c>
      <c r="F192" s="41">
        <v>-18</v>
      </c>
      <c r="G192" s="42">
        <v>8.2475913653085986E-2</v>
      </c>
      <c r="H192" s="43">
        <v>17.551167345247045</v>
      </c>
      <c r="I192" s="42">
        <v>4.7317148550995843E-2</v>
      </c>
      <c r="J192" s="43">
        <v>18.059826361338434</v>
      </c>
      <c r="K192" s="42">
        <v>4.1609275608637426E-3</v>
      </c>
      <c r="L192" s="43">
        <v>6.5247317846790054</v>
      </c>
      <c r="M192" s="46">
        <v>0.25750290020242839</v>
      </c>
      <c r="N192" s="42">
        <v>1.9079341910221818E-3</v>
      </c>
      <c r="O192" s="43">
        <v>17.039708188765545</v>
      </c>
      <c r="Q192" s="45">
        <v>26.767412346466024</v>
      </c>
      <c r="R192" s="45">
        <v>1.7428809219666164</v>
      </c>
      <c r="S192" s="46">
        <v>46.942983927460602</v>
      </c>
      <c r="T192" s="45">
        <v>8.2850182523560711</v>
      </c>
      <c r="U192" s="47">
        <v>1256.8412095943891</v>
      </c>
      <c r="V192" s="48">
        <v>343.17960251767261</v>
      </c>
      <c r="W192" s="47">
        <v>38.52685995697545</v>
      </c>
      <c r="X192" s="47">
        <v>6.5596761098789322</v>
      </c>
      <c r="Z192" s="45">
        <v>4595.415430249177</v>
      </c>
      <c r="AA192" s="45">
        <v>75.373634626502351</v>
      </c>
      <c r="AB192" s="45">
        <f t="shared" si="16"/>
        <v>26.767412346466024</v>
      </c>
      <c r="AC192" s="45">
        <f t="shared" si="17"/>
        <v>1.7428809219666164</v>
      </c>
    </row>
    <row r="193" spans="1:29" s="41" customFormat="1">
      <c r="A193" s="41" t="str">
        <f t="shared" si="12"/>
        <v/>
      </c>
      <c r="B193" s="41" t="str">
        <f t="shared" si="13"/>
        <v>xx</v>
      </c>
      <c r="C193" s="41" t="str">
        <f t="shared" si="14"/>
        <v/>
      </c>
      <c r="D193" s="41" t="str">
        <f t="shared" si="15"/>
        <v>xx</v>
      </c>
      <c r="E193" s="41" t="s">
        <v>623</v>
      </c>
      <c r="F193" s="41">
        <v>27</v>
      </c>
      <c r="G193" s="42">
        <v>8.3830970849232384E-2</v>
      </c>
      <c r="H193" s="43">
        <v>19.849408358029617</v>
      </c>
      <c r="I193" s="42">
        <v>4.8160622226996276E-2</v>
      </c>
      <c r="J193" s="43">
        <v>18.268063710698392</v>
      </c>
      <c r="K193" s="42">
        <v>4.1666432619676588E-3</v>
      </c>
      <c r="L193" s="43">
        <v>5.9671246700513629</v>
      </c>
      <c r="M193" s="44">
        <v>0.7</v>
      </c>
      <c r="N193" s="42">
        <v>2.2608446243066534E-3</v>
      </c>
      <c r="O193" s="43">
        <v>19.304327086394569</v>
      </c>
      <c r="Q193" s="45">
        <v>26.804105341365172</v>
      </c>
      <c r="R193" s="45">
        <v>1.5961138054145163</v>
      </c>
      <c r="S193" s="46">
        <v>47.760409847866427</v>
      </c>
      <c r="T193" s="45">
        <v>8.5230861347274463</v>
      </c>
      <c r="U193" s="47">
        <v>1288.6333343822075</v>
      </c>
      <c r="V193" s="48">
        <v>386.36758201842673</v>
      </c>
      <c r="W193" s="47">
        <v>45.645129067612103</v>
      </c>
      <c r="X193" s="47">
        <v>8.8034599435496972</v>
      </c>
      <c r="Z193" s="45">
        <v>4707.5968885017655</v>
      </c>
      <c r="AA193" s="45">
        <v>78.183189625660219</v>
      </c>
      <c r="AB193" s="45">
        <f t="shared" si="16"/>
        <v>26.804105341365172</v>
      </c>
      <c r="AC193" s="45">
        <f t="shared" si="17"/>
        <v>1.5961138054145163</v>
      </c>
    </row>
    <row r="194" spans="1:29" s="41" customFormat="1">
      <c r="A194" s="41" t="str">
        <f t="shared" si="12"/>
        <v/>
      </c>
      <c r="B194" s="41" t="str">
        <f t="shared" si="13"/>
        <v>xx</v>
      </c>
      <c r="C194" s="41" t="str">
        <f t="shared" si="14"/>
        <v/>
      </c>
      <c r="D194" s="41" t="str">
        <f t="shared" si="15"/>
        <v>xx</v>
      </c>
      <c r="E194" s="41" t="s">
        <v>624</v>
      </c>
      <c r="F194" s="41">
        <v>-9</v>
      </c>
      <c r="G194" s="42">
        <v>6.6220150581080078E-2</v>
      </c>
      <c r="H194" s="43">
        <v>17.728604456513519</v>
      </c>
      <c r="I194" s="42">
        <v>3.8060550027568439E-2</v>
      </c>
      <c r="J194" s="43">
        <v>17.799720428984404</v>
      </c>
      <c r="K194" s="42">
        <v>4.1685366235669399E-3</v>
      </c>
      <c r="L194" s="43">
        <v>6.2452981630015989</v>
      </c>
      <c r="M194" s="46">
        <v>0.18679685339781196</v>
      </c>
      <c r="N194" s="42">
        <v>1.2834761901392767E-3</v>
      </c>
      <c r="O194" s="43">
        <v>14.012808456380768</v>
      </c>
      <c r="Q194" s="45">
        <v>26.816260078470528</v>
      </c>
      <c r="R194" s="45">
        <v>1.6712768763039207</v>
      </c>
      <c r="S194" s="46">
        <v>37.928736764243354</v>
      </c>
      <c r="T194" s="45">
        <v>6.6267659395720511</v>
      </c>
      <c r="U194" s="47">
        <v>813.34215749701104</v>
      </c>
      <c r="V194" s="48">
        <v>370.67428565170877</v>
      </c>
      <c r="W194" s="47">
        <v>25.925280215416702</v>
      </c>
      <c r="X194" s="47">
        <v>3.6308571024304364</v>
      </c>
      <c r="Z194" s="45">
        <v>2933.0186055661206</v>
      </c>
      <c r="AA194" s="45">
        <v>41.439323206350068</v>
      </c>
      <c r="AB194" s="45">
        <f t="shared" si="16"/>
        <v>26.816260078470528</v>
      </c>
      <c r="AC194" s="45">
        <f t="shared" si="17"/>
        <v>1.6712768763039207</v>
      </c>
    </row>
    <row r="195" spans="1:29" s="41" customFormat="1">
      <c r="A195" s="41" t="str">
        <f t="shared" si="12"/>
        <v/>
      </c>
      <c r="B195" s="41" t="str">
        <f t="shared" si="13"/>
        <v>xx</v>
      </c>
      <c r="C195" s="41" t="str">
        <f t="shared" si="14"/>
        <v/>
      </c>
      <c r="D195" s="41" t="str">
        <f t="shared" si="15"/>
        <v>xx</v>
      </c>
      <c r="E195" s="41" t="s">
        <v>625</v>
      </c>
      <c r="F195" s="41">
        <v>43</v>
      </c>
      <c r="G195" s="42">
        <v>7.290233376791555E-2</v>
      </c>
      <c r="H195" s="43">
        <v>16.054926681346075</v>
      </c>
      <c r="I195" s="42">
        <v>4.2029088282630384E-2</v>
      </c>
      <c r="J195" s="43">
        <v>14.480896077931924</v>
      </c>
      <c r="K195" s="42">
        <v>4.1812608603059975E-3</v>
      </c>
      <c r="L195" s="43">
        <v>5.292874035674191</v>
      </c>
      <c r="M195" s="44">
        <v>0.7</v>
      </c>
      <c r="N195" s="42">
        <v>1.4163562421005225E-3</v>
      </c>
      <c r="O195" s="43">
        <v>12.720022765991622</v>
      </c>
      <c r="Q195" s="45">
        <v>26.897944753396821</v>
      </c>
      <c r="R195" s="45">
        <v>1.4207083120637538</v>
      </c>
      <c r="S195" s="46">
        <v>41.803176889677943</v>
      </c>
      <c r="T195" s="45">
        <v>5.9306243015855671</v>
      </c>
      <c r="U195" s="47">
        <v>1011.2390768443903</v>
      </c>
      <c r="V195" s="48">
        <v>325.49180433486634</v>
      </c>
      <c r="W195" s="47">
        <v>28.607461459206913</v>
      </c>
      <c r="X195" s="47">
        <v>3.6366288115369727</v>
      </c>
      <c r="Z195" s="45">
        <v>3659.5403147546635</v>
      </c>
      <c r="AA195" s="45">
        <v>55.414018702669864</v>
      </c>
      <c r="AB195" s="45">
        <f t="shared" si="16"/>
        <v>26.897944753396821</v>
      </c>
      <c r="AC195" s="45">
        <f t="shared" si="17"/>
        <v>1.4207083120637538</v>
      </c>
    </row>
    <row r="196" spans="1:29" s="49" customFormat="1">
      <c r="A196" s="41" t="str">
        <f t="shared" ref="A196:A259" si="18">IF(AB196&gt;$R$1,IF(OR(Z196&gt;$L$1,Z196&lt;-$N$1),"xx",""),"")</f>
        <v/>
      </c>
      <c r="B196" s="41" t="str">
        <f t="shared" ref="B196:B259" si="19">IF(AB196&lt;$R$1,IF(AND(AA196&gt;J196,AA196&gt;L196),"xx",IF(OR(AA196&lt;J196,AA196&lt;L196),"","xx")),"")</f>
        <v>xx</v>
      </c>
      <c r="C196" s="41" t="str">
        <f t="shared" ref="C196:C259" si="20">IF(L196&gt;$T$1,"xx","")</f>
        <v/>
      </c>
      <c r="D196" s="41" t="str">
        <f t="shared" ref="D196:D259" si="21">IF(OR(A196="xx",B196="xx",C196="xx"),"xx","")</f>
        <v>xx</v>
      </c>
      <c r="E196" s="41" t="s">
        <v>626</v>
      </c>
      <c r="F196" s="41">
        <v>-18</v>
      </c>
      <c r="G196" s="42">
        <v>6.7562985875269571E-2</v>
      </c>
      <c r="H196" s="43">
        <v>21.505503592535991</v>
      </c>
      <c r="I196" s="42">
        <v>3.9084571463148511E-2</v>
      </c>
      <c r="J196" s="43">
        <v>21.517791445289138</v>
      </c>
      <c r="K196" s="42">
        <v>4.195611289306689E-3</v>
      </c>
      <c r="L196" s="43">
        <v>5.4281495737276826</v>
      </c>
      <c r="M196" s="46">
        <v>0.1283947428831404</v>
      </c>
      <c r="N196" s="42">
        <v>1.289007601591295E-3</v>
      </c>
      <c r="O196" s="43">
        <v>12.080269715110031</v>
      </c>
      <c r="P196" s="41"/>
      <c r="Q196" s="45">
        <v>26.990067711307429</v>
      </c>
      <c r="R196" s="45">
        <v>1.4619985620254337</v>
      </c>
      <c r="S196" s="46">
        <v>38.929893674599654</v>
      </c>
      <c r="T196" s="45">
        <v>8.2184808324874208</v>
      </c>
      <c r="U196" s="47">
        <v>855.17705993842367</v>
      </c>
      <c r="V196" s="48">
        <v>446.66687079227432</v>
      </c>
      <c r="W196" s="47">
        <v>26.036938747167287</v>
      </c>
      <c r="X196" s="47">
        <v>3.1435518638085327</v>
      </c>
      <c r="Y196" s="41"/>
      <c r="Z196" s="45">
        <v>3068.4880122777504</v>
      </c>
      <c r="AA196" s="45">
        <v>44.237851090273715</v>
      </c>
      <c r="AB196" s="45">
        <f t="shared" ref="AB196:AB259" si="22">IF(Q196&gt;P$1,S196,Q196)</f>
        <v>26.990067711307429</v>
      </c>
      <c r="AC196" s="45">
        <f t="shared" ref="AC196:AC259" si="23">IF(Q196&gt;P$1,T196,R196)</f>
        <v>1.4619985620254337</v>
      </c>
    </row>
    <row r="197" spans="1:29" s="41" customFormat="1">
      <c r="A197" s="41" t="str">
        <f t="shared" si="18"/>
        <v/>
      </c>
      <c r="B197" s="41" t="str">
        <f t="shared" si="19"/>
        <v>xx</v>
      </c>
      <c r="C197" s="41" t="str">
        <f t="shared" si="20"/>
        <v/>
      </c>
      <c r="D197" s="41" t="str">
        <f t="shared" si="21"/>
        <v>xx</v>
      </c>
      <c r="E197" s="41" t="s">
        <v>627</v>
      </c>
      <c r="F197" s="41">
        <v>-26</v>
      </c>
      <c r="G197" s="42">
        <v>7.5092094400093651E-2</v>
      </c>
      <c r="H197" s="43">
        <v>17.975717588401295</v>
      </c>
      <c r="I197" s="42">
        <v>4.3573358171147172E-2</v>
      </c>
      <c r="J197" s="43">
        <v>17.525713435442935</v>
      </c>
      <c r="K197" s="42">
        <v>4.2084826380521332E-3</v>
      </c>
      <c r="L197" s="43">
        <v>5.4997838348810948</v>
      </c>
      <c r="M197" s="46">
        <v>7.4033514607644707E-2</v>
      </c>
      <c r="N197" s="42">
        <v>1.2827023708625949E-3</v>
      </c>
      <c r="O197" s="43">
        <v>14.038332554484979</v>
      </c>
      <c r="Q197" s="45">
        <v>27.072694554528795</v>
      </c>
      <c r="R197" s="45">
        <v>1.4858175631941037</v>
      </c>
      <c r="S197" s="46">
        <v>43.306843864830256</v>
      </c>
      <c r="T197" s="45">
        <v>7.430386725489889</v>
      </c>
      <c r="U197" s="47">
        <v>1070.9675969103293</v>
      </c>
      <c r="V197" s="48">
        <v>361.16428886485699</v>
      </c>
      <c r="W197" s="47">
        <v>25.909659646043131</v>
      </c>
      <c r="X197" s="47">
        <v>3.6352807920532513</v>
      </c>
      <c r="Z197" s="45">
        <v>3855.8958372363968</v>
      </c>
      <c r="AA197" s="45">
        <v>59.965029626449827</v>
      </c>
      <c r="AB197" s="45">
        <f t="shared" si="22"/>
        <v>27.072694554528795</v>
      </c>
      <c r="AC197" s="45">
        <f t="shared" si="23"/>
        <v>1.4858175631941037</v>
      </c>
    </row>
    <row r="198" spans="1:29" s="41" customFormat="1">
      <c r="A198" s="41" t="str">
        <f t="shared" si="18"/>
        <v/>
      </c>
      <c r="B198" s="41" t="str">
        <f t="shared" si="19"/>
        <v>xx</v>
      </c>
      <c r="C198" s="41" t="str">
        <f t="shared" si="20"/>
        <v/>
      </c>
      <c r="D198" s="41" t="str">
        <f t="shared" si="21"/>
        <v>xx</v>
      </c>
      <c r="E198" s="41" t="s">
        <v>628</v>
      </c>
      <c r="F198" s="41">
        <v>16</v>
      </c>
      <c r="G198" s="42">
        <v>6.0253897726077553E-2</v>
      </c>
      <c r="H198" s="43">
        <v>20.993262817993582</v>
      </c>
      <c r="I198" s="42">
        <v>3.5090750016513191E-2</v>
      </c>
      <c r="J198" s="43">
        <v>19.641118989495027</v>
      </c>
      <c r="K198" s="42">
        <v>4.2238280510080725E-3</v>
      </c>
      <c r="L198" s="43">
        <v>6.0293234850162474</v>
      </c>
      <c r="M198" s="44">
        <v>0.7</v>
      </c>
      <c r="N198" s="42">
        <v>1.4975721922604907E-3</v>
      </c>
      <c r="O198" s="43">
        <v>14.341735309994002</v>
      </c>
      <c r="Q198" s="45">
        <v>27.171202119045322</v>
      </c>
      <c r="R198" s="45">
        <v>1.6347920161954708</v>
      </c>
      <c r="S198" s="46">
        <v>35.01965177330343</v>
      </c>
      <c r="T198" s="45">
        <v>6.7610909658199319</v>
      </c>
      <c r="U198" s="47">
        <v>612.70463147905275</v>
      </c>
      <c r="V198" s="48">
        <v>453.55591417462722</v>
      </c>
      <c r="W198" s="47">
        <v>30.24662858646488</v>
      </c>
      <c r="X198" s="47">
        <v>4.3351121709468181</v>
      </c>
      <c r="Z198" s="45">
        <v>2154.9780050017916</v>
      </c>
      <c r="AA198" s="45">
        <v>28.885176371187615</v>
      </c>
      <c r="AB198" s="45">
        <f t="shared" si="22"/>
        <v>27.171202119045322</v>
      </c>
      <c r="AC198" s="45">
        <f t="shared" si="23"/>
        <v>1.6347920161954708</v>
      </c>
    </row>
    <row r="199" spans="1:29" s="41" customFormat="1">
      <c r="A199" s="41" t="str">
        <f t="shared" si="18"/>
        <v/>
      </c>
      <c r="B199" s="41" t="str">
        <f t="shared" si="19"/>
        <v>xx</v>
      </c>
      <c r="C199" s="41" t="str">
        <f t="shared" si="20"/>
        <v/>
      </c>
      <c r="D199" s="41" t="str">
        <f t="shared" si="21"/>
        <v>xx</v>
      </c>
      <c r="E199" s="41" t="s">
        <v>629</v>
      </c>
      <c r="F199" s="41">
        <v>46</v>
      </c>
      <c r="G199" s="42">
        <v>8.4365073879404354E-2</v>
      </c>
      <c r="H199" s="43">
        <v>20.911350623132591</v>
      </c>
      <c r="I199" s="42">
        <v>4.9321311460853889E-2</v>
      </c>
      <c r="J199" s="43">
        <v>19.99301174415633</v>
      </c>
      <c r="K199" s="42">
        <v>4.2400467993576286E-3</v>
      </c>
      <c r="L199" s="43">
        <v>6.7315806232626842</v>
      </c>
      <c r="M199" s="46">
        <v>2.8792718881214357E-2</v>
      </c>
      <c r="N199" s="42">
        <v>2.0355812223662442E-3</v>
      </c>
      <c r="O199" s="43">
        <v>22.865988694297435</v>
      </c>
      <c r="Q199" s="45">
        <v>27.275314292221502</v>
      </c>
      <c r="R199" s="45">
        <v>1.8321810328215253</v>
      </c>
      <c r="S199" s="46">
        <v>48.884180479237735</v>
      </c>
      <c r="T199" s="45">
        <v>9.5421675747711916</v>
      </c>
      <c r="U199" s="47">
        <v>1300.9846891081081</v>
      </c>
      <c r="V199" s="48">
        <v>406.32846293780966</v>
      </c>
      <c r="W199" s="47">
        <v>41.101813727399296</v>
      </c>
      <c r="X199" s="47">
        <v>9.3909680075784507</v>
      </c>
      <c r="Z199" s="45">
        <v>4669.8247403115311</v>
      </c>
      <c r="AA199" s="45">
        <v>79.224994276889959</v>
      </c>
      <c r="AB199" s="45">
        <f t="shared" si="22"/>
        <v>27.275314292221502</v>
      </c>
      <c r="AC199" s="45">
        <f t="shared" si="23"/>
        <v>1.8321810328215253</v>
      </c>
    </row>
    <row r="200" spans="1:29" s="41" customFormat="1">
      <c r="A200" s="41" t="str">
        <f t="shared" si="18"/>
        <v/>
      </c>
      <c r="B200" s="41" t="str">
        <f t="shared" si="19"/>
        <v>xx</v>
      </c>
      <c r="C200" s="41" t="str">
        <f t="shared" si="20"/>
        <v/>
      </c>
      <c r="D200" s="41" t="str">
        <f t="shared" si="21"/>
        <v>xx</v>
      </c>
      <c r="E200" s="41" t="s">
        <v>630</v>
      </c>
      <c r="F200" s="41">
        <v>36</v>
      </c>
      <c r="G200" s="42">
        <v>8.8247594473080476E-2</v>
      </c>
      <c r="H200" s="43">
        <v>16.319229454097798</v>
      </c>
      <c r="I200" s="42">
        <v>5.1752583701001435E-2</v>
      </c>
      <c r="J200" s="43">
        <v>14.763318554485512</v>
      </c>
      <c r="K200" s="42">
        <v>4.2533183115521771E-3</v>
      </c>
      <c r="L200" s="43">
        <v>5.2018429032662059</v>
      </c>
      <c r="M200" s="44">
        <v>0.7</v>
      </c>
      <c r="N200" s="42">
        <v>1.7162627658961582E-3</v>
      </c>
      <c r="O200" s="43">
        <v>15.164247130768311</v>
      </c>
      <c r="Q200" s="45">
        <v>27.360506173774471</v>
      </c>
      <c r="R200" s="45">
        <v>1.4202344901365045</v>
      </c>
      <c r="S200" s="46">
        <v>51.234096622640273</v>
      </c>
      <c r="T200" s="45">
        <v>7.376324095254283</v>
      </c>
      <c r="U200" s="47">
        <v>1387.8798071559013</v>
      </c>
      <c r="V200" s="48">
        <v>313.27964740653113</v>
      </c>
      <c r="W200" s="47">
        <v>34.659760887446275</v>
      </c>
      <c r="X200" s="47">
        <v>5.2520702970005431</v>
      </c>
      <c r="Z200" s="45">
        <v>4972.5662688441371</v>
      </c>
      <c r="AA200" s="45">
        <v>87.255660758751091</v>
      </c>
      <c r="AB200" s="45">
        <f t="shared" si="22"/>
        <v>27.360506173774471</v>
      </c>
      <c r="AC200" s="45">
        <f t="shared" si="23"/>
        <v>1.4202344901365045</v>
      </c>
    </row>
    <row r="201" spans="1:29" s="49" customFormat="1">
      <c r="A201" s="41" t="str">
        <f t="shared" si="18"/>
        <v/>
      </c>
      <c r="B201" s="41" t="str">
        <f t="shared" si="19"/>
        <v>xx</v>
      </c>
      <c r="C201" s="41" t="str">
        <f t="shared" si="20"/>
        <v/>
      </c>
      <c r="D201" s="41" t="str">
        <f t="shared" si="21"/>
        <v>xx</v>
      </c>
      <c r="E201" s="41" t="s">
        <v>631</v>
      </c>
      <c r="F201" s="41">
        <v>22</v>
      </c>
      <c r="G201" s="42">
        <v>6.9035991410666034E-2</v>
      </c>
      <c r="H201" s="43">
        <v>19.714053669614369</v>
      </c>
      <c r="I201" s="42">
        <v>4.0619005247599614E-2</v>
      </c>
      <c r="J201" s="43">
        <v>19.272045535923052</v>
      </c>
      <c r="K201" s="42">
        <v>4.2672927966593849E-3</v>
      </c>
      <c r="L201" s="43">
        <v>6.9101231658678595</v>
      </c>
      <c r="M201" s="46">
        <v>0.11457957183660154</v>
      </c>
      <c r="N201" s="42">
        <v>1.4646231854018037E-3</v>
      </c>
      <c r="O201" s="43">
        <v>34.193379421470887</v>
      </c>
      <c r="P201" s="41"/>
      <c r="Q201" s="45">
        <v>27.450209329905139</v>
      </c>
      <c r="R201" s="45">
        <v>1.8928104726358157</v>
      </c>
      <c r="S201" s="46">
        <v>40.428220995127383</v>
      </c>
      <c r="T201" s="45">
        <v>7.6384184483997792</v>
      </c>
      <c r="U201" s="47">
        <v>899.815775437502</v>
      </c>
      <c r="V201" s="48">
        <v>406.59771910255574</v>
      </c>
      <c r="W201" s="47">
        <v>29.581640646385001</v>
      </c>
      <c r="X201" s="47">
        <v>10.110092446314464</v>
      </c>
      <c r="Y201" s="41"/>
      <c r="Z201" s="45">
        <v>3177.9923993410639</v>
      </c>
      <c r="AA201" s="45">
        <v>47.278370482528828</v>
      </c>
      <c r="AB201" s="45">
        <f t="shared" si="22"/>
        <v>27.450209329905139</v>
      </c>
      <c r="AC201" s="45">
        <f t="shared" si="23"/>
        <v>1.8928104726358157</v>
      </c>
    </row>
    <row r="202" spans="1:29" s="41" customFormat="1">
      <c r="A202" s="41" t="str">
        <f t="shared" si="18"/>
        <v/>
      </c>
      <c r="B202" s="41" t="str">
        <f t="shared" si="19"/>
        <v>xx</v>
      </c>
      <c r="C202" s="41" t="str">
        <f t="shared" si="20"/>
        <v/>
      </c>
      <c r="D202" s="41" t="str">
        <f t="shared" si="21"/>
        <v>xx</v>
      </c>
      <c r="E202" s="41" t="s">
        <v>632</v>
      </c>
      <c r="F202" s="41">
        <v>-11</v>
      </c>
      <c r="G202" s="42">
        <v>7.3799598565558483E-2</v>
      </c>
      <c r="H202" s="43">
        <v>25.001991851028457</v>
      </c>
      <c r="I202" s="42">
        <v>4.3504777189336888E-2</v>
      </c>
      <c r="J202" s="43">
        <v>23.897659840250544</v>
      </c>
      <c r="K202" s="42">
        <v>4.2754484511561709E-3</v>
      </c>
      <c r="L202" s="43">
        <v>6.9426402657686213</v>
      </c>
      <c r="M202" s="44">
        <v>0.7</v>
      </c>
      <c r="N202" s="42">
        <v>1.8391077238263029E-3</v>
      </c>
      <c r="O202" s="43">
        <v>20.138670891976336</v>
      </c>
      <c r="Q202" s="45">
        <v>27.502560445700215</v>
      </c>
      <c r="R202" s="45">
        <v>1.9053365993918749</v>
      </c>
      <c r="S202" s="46">
        <v>43.240113285316973</v>
      </c>
      <c r="T202" s="45">
        <v>10.116776686241984</v>
      </c>
      <c r="U202" s="47">
        <v>1035.9925648531807</v>
      </c>
      <c r="V202" s="48">
        <v>504.9838224369197</v>
      </c>
      <c r="W202" s="47">
        <v>37.138325130720581</v>
      </c>
      <c r="X202" s="47">
        <v>7.4736796654365278</v>
      </c>
      <c r="Z202" s="45">
        <v>3666.8949656472769</v>
      </c>
      <c r="AA202" s="45">
        <v>57.222137083157243</v>
      </c>
      <c r="AB202" s="45">
        <f t="shared" si="22"/>
        <v>27.502560445700215</v>
      </c>
      <c r="AC202" s="45">
        <f t="shared" si="23"/>
        <v>1.9053365993918749</v>
      </c>
    </row>
    <row r="203" spans="1:29" s="41" customFormat="1">
      <c r="A203" s="41" t="str">
        <f t="shared" si="18"/>
        <v/>
      </c>
      <c r="B203" s="41" t="str">
        <f t="shared" si="19"/>
        <v>xx</v>
      </c>
      <c r="C203" s="41" t="str">
        <f t="shared" si="20"/>
        <v/>
      </c>
      <c r="D203" s="41" t="str">
        <f t="shared" si="21"/>
        <v>xx</v>
      </c>
      <c r="E203" s="41" t="s">
        <v>633</v>
      </c>
      <c r="F203" s="41">
        <v>12</v>
      </c>
      <c r="G203" s="42">
        <v>6.0476247275982886E-2</v>
      </c>
      <c r="H203" s="43">
        <v>23.859004905591046</v>
      </c>
      <c r="I203" s="42">
        <v>3.5662740587981398E-2</v>
      </c>
      <c r="J203" s="43">
        <v>20.628909139378724</v>
      </c>
      <c r="K203" s="42">
        <v>4.2768951716432666E-3</v>
      </c>
      <c r="L203" s="43">
        <v>8.0855920018156198</v>
      </c>
      <c r="M203" s="44">
        <v>0.7</v>
      </c>
      <c r="N203" s="42">
        <v>1.5917258736432075E-3</v>
      </c>
      <c r="O203" s="43">
        <v>24.724769631531618</v>
      </c>
      <c r="Q203" s="45">
        <v>27.511846894713436</v>
      </c>
      <c r="R203" s="45">
        <v>2.2197557015674896</v>
      </c>
      <c r="S203" s="46">
        <v>35.580596907814183</v>
      </c>
      <c r="T203" s="45">
        <v>7.2128988357947783</v>
      </c>
      <c r="U203" s="47">
        <v>620.65730914810445</v>
      </c>
      <c r="V203" s="48">
        <v>514.78560641130628</v>
      </c>
      <c r="W203" s="47">
        <v>32.14674928091133</v>
      </c>
      <c r="X203" s="47">
        <v>7.9434530902165292</v>
      </c>
      <c r="Z203" s="45">
        <v>2155.9638090577168</v>
      </c>
      <c r="AA203" s="45">
        <v>29.328274630123818</v>
      </c>
      <c r="AB203" s="45">
        <f t="shared" si="22"/>
        <v>27.511846894713436</v>
      </c>
      <c r="AC203" s="45">
        <f t="shared" si="23"/>
        <v>2.2197557015674896</v>
      </c>
    </row>
    <row r="204" spans="1:29" s="41" customFormat="1">
      <c r="A204" s="41" t="str">
        <f t="shared" si="18"/>
        <v/>
      </c>
      <c r="B204" s="41" t="str">
        <f t="shared" si="19"/>
        <v>xx</v>
      </c>
      <c r="C204" s="41" t="str">
        <f t="shared" si="20"/>
        <v/>
      </c>
      <c r="D204" s="41" t="str">
        <f t="shared" si="21"/>
        <v>xx</v>
      </c>
      <c r="E204" s="41" t="s">
        <v>634</v>
      </c>
      <c r="F204" s="41">
        <v>111</v>
      </c>
      <c r="G204" s="42">
        <v>7.5037107695971356E-2</v>
      </c>
      <c r="H204" s="43">
        <v>27.333099117056669</v>
      </c>
      <c r="I204" s="42">
        <v>4.4266667359624701E-2</v>
      </c>
      <c r="J204" s="43">
        <v>25.122797360665334</v>
      </c>
      <c r="K204" s="42">
        <v>4.2785781262427896E-3</v>
      </c>
      <c r="L204" s="43">
        <v>7.3384265810317322</v>
      </c>
      <c r="M204" s="44">
        <v>0.7</v>
      </c>
      <c r="N204" s="42">
        <v>1.7442599372271047E-3</v>
      </c>
      <c r="O204" s="43">
        <v>21.104730877437301</v>
      </c>
      <c r="Q204" s="45">
        <v>27.522649705532913</v>
      </c>
      <c r="R204" s="45">
        <v>2.0154240689488425</v>
      </c>
      <c r="S204" s="46">
        <v>43.981200537673772</v>
      </c>
      <c r="T204" s="45">
        <v>10.813834949749918</v>
      </c>
      <c r="U204" s="47">
        <v>1069.495660820048</v>
      </c>
      <c r="V204" s="48">
        <v>549.29186974765685</v>
      </c>
      <c r="W204" s="47">
        <v>35.224668670820293</v>
      </c>
      <c r="X204" s="47">
        <v>7.4289625407861237</v>
      </c>
      <c r="Z204" s="45">
        <v>3785.8746242192146</v>
      </c>
      <c r="AA204" s="45">
        <v>59.800022920148479</v>
      </c>
      <c r="AB204" s="45">
        <f t="shared" si="22"/>
        <v>27.522649705532913</v>
      </c>
      <c r="AC204" s="45">
        <f t="shared" si="23"/>
        <v>2.0154240689488425</v>
      </c>
    </row>
    <row r="205" spans="1:29" s="41" customFormat="1">
      <c r="A205" s="41" t="str">
        <f t="shared" si="18"/>
        <v/>
      </c>
      <c r="B205" s="41" t="str">
        <f t="shared" si="19"/>
        <v>xx</v>
      </c>
      <c r="C205" s="41" t="str">
        <f t="shared" si="20"/>
        <v/>
      </c>
      <c r="D205" s="41" t="str">
        <f t="shared" si="21"/>
        <v>xx</v>
      </c>
      <c r="E205" s="41" t="s">
        <v>635</v>
      </c>
      <c r="F205" s="41">
        <v>11</v>
      </c>
      <c r="G205" s="42">
        <v>8.7916589232669262E-2</v>
      </c>
      <c r="H205" s="43">
        <v>22.366229995741548</v>
      </c>
      <c r="I205" s="42">
        <v>5.187583508612046E-2</v>
      </c>
      <c r="J205" s="43">
        <v>21.804942005475947</v>
      </c>
      <c r="K205" s="42">
        <v>4.27949964953036E-3</v>
      </c>
      <c r="L205" s="43">
        <v>8.4606089337336208</v>
      </c>
      <c r="M205" s="46">
        <v>0.12681150314904052</v>
      </c>
      <c r="N205" s="42">
        <v>2.1948648903326816E-3</v>
      </c>
      <c r="O205" s="43">
        <v>48.645630857886836</v>
      </c>
      <c r="Q205" s="45">
        <v>27.528564914911353</v>
      </c>
      <c r="R205" s="45">
        <v>2.324118370445019</v>
      </c>
      <c r="S205" s="46">
        <v>51.353079012083043</v>
      </c>
      <c r="T205" s="45">
        <v>10.919486383733677</v>
      </c>
      <c r="U205" s="47">
        <v>1380.6621467156936</v>
      </c>
      <c r="V205" s="48">
        <v>429.79147974826083</v>
      </c>
      <c r="W205" s="47">
        <v>44.314496071448886</v>
      </c>
      <c r="X205" s="47">
        <v>21.544930610709109</v>
      </c>
      <c r="Z205" s="45">
        <v>4915.3800279208617</v>
      </c>
      <c r="AA205" s="45">
        <v>86.544700643899915</v>
      </c>
      <c r="AB205" s="45">
        <f t="shared" si="22"/>
        <v>27.528564914911353</v>
      </c>
      <c r="AC205" s="45">
        <f t="shared" si="23"/>
        <v>2.324118370445019</v>
      </c>
    </row>
    <row r="206" spans="1:29" s="41" customFormat="1">
      <c r="A206" s="41" t="str">
        <f t="shared" si="18"/>
        <v/>
      </c>
      <c r="B206" s="41" t="str">
        <f t="shared" si="19"/>
        <v>xx</v>
      </c>
      <c r="C206" s="41" t="str">
        <f t="shared" si="20"/>
        <v/>
      </c>
      <c r="D206" s="41" t="str">
        <f t="shared" si="21"/>
        <v>xx</v>
      </c>
      <c r="E206" s="41" t="s">
        <v>636</v>
      </c>
      <c r="F206" s="41">
        <v>-79</v>
      </c>
      <c r="G206" s="42">
        <v>8.0967420019298464E-2</v>
      </c>
      <c r="H206" s="43">
        <v>32.223333088436569</v>
      </c>
      <c r="I206" s="42">
        <v>4.778389774553652E-2</v>
      </c>
      <c r="J206" s="43">
        <v>31.764884249184146</v>
      </c>
      <c r="K206" s="42">
        <v>4.2802584832579236E-3</v>
      </c>
      <c r="L206" s="43">
        <v>8.0638932606384319</v>
      </c>
      <c r="M206" s="46">
        <v>6.9668632847310341E-2</v>
      </c>
      <c r="N206" s="42">
        <v>1.0740221888675195E-3</v>
      </c>
      <c r="O206" s="43">
        <v>29.233301408588002</v>
      </c>
      <c r="Q206" s="45">
        <v>27.533435824510995</v>
      </c>
      <c r="R206" s="45">
        <v>2.2155321886141603</v>
      </c>
      <c r="S206" s="46">
        <v>47.395400512270463</v>
      </c>
      <c r="T206" s="45">
        <v>14.710160874188322</v>
      </c>
      <c r="U206" s="47">
        <v>1220.6537061924196</v>
      </c>
      <c r="V206" s="48">
        <v>633.34388131050105</v>
      </c>
      <c r="W206" s="47">
        <v>21.696732484567434</v>
      </c>
      <c r="X206" s="47">
        <v>6.3402624808078816</v>
      </c>
      <c r="Z206" s="45">
        <v>4333.3504687626419</v>
      </c>
      <c r="AA206" s="45">
        <v>72.137617747211252</v>
      </c>
      <c r="AB206" s="45">
        <f t="shared" si="22"/>
        <v>27.533435824510995</v>
      </c>
      <c r="AC206" s="45">
        <f t="shared" si="23"/>
        <v>2.2155321886141603</v>
      </c>
    </row>
    <row r="207" spans="1:29" s="41" customFormat="1">
      <c r="A207" s="41" t="str">
        <f t="shared" si="18"/>
        <v/>
      </c>
      <c r="B207" s="41" t="str">
        <f t="shared" si="19"/>
        <v>xx</v>
      </c>
      <c r="C207" s="41" t="str">
        <f t="shared" si="20"/>
        <v/>
      </c>
      <c r="D207" s="41" t="str">
        <f t="shared" si="21"/>
        <v>xx</v>
      </c>
      <c r="E207" s="41" t="s">
        <v>637</v>
      </c>
      <c r="F207" s="41">
        <v>61</v>
      </c>
      <c r="G207" s="42">
        <v>6.324101631750588E-2</v>
      </c>
      <c r="H207" s="43">
        <v>24.49933499265515</v>
      </c>
      <c r="I207" s="42">
        <v>3.7329326562608622E-2</v>
      </c>
      <c r="J207" s="43">
        <v>22.084811712811323</v>
      </c>
      <c r="K207" s="42">
        <v>4.2810474329217372E-3</v>
      </c>
      <c r="L207" s="43">
        <v>5.8436055224472332</v>
      </c>
      <c r="M207" s="44">
        <v>0.7</v>
      </c>
      <c r="N207" s="42">
        <v>1.3324609443793657E-3</v>
      </c>
      <c r="O207" s="43">
        <v>31.109616986489087</v>
      </c>
      <c r="Q207" s="45">
        <v>27.538500042652458</v>
      </c>
      <c r="R207" s="45">
        <v>1.6058089649724732</v>
      </c>
      <c r="S207" s="46">
        <v>37.213235591609326</v>
      </c>
      <c r="T207" s="45">
        <v>8.069864723140201</v>
      </c>
      <c r="U207" s="47">
        <v>716.34554616235164</v>
      </c>
      <c r="V207" s="48">
        <v>520.31922119297337</v>
      </c>
      <c r="W207" s="47">
        <v>26.914077940002709</v>
      </c>
      <c r="X207" s="47">
        <v>8.3690268808316368</v>
      </c>
      <c r="Z207" s="45">
        <v>2501.2511395059792</v>
      </c>
      <c r="AA207" s="45">
        <v>35.131672146167524</v>
      </c>
      <c r="AB207" s="45">
        <f t="shared" si="22"/>
        <v>27.538500042652458</v>
      </c>
      <c r="AC207" s="45">
        <f t="shared" si="23"/>
        <v>1.6058089649724732</v>
      </c>
    </row>
    <row r="208" spans="1:29" s="41" customFormat="1">
      <c r="A208" s="41" t="str">
        <f t="shared" si="18"/>
        <v/>
      </c>
      <c r="B208" s="41" t="str">
        <f t="shared" si="19"/>
        <v>xx</v>
      </c>
      <c r="C208" s="41" t="str">
        <f t="shared" si="20"/>
        <v/>
      </c>
      <c r="D208" s="41" t="str">
        <f t="shared" si="21"/>
        <v>xx</v>
      </c>
      <c r="E208" s="41" t="s">
        <v>638</v>
      </c>
      <c r="F208" s="41">
        <v>5</v>
      </c>
      <c r="G208" s="42">
        <v>5.9955944576598273E-2</v>
      </c>
      <c r="H208" s="43">
        <v>17.748784911211946</v>
      </c>
      <c r="I208" s="42">
        <v>3.5398565900606027E-2</v>
      </c>
      <c r="J208" s="43">
        <v>15.775492826339855</v>
      </c>
      <c r="K208" s="42">
        <v>4.2820540380510575E-3</v>
      </c>
      <c r="L208" s="43">
        <v>5.9175950268593889</v>
      </c>
      <c r="M208" s="44">
        <v>0.7</v>
      </c>
      <c r="N208" s="42">
        <v>1.6560131433641118E-3</v>
      </c>
      <c r="O208" s="43">
        <v>46.394664484916134</v>
      </c>
      <c r="Q208" s="45">
        <v>27.544961371725201</v>
      </c>
      <c r="R208" s="45">
        <v>1.6265218317163939</v>
      </c>
      <c r="S208" s="46">
        <v>35.321562082263739</v>
      </c>
      <c r="T208" s="45">
        <v>5.4764000533542312</v>
      </c>
      <c r="U208" s="47">
        <v>601.98501873700138</v>
      </c>
      <c r="V208" s="48">
        <v>384.14809515392278</v>
      </c>
      <c r="W208" s="47">
        <v>33.444031642777141</v>
      </c>
      <c r="X208" s="47">
        <v>15.509365267145526</v>
      </c>
      <c r="Z208" s="45">
        <v>2085.4632889590353</v>
      </c>
      <c r="AA208" s="45">
        <v>28.232389240237566</v>
      </c>
      <c r="AB208" s="45">
        <f t="shared" si="22"/>
        <v>27.544961371725201</v>
      </c>
      <c r="AC208" s="45">
        <f t="shared" si="23"/>
        <v>1.6265218317163939</v>
      </c>
    </row>
    <row r="209" spans="1:29" s="41" customFormat="1">
      <c r="A209" s="41" t="str">
        <f t="shared" si="18"/>
        <v/>
      </c>
      <c r="B209" s="41" t="str">
        <f t="shared" si="19"/>
        <v>xx</v>
      </c>
      <c r="C209" s="41" t="str">
        <f t="shared" si="20"/>
        <v/>
      </c>
      <c r="D209" s="41" t="str">
        <f t="shared" si="21"/>
        <v>xx</v>
      </c>
      <c r="E209" s="41" t="s">
        <v>639</v>
      </c>
      <c r="F209" s="41">
        <v>49</v>
      </c>
      <c r="G209" s="42">
        <v>9.7948764584246645E-2</v>
      </c>
      <c r="H209" s="43">
        <v>18.210410449548611</v>
      </c>
      <c r="I209" s="42">
        <v>5.7839083934423503E-2</v>
      </c>
      <c r="J209" s="43">
        <v>19.937505418781207</v>
      </c>
      <c r="K209" s="42">
        <v>4.2827346631248587E-3</v>
      </c>
      <c r="L209" s="43">
        <v>5.9313697475570439</v>
      </c>
      <c r="M209" s="46">
        <v>0.42731704241048046</v>
      </c>
      <c r="N209" s="42">
        <v>1.9109342735454389E-3</v>
      </c>
      <c r="O209" s="43">
        <v>46.028078924837203</v>
      </c>
      <c r="Q209" s="45">
        <v>27.549330253579043</v>
      </c>
      <c r="R209" s="45">
        <v>1.6305660083262232</v>
      </c>
      <c r="S209" s="46">
        <v>57.093189103532737</v>
      </c>
      <c r="T209" s="45">
        <v>11.069289102909686</v>
      </c>
      <c r="U209" s="47">
        <v>1585.4345075395513</v>
      </c>
      <c r="V209" s="48">
        <v>340.43820474011397</v>
      </c>
      <c r="W209" s="47">
        <v>38.587382745864815</v>
      </c>
      <c r="X209" s="47">
        <v>17.751881110345398</v>
      </c>
      <c r="Z209" s="45">
        <v>5654.8931060985815</v>
      </c>
      <c r="AA209" s="45">
        <v>107.23984422857443</v>
      </c>
      <c r="AB209" s="45">
        <f t="shared" si="22"/>
        <v>27.549330253579043</v>
      </c>
      <c r="AC209" s="45">
        <f t="shared" si="23"/>
        <v>1.6305660083262232</v>
      </c>
    </row>
    <row r="210" spans="1:29" s="41" customFormat="1">
      <c r="A210" s="41" t="str">
        <f t="shared" si="18"/>
        <v/>
      </c>
      <c r="B210" s="41" t="str">
        <f t="shared" si="19"/>
        <v>xx</v>
      </c>
      <c r="C210" s="41" t="str">
        <f t="shared" si="20"/>
        <v/>
      </c>
      <c r="D210" s="41" t="str">
        <f t="shared" si="21"/>
        <v>xx</v>
      </c>
      <c r="E210" s="41" t="s">
        <v>640</v>
      </c>
      <c r="F210" s="41">
        <v>29</v>
      </c>
      <c r="G210" s="42">
        <v>8.5442393573857425E-2</v>
      </c>
      <c r="H210" s="43">
        <v>18.184556879824914</v>
      </c>
      <c r="I210" s="42">
        <v>5.0476953648510604E-2</v>
      </c>
      <c r="J210" s="43">
        <v>17.518146593144625</v>
      </c>
      <c r="K210" s="42">
        <v>4.2846806273233755E-3</v>
      </c>
      <c r="L210" s="43">
        <v>5.9231059124613514</v>
      </c>
      <c r="M210" s="46">
        <v>5.4406008259101239E-2</v>
      </c>
      <c r="N210" s="42">
        <v>2.1932186929412194E-3</v>
      </c>
      <c r="O210" s="43">
        <v>13.662470247058584</v>
      </c>
      <c r="Q210" s="45">
        <v>27.56182123706434</v>
      </c>
      <c r="R210" s="45">
        <v>1.6290309331573916</v>
      </c>
      <c r="S210" s="46">
        <v>50.001830332509023</v>
      </c>
      <c r="T210" s="45">
        <v>8.5474178008926813</v>
      </c>
      <c r="U210" s="47">
        <v>1325.5977852419453</v>
      </c>
      <c r="V210" s="48">
        <v>352.12337190720137</v>
      </c>
      <c r="W210" s="47">
        <v>44.281295597011528</v>
      </c>
      <c r="X210" s="47">
        <v>6.0442001691694287</v>
      </c>
      <c r="Z210" s="45">
        <v>4709.5435125285539</v>
      </c>
      <c r="AA210" s="45">
        <v>81.417003986906394</v>
      </c>
      <c r="AB210" s="45">
        <f t="shared" si="22"/>
        <v>27.56182123706434</v>
      </c>
      <c r="AC210" s="45">
        <f t="shared" si="23"/>
        <v>1.6290309331573916</v>
      </c>
    </row>
    <row r="211" spans="1:29" s="41" customFormat="1">
      <c r="A211" s="41" t="str">
        <f t="shared" si="18"/>
        <v/>
      </c>
      <c r="B211" s="41" t="str">
        <f t="shared" si="19"/>
        <v>xx</v>
      </c>
      <c r="C211" s="41" t="str">
        <f t="shared" si="20"/>
        <v/>
      </c>
      <c r="D211" s="41" t="str">
        <f t="shared" si="21"/>
        <v>xx</v>
      </c>
      <c r="E211" s="41" t="s">
        <v>641</v>
      </c>
      <c r="F211" s="41">
        <v>47</v>
      </c>
      <c r="G211" s="42">
        <v>9.0601196541153436E-2</v>
      </c>
      <c r="H211" s="43">
        <v>15.212394275898136</v>
      </c>
      <c r="I211" s="42">
        <v>5.3562958333562338E-2</v>
      </c>
      <c r="J211" s="43">
        <v>16.319190726370792</v>
      </c>
      <c r="K211" s="42">
        <v>4.2877489323207094E-3</v>
      </c>
      <c r="L211" s="43">
        <v>6.2396099249602246</v>
      </c>
      <c r="M211" s="46">
        <v>0.3625411226871405</v>
      </c>
      <c r="N211" s="42">
        <v>1.6604345903544948E-3</v>
      </c>
      <c r="O211" s="43">
        <v>9.9611762730009215</v>
      </c>
      <c r="Q211" s="45">
        <v>27.58151638428361</v>
      </c>
      <c r="R211" s="45">
        <v>1.7173026439799131</v>
      </c>
      <c r="S211" s="46">
        <v>52.980366137429755</v>
      </c>
      <c r="T211" s="45">
        <v>8.4244693857591741</v>
      </c>
      <c r="U211" s="47">
        <v>1438.2337425914163</v>
      </c>
      <c r="V211" s="48">
        <v>290.02550452457979</v>
      </c>
      <c r="W211" s="47">
        <v>33.533250993543554</v>
      </c>
      <c r="X211" s="47">
        <v>3.3378124781574101</v>
      </c>
      <c r="Z211" s="45">
        <v>5114.483941176436</v>
      </c>
      <c r="AA211" s="45">
        <v>92.086487919202355</v>
      </c>
      <c r="AB211" s="45">
        <f t="shared" si="22"/>
        <v>27.58151638428361</v>
      </c>
      <c r="AC211" s="45">
        <f t="shared" si="23"/>
        <v>1.7173026439799131</v>
      </c>
    </row>
    <row r="212" spans="1:29" s="41" customFormat="1">
      <c r="A212" s="41" t="str">
        <f t="shared" si="18"/>
        <v/>
      </c>
      <c r="B212" s="41" t="str">
        <f t="shared" si="19"/>
        <v>xx</v>
      </c>
      <c r="C212" s="41" t="str">
        <f t="shared" si="20"/>
        <v/>
      </c>
      <c r="D212" s="41" t="str">
        <f t="shared" si="21"/>
        <v>xx</v>
      </c>
      <c r="E212" s="41" t="s">
        <v>642</v>
      </c>
      <c r="F212" s="41">
        <v>20</v>
      </c>
      <c r="G212" s="42">
        <v>8.0578729233306279E-2</v>
      </c>
      <c r="H212" s="43">
        <v>22.893741559354979</v>
      </c>
      <c r="I212" s="42">
        <v>4.7707177242977017E-2</v>
      </c>
      <c r="J212" s="43">
        <v>23.871635027374438</v>
      </c>
      <c r="K212" s="42">
        <v>4.2939999200137888E-3</v>
      </c>
      <c r="L212" s="43">
        <v>6.1568215339806223</v>
      </c>
      <c r="M212" s="46">
        <v>0.28453451317265843</v>
      </c>
      <c r="N212" s="42">
        <v>2.3741991706473309E-3</v>
      </c>
      <c r="O212" s="43">
        <v>19.389561940576332</v>
      </c>
      <c r="Q212" s="45">
        <v>27.621640671721412</v>
      </c>
      <c r="R212" s="45">
        <v>1.6969769545098945</v>
      </c>
      <c r="S212" s="46">
        <v>47.321049732063628</v>
      </c>
      <c r="T212" s="45">
        <v>11.037557626739211</v>
      </c>
      <c r="U212" s="47">
        <v>1211.1890703535478</v>
      </c>
      <c r="V212" s="48">
        <v>450.58719688439515</v>
      </c>
      <c r="W212" s="47">
        <v>47.930979542136626</v>
      </c>
      <c r="X212" s="47">
        <v>9.2847285101707868</v>
      </c>
      <c r="Z212" s="45">
        <v>4284.9280524221122</v>
      </c>
      <c r="AA212" s="45">
        <v>71.318750737750889</v>
      </c>
      <c r="AB212" s="45">
        <f t="shared" si="22"/>
        <v>27.621640671721412</v>
      </c>
      <c r="AC212" s="45">
        <f t="shared" si="23"/>
        <v>1.6969769545098945</v>
      </c>
    </row>
    <row r="213" spans="1:29" s="49" customFormat="1">
      <c r="A213" s="41" t="str">
        <f t="shared" si="18"/>
        <v/>
      </c>
      <c r="B213" s="41" t="str">
        <f t="shared" si="19"/>
        <v>xx</v>
      </c>
      <c r="C213" s="41" t="str">
        <f t="shared" si="20"/>
        <v/>
      </c>
      <c r="D213" s="41" t="str">
        <f t="shared" si="21"/>
        <v>xx</v>
      </c>
      <c r="E213" s="41" t="s">
        <v>643</v>
      </c>
      <c r="F213" s="41">
        <v>28</v>
      </c>
      <c r="G213" s="42">
        <v>6.6326746999390132E-2</v>
      </c>
      <c r="H213" s="43">
        <v>27.601347359765501</v>
      </c>
      <c r="I213" s="42">
        <v>3.9283311458077015E-2</v>
      </c>
      <c r="J213" s="43">
        <v>23.351590744347675</v>
      </c>
      <c r="K213" s="42">
        <v>4.295543463947729E-3</v>
      </c>
      <c r="L213" s="43">
        <v>6.963151955459268</v>
      </c>
      <c r="M213" s="44">
        <v>0.7</v>
      </c>
      <c r="N213" s="42">
        <v>1.5943959228009136E-3</v>
      </c>
      <c r="O213" s="43">
        <v>12.838945315509475</v>
      </c>
      <c r="P213" s="41"/>
      <c r="Q213" s="45">
        <v>27.631548443610036</v>
      </c>
      <c r="R213" s="45">
        <v>1.9199091277243276</v>
      </c>
      <c r="S213" s="46">
        <v>39.124081840350435</v>
      </c>
      <c r="T213" s="45">
        <v>8.9625542381854029</v>
      </c>
      <c r="U213" s="47">
        <v>816.70421092007268</v>
      </c>
      <c r="V213" s="48">
        <v>576.78687101662558</v>
      </c>
      <c r="W213" s="47">
        <v>32.200631087319209</v>
      </c>
      <c r="X213" s="47">
        <v>4.1313521890288847</v>
      </c>
      <c r="Y213" s="41"/>
      <c r="Z213" s="45">
        <v>2855.6946929224318</v>
      </c>
      <c r="AA213" s="45">
        <v>41.592071541680518</v>
      </c>
      <c r="AB213" s="45">
        <f t="shared" si="22"/>
        <v>27.631548443610036</v>
      </c>
      <c r="AC213" s="45">
        <f t="shared" si="23"/>
        <v>1.9199091277243276</v>
      </c>
    </row>
    <row r="214" spans="1:29" s="41" customFormat="1">
      <c r="A214" s="41" t="str">
        <f t="shared" si="18"/>
        <v/>
      </c>
      <c r="B214" s="41" t="str">
        <f t="shared" si="19"/>
        <v>xx</v>
      </c>
      <c r="C214" s="41" t="str">
        <f t="shared" si="20"/>
        <v/>
      </c>
      <c r="D214" s="41" t="str">
        <f t="shared" si="21"/>
        <v>xx</v>
      </c>
      <c r="E214" s="41" t="s">
        <v>644</v>
      </c>
      <c r="F214" s="41">
        <v>41</v>
      </c>
      <c r="G214" s="42">
        <v>7.8825620943515542E-2</v>
      </c>
      <c r="H214" s="43">
        <v>22.316375452094618</v>
      </c>
      <c r="I214" s="42">
        <v>4.6694935342078435E-2</v>
      </c>
      <c r="J214" s="43">
        <v>23.244615835142131</v>
      </c>
      <c r="K214" s="42">
        <v>4.2963643381870292E-3</v>
      </c>
      <c r="L214" s="43">
        <v>6.7405601407302456</v>
      </c>
      <c r="M214" s="46">
        <v>0.27995192057113261</v>
      </c>
      <c r="N214" s="42">
        <v>1.8963438007773481E-3</v>
      </c>
      <c r="O214" s="43">
        <v>14.541936117883646</v>
      </c>
      <c r="Q214" s="45">
        <v>27.636817503310088</v>
      </c>
      <c r="R214" s="45">
        <v>1.8588888311262401</v>
      </c>
      <c r="S214" s="46">
        <v>46.339563563938725</v>
      </c>
      <c r="T214" s="45">
        <v>10.529736591767914</v>
      </c>
      <c r="U214" s="47">
        <v>1167.759587738808</v>
      </c>
      <c r="V214" s="48">
        <v>442.00309989311415</v>
      </c>
      <c r="W214" s="47">
        <v>38.293037105682494</v>
      </c>
      <c r="X214" s="47">
        <v>5.5640431489355819</v>
      </c>
      <c r="Z214" s="45">
        <v>4125.3764841011243</v>
      </c>
      <c r="AA214" s="45">
        <v>67.673298701591065</v>
      </c>
      <c r="AB214" s="45">
        <f t="shared" si="22"/>
        <v>27.636817503310088</v>
      </c>
      <c r="AC214" s="45">
        <f t="shared" si="23"/>
        <v>1.8588888311262401</v>
      </c>
    </row>
    <row r="215" spans="1:29" s="41" customFormat="1">
      <c r="A215" s="41" t="str">
        <f t="shared" si="18"/>
        <v/>
      </c>
      <c r="B215" s="41" t="str">
        <f t="shared" si="19"/>
        <v>xx</v>
      </c>
      <c r="C215" s="41" t="str">
        <f t="shared" si="20"/>
        <v>xx</v>
      </c>
      <c r="D215" s="41" t="str">
        <f t="shared" si="21"/>
        <v>xx</v>
      </c>
      <c r="E215" s="41" t="s">
        <v>645</v>
      </c>
      <c r="F215" s="41">
        <v>22</v>
      </c>
      <c r="G215" s="42">
        <v>0.19289575718999857</v>
      </c>
      <c r="H215" s="43">
        <v>60.159903327790559</v>
      </c>
      <c r="I215" s="42">
        <v>0.11444951963270619</v>
      </c>
      <c r="J215" s="43">
        <v>34.153475561875972</v>
      </c>
      <c r="K215" s="42">
        <v>4.3031850669063209E-3</v>
      </c>
      <c r="L215" s="43">
        <v>11.797562754367128</v>
      </c>
      <c r="M215" s="44">
        <v>0.7</v>
      </c>
      <c r="N215" s="42">
        <v>1.5127535498839415E-3</v>
      </c>
      <c r="O215" s="43">
        <v>54.60407451171664</v>
      </c>
      <c r="Q215" s="45">
        <v>27.680598497249015</v>
      </c>
      <c r="R215" s="45">
        <v>3.2586350371601771</v>
      </c>
      <c r="S215" s="46">
        <v>110.02749518674791</v>
      </c>
      <c r="T215" s="45">
        <v>35.62842089501806</v>
      </c>
      <c r="U215" s="47">
        <v>2767.0096913523748</v>
      </c>
      <c r="V215" s="48">
        <v>987.1514151386591</v>
      </c>
      <c r="W215" s="47">
        <v>30.553016490453402</v>
      </c>
      <c r="X215" s="47">
        <v>16.67746754199241</v>
      </c>
      <c r="Z215" s="45">
        <v>9896.2061572742678</v>
      </c>
      <c r="AA215" s="45">
        <v>297.48958172881555</v>
      </c>
      <c r="AB215" s="45">
        <f t="shared" si="22"/>
        <v>27.680598497249015</v>
      </c>
      <c r="AC215" s="45">
        <f t="shared" si="23"/>
        <v>3.2586350371601771</v>
      </c>
    </row>
    <row r="216" spans="1:29" s="41" customFormat="1">
      <c r="A216" s="41" t="str">
        <f t="shared" si="18"/>
        <v/>
      </c>
      <c r="B216" s="41" t="str">
        <f t="shared" si="19"/>
        <v>xx</v>
      </c>
      <c r="C216" s="41" t="str">
        <f t="shared" si="20"/>
        <v/>
      </c>
      <c r="D216" s="41" t="str">
        <f t="shared" si="21"/>
        <v>xx</v>
      </c>
      <c r="E216" s="41" t="s">
        <v>646</v>
      </c>
      <c r="F216" s="41">
        <v>7</v>
      </c>
      <c r="G216" s="42">
        <v>7.2860429411011646E-2</v>
      </c>
      <c r="H216" s="43">
        <v>24.02229967909615</v>
      </c>
      <c r="I216" s="42">
        <v>4.3295384128736118E-2</v>
      </c>
      <c r="J216" s="43">
        <v>25.053403704532304</v>
      </c>
      <c r="K216" s="42">
        <v>4.3097154426249059E-3</v>
      </c>
      <c r="L216" s="43">
        <v>6.6933963224064401</v>
      </c>
      <c r="M216" s="46">
        <v>0.28446051303050807</v>
      </c>
      <c r="N216" s="42">
        <v>1.8512310006235874E-3</v>
      </c>
      <c r="O216" s="43">
        <v>13.04187433294665</v>
      </c>
      <c r="Q216" s="45">
        <v>27.72251549044876</v>
      </c>
      <c r="R216" s="45">
        <v>1.8515936818905168</v>
      </c>
      <c r="S216" s="46">
        <v>43.036342775942494</v>
      </c>
      <c r="T216" s="45">
        <v>10.557147941581906</v>
      </c>
      <c r="U216" s="47">
        <v>1010.0733070335091</v>
      </c>
      <c r="V216" s="48">
        <v>487.10576869924813</v>
      </c>
      <c r="W216" s="47">
        <v>37.382912265598058</v>
      </c>
      <c r="X216" s="47">
        <v>4.8715136284914351</v>
      </c>
      <c r="Z216" s="45">
        <v>3543.5124632954385</v>
      </c>
      <c r="AA216" s="45">
        <v>55.239674375039336</v>
      </c>
      <c r="AB216" s="45">
        <f t="shared" si="22"/>
        <v>27.72251549044876</v>
      </c>
      <c r="AC216" s="45">
        <f t="shared" si="23"/>
        <v>1.8515936818905168</v>
      </c>
    </row>
    <row r="217" spans="1:29" s="41" customFormat="1">
      <c r="A217" s="41" t="str">
        <f t="shared" si="18"/>
        <v/>
      </c>
      <c r="B217" s="41" t="str">
        <f t="shared" si="19"/>
        <v>xx</v>
      </c>
      <c r="C217" s="41" t="str">
        <f t="shared" si="20"/>
        <v/>
      </c>
      <c r="D217" s="41" t="str">
        <f t="shared" si="21"/>
        <v>xx</v>
      </c>
      <c r="E217" s="41" t="s">
        <v>647</v>
      </c>
      <c r="F217" s="41">
        <v>-7</v>
      </c>
      <c r="G217" s="42">
        <v>6.5153610934481271E-2</v>
      </c>
      <c r="H217" s="43">
        <v>23.791531162597646</v>
      </c>
      <c r="I217" s="42">
        <v>3.8814709329085727E-2</v>
      </c>
      <c r="J217" s="43">
        <v>22.551364719373634</v>
      </c>
      <c r="K217" s="42">
        <v>4.3207244785797658E-3</v>
      </c>
      <c r="L217" s="43">
        <v>7.093149562172786</v>
      </c>
      <c r="M217" s="44">
        <v>0.7</v>
      </c>
      <c r="N217" s="42">
        <v>1.7424270569651957E-3</v>
      </c>
      <c r="O217" s="43">
        <v>34.110086266546901</v>
      </c>
      <c r="Q217" s="45">
        <v>27.793179365794845</v>
      </c>
      <c r="R217" s="45">
        <v>1.9671681534383456</v>
      </c>
      <c r="S217" s="46">
        <v>38.66615284585356</v>
      </c>
      <c r="T217" s="45">
        <v>8.5560096551433347</v>
      </c>
      <c r="U217" s="47">
        <v>779.30073917968116</v>
      </c>
      <c r="V217" s="48">
        <v>500.15917207635312</v>
      </c>
      <c r="W217" s="47">
        <v>35.187686548884301</v>
      </c>
      <c r="X217" s="47">
        <v>11.995667536789487</v>
      </c>
      <c r="Z217" s="45">
        <v>2703.9280030652735</v>
      </c>
      <c r="AA217" s="45">
        <v>39.121013601776397</v>
      </c>
      <c r="AB217" s="45">
        <f t="shared" si="22"/>
        <v>27.793179365794845</v>
      </c>
      <c r="AC217" s="45">
        <f t="shared" si="23"/>
        <v>1.9671681534383456</v>
      </c>
    </row>
    <row r="218" spans="1:29" s="41" customFormat="1">
      <c r="A218" s="41" t="str">
        <f t="shared" si="18"/>
        <v/>
      </c>
      <c r="B218" s="41" t="str">
        <f t="shared" si="19"/>
        <v>xx</v>
      </c>
      <c r="C218" s="41" t="str">
        <f t="shared" si="20"/>
        <v/>
      </c>
      <c r="D218" s="41" t="str">
        <f t="shared" si="21"/>
        <v>xx</v>
      </c>
      <c r="E218" s="41" t="s">
        <v>648</v>
      </c>
      <c r="F218" s="41">
        <v>98</v>
      </c>
      <c r="G218" s="42">
        <v>0.10619061550542952</v>
      </c>
      <c r="H218" s="43">
        <v>17.76406208033535</v>
      </c>
      <c r="I218" s="42">
        <v>6.3283339098570701E-2</v>
      </c>
      <c r="J218" s="43">
        <v>17.276303023072522</v>
      </c>
      <c r="K218" s="42">
        <v>4.3221712829402213E-3</v>
      </c>
      <c r="L218" s="43">
        <v>6.8310329991657861</v>
      </c>
      <c r="M218" s="46">
        <v>0.12528813021833321</v>
      </c>
      <c r="N218" s="42">
        <v>2.3352979441743174E-3</v>
      </c>
      <c r="O218" s="43">
        <v>46.155926991441746</v>
      </c>
      <c r="Q218" s="45">
        <v>27.80246593452063</v>
      </c>
      <c r="R218" s="45">
        <v>1.8951060784917182</v>
      </c>
      <c r="S218" s="46">
        <v>62.305539423883751</v>
      </c>
      <c r="T218" s="45">
        <v>10.440863241633362</v>
      </c>
      <c r="U218" s="47">
        <v>1735.0211254014662</v>
      </c>
      <c r="V218" s="48">
        <v>325.80107524756949</v>
      </c>
      <c r="W218" s="47">
        <v>47.146546210851781</v>
      </c>
      <c r="X218" s="47">
        <v>21.74726091179982</v>
      </c>
      <c r="Z218" s="45">
        <v>6140.5296331905438</v>
      </c>
      <c r="AA218" s="45">
        <v>124.10076707089046</v>
      </c>
      <c r="AB218" s="45">
        <f t="shared" si="22"/>
        <v>27.80246593452063</v>
      </c>
      <c r="AC218" s="45">
        <f t="shared" si="23"/>
        <v>1.8951060784917182</v>
      </c>
    </row>
    <row r="219" spans="1:29" s="41" customFormat="1">
      <c r="A219" s="41" t="str">
        <f t="shared" si="18"/>
        <v/>
      </c>
      <c r="B219" s="41" t="str">
        <f t="shared" si="19"/>
        <v>xx</v>
      </c>
      <c r="C219" s="41" t="str">
        <f t="shared" si="20"/>
        <v/>
      </c>
      <c r="D219" s="41" t="str">
        <f t="shared" si="21"/>
        <v>xx</v>
      </c>
      <c r="E219" s="41" t="s">
        <v>649</v>
      </c>
      <c r="F219" s="41">
        <v>131</v>
      </c>
      <c r="G219" s="42">
        <v>6.7461515122832785E-2</v>
      </c>
      <c r="H219" s="43">
        <v>23.238808387044553</v>
      </c>
      <c r="I219" s="42">
        <v>4.0216427338099013E-2</v>
      </c>
      <c r="J219" s="43">
        <v>24.485615677067589</v>
      </c>
      <c r="K219" s="42">
        <v>4.3236061058969039E-3</v>
      </c>
      <c r="L219" s="43">
        <v>5.6056083337651952</v>
      </c>
      <c r="M219" s="46">
        <v>0.33122593431214559</v>
      </c>
      <c r="N219" s="42">
        <v>1.5787965894473791E-3</v>
      </c>
      <c r="O219" s="43">
        <v>15.908941232556657</v>
      </c>
      <c r="Q219" s="45">
        <v>27.811675585282167</v>
      </c>
      <c r="R219" s="45">
        <v>1.555655450271697</v>
      </c>
      <c r="S219" s="46">
        <v>40.035329961438293</v>
      </c>
      <c r="T219" s="45">
        <v>9.6124411076800502</v>
      </c>
      <c r="U219" s="47">
        <v>852.05458037431822</v>
      </c>
      <c r="V219" s="48">
        <v>482.90557620723115</v>
      </c>
      <c r="W219" s="47">
        <v>31.885833255773729</v>
      </c>
      <c r="X219" s="47">
        <v>5.0693350106159656</v>
      </c>
      <c r="Z219" s="45">
        <v>2963.6578431298194</v>
      </c>
      <c r="AA219" s="45">
        <v>43.95152078727984</v>
      </c>
      <c r="AB219" s="45">
        <f t="shared" si="22"/>
        <v>27.811675585282167</v>
      </c>
      <c r="AC219" s="45">
        <f t="shared" si="23"/>
        <v>1.555655450271697</v>
      </c>
    </row>
    <row r="220" spans="1:29" s="41" customFormat="1">
      <c r="A220" s="41" t="str">
        <f t="shared" si="18"/>
        <v/>
      </c>
      <c r="B220" s="41" t="str">
        <f t="shared" si="19"/>
        <v>xx</v>
      </c>
      <c r="C220" s="41" t="str">
        <f t="shared" si="20"/>
        <v/>
      </c>
      <c r="D220" s="41" t="str">
        <f t="shared" si="21"/>
        <v>xx</v>
      </c>
      <c r="E220" s="41" t="s">
        <v>650</v>
      </c>
      <c r="F220" s="41">
        <v>35</v>
      </c>
      <c r="G220" s="42">
        <v>8.9570270967296722E-2</v>
      </c>
      <c r="H220" s="43">
        <v>18.556154117114595</v>
      </c>
      <c r="I220" s="42">
        <v>5.3487103932799186E-2</v>
      </c>
      <c r="J220" s="43">
        <v>20.33619417724114</v>
      </c>
      <c r="K220" s="42">
        <v>4.3309574883129221E-3</v>
      </c>
      <c r="L220" s="43">
        <v>7.6024545074504166</v>
      </c>
      <c r="M220" s="46">
        <v>0.41081226304845797</v>
      </c>
      <c r="N220" s="42">
        <v>1.4022260767989074E-3</v>
      </c>
      <c r="O220" s="43">
        <v>23.544759109081909</v>
      </c>
      <c r="Q220" s="45">
        <v>27.858861454594571</v>
      </c>
      <c r="R220" s="45">
        <v>2.1133874412739377</v>
      </c>
      <c r="S220" s="46">
        <v>52.907257980710945</v>
      </c>
      <c r="T220" s="45">
        <v>10.484190031283674</v>
      </c>
      <c r="U220" s="47">
        <v>1416.3832647611769</v>
      </c>
      <c r="V220" s="48">
        <v>354.83035210659403</v>
      </c>
      <c r="W220" s="47">
        <v>28.322261260940142</v>
      </c>
      <c r="X220" s="47">
        <v>6.6648370568138766</v>
      </c>
      <c r="Z220" s="45">
        <v>4984.139088274128</v>
      </c>
      <c r="AA220" s="45">
        <v>89.911773914168023</v>
      </c>
      <c r="AB220" s="45">
        <f t="shared" si="22"/>
        <v>27.858861454594571</v>
      </c>
      <c r="AC220" s="45">
        <f t="shared" si="23"/>
        <v>2.1133874412739377</v>
      </c>
    </row>
    <row r="221" spans="1:29" s="41" customFormat="1">
      <c r="A221" s="41" t="str">
        <f t="shared" si="18"/>
        <v/>
      </c>
      <c r="B221" s="41" t="str">
        <f t="shared" si="19"/>
        <v>xx</v>
      </c>
      <c r="C221" s="41" t="str">
        <f t="shared" si="20"/>
        <v/>
      </c>
      <c r="D221" s="41" t="str">
        <f t="shared" si="21"/>
        <v>xx</v>
      </c>
      <c r="E221" s="41" t="s">
        <v>651</v>
      </c>
      <c r="F221" s="41">
        <v>-7</v>
      </c>
      <c r="G221" s="42">
        <v>5.9992786360180524E-2</v>
      </c>
      <c r="H221" s="43">
        <v>15.796894104747626</v>
      </c>
      <c r="I221" s="42">
        <v>3.6014595518874815E-2</v>
      </c>
      <c r="J221" s="43">
        <v>15.491852652589145</v>
      </c>
      <c r="K221" s="42">
        <v>4.3538978312284028E-3</v>
      </c>
      <c r="L221" s="43">
        <v>5.9044139218375475</v>
      </c>
      <c r="M221" s="46">
        <v>0.13839320584615944</v>
      </c>
      <c r="N221" s="42">
        <v>1.2919714667030291E-3</v>
      </c>
      <c r="O221" s="43">
        <v>14.401457107462448</v>
      </c>
      <c r="Q221" s="45">
        <v>28.006105012016075</v>
      </c>
      <c r="R221" s="45">
        <v>1.6500096144936354</v>
      </c>
      <c r="S221" s="46">
        <v>35.925503454062962</v>
      </c>
      <c r="T221" s="45">
        <v>5.4682723245257634</v>
      </c>
      <c r="U221" s="47">
        <v>603.31442183695481</v>
      </c>
      <c r="V221" s="48">
        <v>341.82595228046245</v>
      </c>
      <c r="W221" s="47">
        <v>26.096767856908119</v>
      </c>
      <c r="X221" s="47">
        <v>3.7562386303403272</v>
      </c>
      <c r="Z221" s="45">
        <v>2054.2246648653982</v>
      </c>
      <c r="AA221" s="45">
        <v>28.277400369130422</v>
      </c>
      <c r="AB221" s="45">
        <f t="shared" si="22"/>
        <v>28.006105012016075</v>
      </c>
      <c r="AC221" s="45">
        <f t="shared" si="23"/>
        <v>1.6500096144936354</v>
      </c>
    </row>
    <row r="222" spans="1:29" s="41" customFormat="1">
      <c r="A222" s="41" t="str">
        <f t="shared" si="18"/>
        <v/>
      </c>
      <c r="B222" s="41" t="str">
        <f t="shared" si="19"/>
        <v>xx</v>
      </c>
      <c r="C222" s="41" t="str">
        <f t="shared" si="20"/>
        <v/>
      </c>
      <c r="D222" s="41" t="str">
        <f t="shared" si="21"/>
        <v>xx</v>
      </c>
      <c r="E222" s="41" t="s">
        <v>652</v>
      </c>
      <c r="F222" s="41">
        <v>70</v>
      </c>
      <c r="G222" s="42">
        <v>7.8566407806774888E-2</v>
      </c>
      <c r="H222" s="43">
        <v>17.667159128941467</v>
      </c>
      <c r="I222" s="42">
        <v>4.7233905450301213E-2</v>
      </c>
      <c r="J222" s="43">
        <v>17.811002631362793</v>
      </c>
      <c r="K222" s="42">
        <v>4.360293106524059E-3</v>
      </c>
      <c r="L222" s="43">
        <v>5.4972296486238097</v>
      </c>
      <c r="M222" s="46">
        <v>0.18038205564385612</v>
      </c>
      <c r="N222" s="42">
        <v>2.785543545029418E-3</v>
      </c>
      <c r="O222" s="43">
        <v>42.358859076050159</v>
      </c>
      <c r="Q222" s="45">
        <v>28.047152756440187</v>
      </c>
      <c r="R222" s="45">
        <v>1.5384672065451088</v>
      </c>
      <c r="S222" s="46">
        <v>46.862275812345622</v>
      </c>
      <c r="T222" s="45">
        <v>8.1571374923106177</v>
      </c>
      <c r="U222" s="47">
        <v>1161.2325903042617</v>
      </c>
      <c r="V222" s="48">
        <v>350.25373344783708</v>
      </c>
      <c r="W222" s="47">
        <v>56.223771766946754</v>
      </c>
      <c r="X222" s="47">
        <v>23.796658031074038</v>
      </c>
      <c r="Z222" s="45">
        <v>4040.2868961007798</v>
      </c>
      <c r="AA222" s="45">
        <v>67.083896962001276</v>
      </c>
      <c r="AB222" s="45">
        <f t="shared" si="22"/>
        <v>28.047152756440187</v>
      </c>
      <c r="AC222" s="45">
        <f t="shared" si="23"/>
        <v>1.5384672065451088</v>
      </c>
    </row>
    <row r="223" spans="1:29" s="41" customFormat="1">
      <c r="A223" s="41" t="str">
        <f t="shared" si="18"/>
        <v/>
      </c>
      <c r="B223" s="41" t="str">
        <f t="shared" si="19"/>
        <v>xx</v>
      </c>
      <c r="C223" s="41" t="str">
        <f t="shared" si="20"/>
        <v/>
      </c>
      <c r="D223" s="41" t="str">
        <f t="shared" si="21"/>
        <v>xx</v>
      </c>
      <c r="E223" s="41" t="s">
        <v>653</v>
      </c>
      <c r="F223" s="41">
        <v>70</v>
      </c>
      <c r="G223" s="42">
        <v>0.10348329859586652</v>
      </c>
      <c r="H223" s="43">
        <v>22.502209723191317</v>
      </c>
      <c r="I223" s="42">
        <v>6.2232289205392234E-2</v>
      </c>
      <c r="J223" s="43">
        <v>22.028917187268672</v>
      </c>
      <c r="K223" s="42">
        <v>4.3615839731541064E-3</v>
      </c>
      <c r="L223" s="43">
        <v>9.1220681895157938</v>
      </c>
      <c r="M223" s="46">
        <v>0.15460587022427122</v>
      </c>
      <c r="N223" s="42">
        <v>1.6190492334477004E-3</v>
      </c>
      <c r="O223" s="43">
        <v>32.590765391727295</v>
      </c>
      <c r="Q223" s="45">
        <v>28.055438085580086</v>
      </c>
      <c r="R223" s="45">
        <v>2.5536753711124387</v>
      </c>
      <c r="S223" s="46">
        <v>61.301342303490244</v>
      </c>
      <c r="T223" s="45">
        <v>13.105193968099822</v>
      </c>
      <c r="U223" s="47">
        <v>1687.5143137345997</v>
      </c>
      <c r="V223" s="48">
        <v>415.17977423156765</v>
      </c>
      <c r="W223" s="47">
        <v>32.698130090031334</v>
      </c>
      <c r="X223" s="47">
        <v>10.650761428502161</v>
      </c>
      <c r="Z223" s="45">
        <v>5914.9276891952968</v>
      </c>
      <c r="AA223" s="45">
        <v>118.50074882629569</v>
      </c>
      <c r="AB223" s="45">
        <f t="shared" si="22"/>
        <v>28.055438085580086</v>
      </c>
      <c r="AC223" s="45">
        <f t="shared" si="23"/>
        <v>2.5536753711124387</v>
      </c>
    </row>
    <row r="224" spans="1:29" s="49" customFormat="1">
      <c r="A224" s="41" t="str">
        <f t="shared" si="18"/>
        <v/>
      </c>
      <c r="B224" s="41" t="str">
        <f t="shared" si="19"/>
        <v>xx</v>
      </c>
      <c r="C224" s="41" t="str">
        <f t="shared" si="20"/>
        <v/>
      </c>
      <c r="D224" s="41" t="str">
        <f t="shared" si="21"/>
        <v>xx</v>
      </c>
      <c r="E224" s="41" t="s">
        <v>654</v>
      </c>
      <c r="F224" s="41">
        <v>46</v>
      </c>
      <c r="G224" s="42">
        <v>6.2189298291522394E-2</v>
      </c>
      <c r="H224" s="43">
        <v>15.876426104955632</v>
      </c>
      <c r="I224" s="42">
        <v>3.7507913560392667E-2</v>
      </c>
      <c r="J224" s="43">
        <v>16.484775896838737</v>
      </c>
      <c r="K224" s="42">
        <v>4.3742739185944016E-3</v>
      </c>
      <c r="L224" s="43">
        <v>4.174800321434013</v>
      </c>
      <c r="M224" s="46">
        <v>0.26965663256735478</v>
      </c>
      <c r="N224" s="42">
        <v>1.5119470687630894E-3</v>
      </c>
      <c r="O224" s="43">
        <v>13.821622635837892</v>
      </c>
      <c r="P224" s="41"/>
      <c r="Q224" s="45">
        <v>28.136886966910954</v>
      </c>
      <c r="R224" s="45">
        <v>1.1720990490540171</v>
      </c>
      <c r="S224" s="46">
        <v>37.388029265082139</v>
      </c>
      <c r="T224" s="45">
        <v>6.0513125994634844</v>
      </c>
      <c r="U224" s="47">
        <v>680.62472189518348</v>
      </c>
      <c r="V224" s="48">
        <v>339.16491117252338</v>
      </c>
      <c r="W224" s="47">
        <v>30.536740325100709</v>
      </c>
      <c r="X224" s="47">
        <v>4.2179263824735536</v>
      </c>
      <c r="Y224" s="41"/>
      <c r="Z224" s="45">
        <v>2318.9766362412438</v>
      </c>
      <c r="AA224" s="45">
        <v>32.879054136481244</v>
      </c>
      <c r="AB224" s="45">
        <f t="shared" si="22"/>
        <v>28.136886966910954</v>
      </c>
      <c r="AC224" s="45">
        <f t="shared" si="23"/>
        <v>1.1720990490540171</v>
      </c>
    </row>
    <row r="225" spans="1:29" s="41" customFormat="1">
      <c r="A225" s="41" t="str">
        <f t="shared" si="18"/>
        <v/>
      </c>
      <c r="B225" s="41" t="str">
        <f t="shared" si="19"/>
        <v>xx</v>
      </c>
      <c r="C225" s="41" t="str">
        <f t="shared" si="20"/>
        <v/>
      </c>
      <c r="D225" s="41" t="str">
        <f t="shared" si="21"/>
        <v>xx</v>
      </c>
      <c r="E225" s="41" t="s">
        <v>655</v>
      </c>
      <c r="F225" s="41">
        <v>50</v>
      </c>
      <c r="G225" s="42">
        <v>7.24789580310361E-2</v>
      </c>
      <c r="H225" s="43">
        <v>25.383072770470729</v>
      </c>
      <c r="I225" s="42">
        <v>4.3773829724977349E-2</v>
      </c>
      <c r="J225" s="43">
        <v>24.736963110475866</v>
      </c>
      <c r="K225" s="42">
        <v>4.3802745085142914E-3</v>
      </c>
      <c r="L225" s="43">
        <v>7.0488283935876419</v>
      </c>
      <c r="M225" s="46">
        <v>4.9616559570312149E-2</v>
      </c>
      <c r="N225" s="42">
        <v>1.3852209298595313E-3</v>
      </c>
      <c r="O225" s="43">
        <v>24.083218832104802</v>
      </c>
      <c r="Q225" s="45">
        <v>28.175400669832694</v>
      </c>
      <c r="R225" s="45">
        <v>1.9817018292255781</v>
      </c>
      <c r="S225" s="46">
        <v>43.501881298205454</v>
      </c>
      <c r="T225" s="45">
        <v>10.534162502223108</v>
      </c>
      <c r="U225" s="47">
        <v>999.42034752242193</v>
      </c>
      <c r="V225" s="48">
        <v>515.53387391522722</v>
      </c>
      <c r="W225" s="47">
        <v>27.979027719700138</v>
      </c>
      <c r="X225" s="47">
        <v>6.7347107482453517</v>
      </c>
      <c r="Z225" s="45">
        <v>3447.1380131694027</v>
      </c>
      <c r="AA225" s="45">
        <v>54.39667321140449</v>
      </c>
      <c r="AB225" s="45">
        <f t="shared" si="22"/>
        <v>28.175400669832694</v>
      </c>
      <c r="AC225" s="45">
        <f t="shared" si="23"/>
        <v>1.9817018292255781</v>
      </c>
    </row>
    <row r="226" spans="1:29" s="41" customFormat="1">
      <c r="A226" s="41" t="str">
        <f t="shared" si="18"/>
        <v/>
      </c>
      <c r="B226" s="41" t="str">
        <f t="shared" si="19"/>
        <v>xx</v>
      </c>
      <c r="C226" s="41" t="str">
        <f t="shared" si="20"/>
        <v/>
      </c>
      <c r="D226" s="41" t="str">
        <f t="shared" si="21"/>
        <v>xx</v>
      </c>
      <c r="E226" s="41" t="s">
        <v>656</v>
      </c>
      <c r="F226" s="41">
        <v>61</v>
      </c>
      <c r="G226" s="42">
        <v>0.11449209215472479</v>
      </c>
      <c r="H226" s="43">
        <v>18.915480105270593</v>
      </c>
      <c r="I226" s="42">
        <v>6.9165395214663958E-2</v>
      </c>
      <c r="J226" s="43">
        <v>18.04966068671683</v>
      </c>
      <c r="K226" s="42">
        <v>4.3813918560843511E-3</v>
      </c>
      <c r="L226" s="43">
        <v>6.3687476637638278</v>
      </c>
      <c r="M226" s="46">
        <v>3.7214145966063775E-2</v>
      </c>
      <c r="N226" s="42">
        <v>1.9878873138696575E-3</v>
      </c>
      <c r="O226" s="43">
        <v>21.018353847602235</v>
      </c>
      <c r="Q226" s="45">
        <v>28.182572138049945</v>
      </c>
      <c r="R226" s="45">
        <v>1.790959221269711</v>
      </c>
      <c r="S226" s="46">
        <v>67.907132700178195</v>
      </c>
      <c r="T226" s="45">
        <v>11.856668028590484</v>
      </c>
      <c r="U226" s="47">
        <v>1871.9053815505392</v>
      </c>
      <c r="V226" s="48">
        <v>341.13647548724742</v>
      </c>
      <c r="W226" s="47">
        <v>40.139748974114987</v>
      </c>
      <c r="X226" s="47">
        <v>8.4301004861545863</v>
      </c>
      <c r="Z226" s="45">
        <v>6542.0672051549063</v>
      </c>
      <c r="AA226" s="45">
        <v>140.9543471317694</v>
      </c>
      <c r="AB226" s="45">
        <f t="shared" si="22"/>
        <v>28.182572138049945</v>
      </c>
      <c r="AC226" s="45">
        <f t="shared" si="23"/>
        <v>1.790959221269711</v>
      </c>
    </row>
    <row r="227" spans="1:29" s="41" customFormat="1">
      <c r="A227" s="41" t="str">
        <f t="shared" si="18"/>
        <v/>
      </c>
      <c r="B227" s="41" t="str">
        <f t="shared" si="19"/>
        <v>xx</v>
      </c>
      <c r="C227" s="41" t="str">
        <f t="shared" si="20"/>
        <v/>
      </c>
      <c r="D227" s="41" t="str">
        <f t="shared" si="21"/>
        <v>xx</v>
      </c>
      <c r="E227" s="41" t="s">
        <v>657</v>
      </c>
      <c r="F227" s="41">
        <v>49</v>
      </c>
      <c r="G227" s="42">
        <v>8.6249049649261306E-2</v>
      </c>
      <c r="H227" s="43">
        <v>18.054946525761714</v>
      </c>
      <c r="I227" s="42">
        <v>5.2130172046905981E-2</v>
      </c>
      <c r="J227" s="43">
        <v>19.410156610668071</v>
      </c>
      <c r="K227" s="42">
        <v>4.3836267161637349E-3</v>
      </c>
      <c r="L227" s="43">
        <v>7.5470554750058927</v>
      </c>
      <c r="M227" s="46">
        <v>0.36770932669126538</v>
      </c>
      <c r="N227" s="42">
        <v>1.6438696313680282E-3</v>
      </c>
      <c r="O227" s="43">
        <v>34.464016585328395</v>
      </c>
      <c r="Q227" s="45">
        <v>28.196916109173017</v>
      </c>
      <c r="R227" s="45">
        <v>2.1233896897845472</v>
      </c>
      <c r="S227" s="46">
        <v>51.59856257076207</v>
      </c>
      <c r="T227" s="45">
        <v>9.7654446618700561</v>
      </c>
      <c r="U227" s="47">
        <v>1343.7702067042271</v>
      </c>
      <c r="V227" s="48">
        <v>348.72646215746033</v>
      </c>
      <c r="W227" s="47">
        <v>33.198988511559513</v>
      </c>
      <c r="X227" s="47">
        <v>11.435547791304451</v>
      </c>
      <c r="Z227" s="45">
        <v>4665.663739613964</v>
      </c>
      <c r="AA227" s="45">
        <v>82.99363792473757</v>
      </c>
      <c r="AB227" s="45">
        <f t="shared" si="22"/>
        <v>28.196916109173017</v>
      </c>
      <c r="AC227" s="45">
        <f t="shared" si="23"/>
        <v>2.1233896897845472</v>
      </c>
    </row>
    <row r="228" spans="1:29" s="41" customFormat="1">
      <c r="A228" s="41" t="str">
        <f t="shared" si="18"/>
        <v/>
      </c>
      <c r="B228" s="41" t="str">
        <f t="shared" si="19"/>
        <v>xx</v>
      </c>
      <c r="C228" s="41" t="str">
        <f t="shared" si="20"/>
        <v/>
      </c>
      <c r="D228" s="41" t="str">
        <f t="shared" si="21"/>
        <v>xx</v>
      </c>
      <c r="E228" s="41" t="s">
        <v>658</v>
      </c>
      <c r="F228" s="41">
        <v>25</v>
      </c>
      <c r="G228" s="42">
        <v>7.531481028698854E-2</v>
      </c>
      <c r="H228" s="43">
        <v>29.543133980814048</v>
      </c>
      <c r="I228" s="42">
        <v>4.5537220066260022E-2</v>
      </c>
      <c r="J228" s="43">
        <v>29.535008299452528</v>
      </c>
      <c r="K228" s="42">
        <v>4.3851540358168907E-3</v>
      </c>
      <c r="L228" s="43">
        <v>6.5561668695201467</v>
      </c>
      <c r="M228" s="46">
        <v>0.10975019274262714</v>
      </c>
      <c r="N228" s="42">
        <v>1.2334763261545446E-3</v>
      </c>
      <c r="O228" s="43">
        <v>21.002744130870301</v>
      </c>
      <c r="Q228" s="45">
        <v>28.206718865137084</v>
      </c>
      <c r="R228" s="45">
        <v>1.8452396785400751</v>
      </c>
      <c r="S228" s="46">
        <v>45.215859783266112</v>
      </c>
      <c r="T228" s="45">
        <v>13.062249685260191</v>
      </c>
      <c r="U228" s="47">
        <v>1076.9151594405669</v>
      </c>
      <c r="V228" s="48">
        <v>593.04641400493153</v>
      </c>
      <c r="W228" s="47">
        <v>24.915941772936566</v>
      </c>
      <c r="X228" s="47">
        <v>5.2304841111599778</v>
      </c>
      <c r="Z228" s="45">
        <v>3717.9384301646351</v>
      </c>
      <c r="AA228" s="45">
        <v>60.30173519810549</v>
      </c>
      <c r="AB228" s="45">
        <f t="shared" si="22"/>
        <v>28.206718865137084</v>
      </c>
      <c r="AC228" s="45">
        <f t="shared" si="23"/>
        <v>1.8452396785400751</v>
      </c>
    </row>
    <row r="229" spans="1:29" s="41" customFormat="1">
      <c r="A229" s="41" t="str">
        <f t="shared" si="18"/>
        <v/>
      </c>
      <c r="B229" s="41" t="str">
        <f t="shared" si="19"/>
        <v>xx</v>
      </c>
      <c r="C229" s="41" t="str">
        <f t="shared" si="20"/>
        <v/>
      </c>
      <c r="D229" s="41" t="str">
        <f t="shared" si="21"/>
        <v>xx</v>
      </c>
      <c r="E229" s="41" t="s">
        <v>659</v>
      </c>
      <c r="F229" s="41">
        <v>65</v>
      </c>
      <c r="G229" s="42">
        <v>7.1351485425801442E-2</v>
      </c>
      <c r="H229" s="43">
        <v>26.072312133426937</v>
      </c>
      <c r="I229" s="42">
        <v>4.3161896608480584E-2</v>
      </c>
      <c r="J229" s="43">
        <v>23.57218124995239</v>
      </c>
      <c r="K229" s="42">
        <v>4.387288830584821E-3</v>
      </c>
      <c r="L229" s="43">
        <v>7.4702070258694322</v>
      </c>
      <c r="M229" s="44">
        <v>0.7</v>
      </c>
      <c r="N229" s="42">
        <v>1.7071434730533154E-3</v>
      </c>
      <c r="O229" s="43">
        <v>18.804628687712871</v>
      </c>
      <c r="Q229" s="45">
        <v>28.22042053783542</v>
      </c>
      <c r="R229" s="45">
        <v>2.1035162792532809</v>
      </c>
      <c r="S229" s="46">
        <v>42.906418269627473</v>
      </c>
      <c r="T229" s="45">
        <v>9.9035810178425514</v>
      </c>
      <c r="U229" s="47">
        <v>967.50011434929888</v>
      </c>
      <c r="V229" s="48">
        <v>532.12562170989679</v>
      </c>
      <c r="W229" s="47">
        <v>34.475754621774115</v>
      </c>
      <c r="X229" s="47">
        <v>6.4785499282976957</v>
      </c>
      <c r="Z229" s="45">
        <v>3328.3688758364219</v>
      </c>
      <c r="AA229" s="45">
        <v>52.040322050135224</v>
      </c>
      <c r="AB229" s="45">
        <f t="shared" si="22"/>
        <v>28.22042053783542</v>
      </c>
      <c r="AC229" s="45">
        <f t="shared" si="23"/>
        <v>2.1035162792532809</v>
      </c>
    </row>
    <row r="230" spans="1:29" s="49" customFormat="1">
      <c r="A230" s="41" t="str">
        <f t="shared" si="18"/>
        <v/>
      </c>
      <c r="B230" s="41" t="str">
        <f t="shared" si="19"/>
        <v>xx</v>
      </c>
      <c r="C230" s="41" t="str">
        <f t="shared" si="20"/>
        <v/>
      </c>
      <c r="D230" s="41" t="str">
        <f t="shared" si="21"/>
        <v>xx</v>
      </c>
      <c r="E230" s="41" t="s">
        <v>660</v>
      </c>
      <c r="F230" s="41">
        <v>16</v>
      </c>
      <c r="G230" s="42">
        <v>6.2379349221897015E-2</v>
      </c>
      <c r="H230" s="43">
        <v>23.178176458023234</v>
      </c>
      <c r="I230" s="42">
        <v>3.7750822082931831E-2</v>
      </c>
      <c r="J230" s="43">
        <v>21.546025182524811</v>
      </c>
      <c r="K230" s="42">
        <v>4.3891891720455193E-3</v>
      </c>
      <c r="L230" s="43">
        <v>6.5986689349986287</v>
      </c>
      <c r="M230" s="44">
        <v>0.7</v>
      </c>
      <c r="N230" s="42">
        <v>1.5278523555246613E-3</v>
      </c>
      <c r="O230" s="43">
        <v>17.090349670371992</v>
      </c>
      <c r="P230" s="41"/>
      <c r="Q230" s="45">
        <v>28.232617403217763</v>
      </c>
      <c r="R230" s="45">
        <v>1.8589034219336646</v>
      </c>
      <c r="S230" s="46">
        <v>37.625729937454423</v>
      </c>
      <c r="T230" s="45">
        <v>7.9586479624854221</v>
      </c>
      <c r="U230" s="47">
        <v>687.13976085535558</v>
      </c>
      <c r="V230" s="48">
        <v>494.62051113355182</v>
      </c>
      <c r="W230" s="47">
        <v>30.857733736079606</v>
      </c>
      <c r="X230" s="47">
        <v>5.2703580706099267</v>
      </c>
      <c r="Y230" s="41"/>
      <c r="Z230" s="45">
        <v>2333.8507161473453</v>
      </c>
      <c r="AA230" s="45">
        <v>33.270427605362919</v>
      </c>
      <c r="AB230" s="45">
        <f t="shared" si="22"/>
        <v>28.232617403217763</v>
      </c>
      <c r="AC230" s="45">
        <f t="shared" si="23"/>
        <v>1.8589034219336646</v>
      </c>
    </row>
    <row r="231" spans="1:29" s="41" customFormat="1">
      <c r="A231" s="41" t="str">
        <f t="shared" si="18"/>
        <v/>
      </c>
      <c r="B231" s="41" t="str">
        <f t="shared" si="19"/>
        <v>xx</v>
      </c>
      <c r="C231" s="41" t="str">
        <f t="shared" si="20"/>
        <v/>
      </c>
      <c r="D231" s="41" t="str">
        <f t="shared" si="21"/>
        <v>xx</v>
      </c>
      <c r="E231" s="41" t="s">
        <v>661</v>
      </c>
      <c r="F231" s="41">
        <v>-1</v>
      </c>
      <c r="G231" s="42">
        <v>6.7261197779735243E-2</v>
      </c>
      <c r="H231" s="43">
        <v>24.703493424416735</v>
      </c>
      <c r="I231" s="42">
        <v>4.09656419434348E-2</v>
      </c>
      <c r="J231" s="43">
        <v>23.049992250215585</v>
      </c>
      <c r="K231" s="42">
        <v>4.4172694645114368E-3</v>
      </c>
      <c r="L231" s="43">
        <v>6.1835102536917139</v>
      </c>
      <c r="M231" s="44">
        <v>0.7</v>
      </c>
      <c r="N231" s="42">
        <v>1.8293240513744683E-3</v>
      </c>
      <c r="O231" s="43">
        <v>21.506255503764553</v>
      </c>
      <c r="Q231" s="45">
        <v>28.412841032849887</v>
      </c>
      <c r="R231" s="45">
        <v>1.7530448346541494</v>
      </c>
      <c r="S231" s="46">
        <v>40.7663951167672</v>
      </c>
      <c r="T231" s="45">
        <v>9.2107708074483341</v>
      </c>
      <c r="U231" s="47">
        <v>845.87201552789838</v>
      </c>
      <c r="V231" s="48">
        <v>513.8441461427858</v>
      </c>
      <c r="W231" s="47">
        <v>36.940937360335781</v>
      </c>
      <c r="X231" s="47">
        <v>7.9389157093005487</v>
      </c>
      <c r="Z231" s="45">
        <v>2877.076507590114</v>
      </c>
      <c r="AA231" s="45">
        <v>43.478770988211224</v>
      </c>
      <c r="AB231" s="45">
        <f t="shared" si="22"/>
        <v>28.412841032849887</v>
      </c>
      <c r="AC231" s="45">
        <f t="shared" si="23"/>
        <v>1.7530448346541494</v>
      </c>
    </row>
    <row r="232" spans="1:29" s="49" customFormat="1">
      <c r="A232" s="41" t="str">
        <f t="shared" si="18"/>
        <v/>
      </c>
      <c r="B232" s="41" t="str">
        <f t="shared" si="19"/>
        <v>xx</v>
      </c>
      <c r="C232" s="41" t="str">
        <f t="shared" si="20"/>
        <v/>
      </c>
      <c r="D232" s="41" t="str">
        <f t="shared" si="21"/>
        <v>xx</v>
      </c>
      <c r="E232" s="41" t="s">
        <v>662</v>
      </c>
      <c r="F232" s="41">
        <v>63</v>
      </c>
      <c r="G232" s="42">
        <v>0.10780585497767232</v>
      </c>
      <c r="H232" s="43">
        <v>24.413852981771715</v>
      </c>
      <c r="I232" s="42">
        <v>6.6135661497891629E-2</v>
      </c>
      <c r="J232" s="43">
        <v>26.556263500958</v>
      </c>
      <c r="K232" s="42">
        <v>4.449303987586006E-3</v>
      </c>
      <c r="L232" s="43">
        <v>8.1782590939584434</v>
      </c>
      <c r="M232" s="46">
        <v>0.40537708280684887</v>
      </c>
      <c r="N232" s="42">
        <v>1.6487960321114996E-3</v>
      </c>
      <c r="O232" s="43">
        <v>17.570980850857637</v>
      </c>
      <c r="P232" s="41"/>
      <c r="Q232" s="45">
        <v>28.618437369222612</v>
      </c>
      <c r="R232" s="45">
        <v>2.3353025116589077</v>
      </c>
      <c r="S232" s="46">
        <v>65.025719489923318</v>
      </c>
      <c r="T232" s="45">
        <v>16.728592513343592</v>
      </c>
      <c r="U232" s="47">
        <v>1762.6605536471707</v>
      </c>
      <c r="V232" s="48">
        <v>446.22047603638578</v>
      </c>
      <c r="W232" s="47">
        <v>33.298398386823699</v>
      </c>
      <c r="X232" s="47">
        <v>5.8468839842620604</v>
      </c>
      <c r="Y232" s="41"/>
      <c r="Z232" s="45">
        <v>6059.1781930861289</v>
      </c>
      <c r="AA232" s="45">
        <v>127.21617763747828</v>
      </c>
      <c r="AB232" s="45">
        <f t="shared" si="22"/>
        <v>28.618437369222612</v>
      </c>
      <c r="AC232" s="45">
        <f t="shared" si="23"/>
        <v>2.3353025116589077</v>
      </c>
    </row>
    <row r="233" spans="1:29" s="41" customFormat="1">
      <c r="A233" s="41" t="str">
        <f t="shared" si="18"/>
        <v/>
      </c>
      <c r="B233" s="41" t="str">
        <f t="shared" si="19"/>
        <v>xx</v>
      </c>
      <c r="C233" s="41" t="str">
        <f t="shared" si="20"/>
        <v/>
      </c>
      <c r="D233" s="41" t="str">
        <f t="shared" si="21"/>
        <v>xx</v>
      </c>
      <c r="E233" s="41" t="s">
        <v>663</v>
      </c>
      <c r="F233" s="41">
        <v>49</v>
      </c>
      <c r="G233" s="42">
        <v>6.9253132805692411E-2</v>
      </c>
      <c r="H233" s="43">
        <v>22.302857893006689</v>
      </c>
      <c r="I233" s="42">
        <v>4.2539380084988941E-2</v>
      </c>
      <c r="J233" s="43">
        <v>22.404168338616216</v>
      </c>
      <c r="K233" s="42">
        <v>4.4550282022030614E-3</v>
      </c>
      <c r="L233" s="43">
        <v>6.8958787691434456</v>
      </c>
      <c r="M233" s="46">
        <v>0.1685554583920911</v>
      </c>
      <c r="N233" s="42">
        <v>1.8877585235129721E-3</v>
      </c>
      <c r="O233" s="43">
        <v>16.714617983210299</v>
      </c>
      <c r="Q233" s="45">
        <v>28.655174467847541</v>
      </c>
      <c r="R233" s="45">
        <v>1.9716408037726563</v>
      </c>
      <c r="S233" s="46">
        <v>42.300298156302752</v>
      </c>
      <c r="T233" s="45">
        <v>9.2825976077319119</v>
      </c>
      <c r="U233" s="47">
        <v>906.28950325798758</v>
      </c>
      <c r="V233" s="48">
        <v>459.52658155380948</v>
      </c>
      <c r="W233" s="47">
        <v>38.1198372237887</v>
      </c>
      <c r="X233" s="47">
        <v>6.3665831947122875</v>
      </c>
      <c r="Z233" s="45">
        <v>3062.7429254527387</v>
      </c>
      <c r="AA233" s="45">
        <v>47.618358435631535</v>
      </c>
      <c r="AB233" s="45">
        <f t="shared" si="22"/>
        <v>28.655174467847541</v>
      </c>
      <c r="AC233" s="45">
        <f t="shared" si="23"/>
        <v>1.9716408037726563</v>
      </c>
    </row>
    <row r="234" spans="1:29" s="41" customFormat="1">
      <c r="A234" s="41" t="str">
        <f t="shared" si="18"/>
        <v/>
      </c>
      <c r="B234" s="41" t="str">
        <f t="shared" si="19"/>
        <v>xx</v>
      </c>
      <c r="C234" s="41" t="str">
        <f t="shared" si="20"/>
        <v/>
      </c>
      <c r="D234" s="41" t="str">
        <f t="shared" si="21"/>
        <v>xx</v>
      </c>
      <c r="E234" s="41" t="s">
        <v>664</v>
      </c>
      <c r="F234" s="41">
        <v>-50</v>
      </c>
      <c r="G234" s="42">
        <v>6.6941850380925691E-2</v>
      </c>
      <c r="H234" s="43">
        <v>23.216785210926968</v>
      </c>
      <c r="I234" s="42">
        <v>4.1120045235844067E-2</v>
      </c>
      <c r="J234" s="43">
        <v>23.629878358051787</v>
      </c>
      <c r="K234" s="42">
        <v>4.4550706562776939E-3</v>
      </c>
      <c r="L234" s="43">
        <v>6.2932226333656871</v>
      </c>
      <c r="M234" s="46">
        <v>0.19822959416621755</v>
      </c>
      <c r="N234" s="42">
        <v>1.6869053486487156E-3</v>
      </c>
      <c r="O234" s="43">
        <v>17.970255340743744</v>
      </c>
      <c r="Q234" s="45">
        <v>28.655446930560487</v>
      </c>
      <c r="R234" s="45">
        <v>1.799348944337325</v>
      </c>
      <c r="S234" s="46">
        <v>40.91699265243269</v>
      </c>
      <c r="T234" s="45">
        <v>9.4766923507943854</v>
      </c>
      <c r="U234" s="47">
        <v>835.96493729649762</v>
      </c>
      <c r="V234" s="48">
        <v>483.67868753755857</v>
      </c>
      <c r="W234" s="47">
        <v>34.067390033619304</v>
      </c>
      <c r="X234" s="47">
        <v>6.1177663686415755</v>
      </c>
      <c r="Z234" s="45">
        <v>2817.2985482385093</v>
      </c>
      <c r="AA234" s="45">
        <v>42.789581162649746</v>
      </c>
      <c r="AB234" s="45">
        <f t="shared" si="22"/>
        <v>28.655446930560487</v>
      </c>
      <c r="AC234" s="45">
        <f t="shared" si="23"/>
        <v>1.799348944337325</v>
      </c>
    </row>
    <row r="235" spans="1:29" s="49" customFormat="1">
      <c r="A235" s="41" t="str">
        <f t="shared" si="18"/>
        <v/>
      </c>
      <c r="B235" s="41" t="str">
        <f t="shared" si="19"/>
        <v>xx</v>
      </c>
      <c r="C235" s="41" t="str">
        <f t="shared" si="20"/>
        <v/>
      </c>
      <c r="D235" s="41" t="str">
        <f t="shared" si="21"/>
        <v>xx</v>
      </c>
      <c r="E235" s="41" t="s">
        <v>665</v>
      </c>
      <c r="F235" s="41">
        <v>90</v>
      </c>
      <c r="G235" s="42">
        <v>6.0998170762551207E-2</v>
      </c>
      <c r="H235" s="43">
        <v>11.948079776983507</v>
      </c>
      <c r="I235" s="42">
        <v>3.7476113729965302E-2</v>
      </c>
      <c r="J235" s="43">
        <v>11.579173091033672</v>
      </c>
      <c r="K235" s="42">
        <v>4.4559105302538838E-3</v>
      </c>
      <c r="L235" s="43">
        <v>4.4919271034353523</v>
      </c>
      <c r="M235" s="46">
        <v>0.11053094525332735</v>
      </c>
      <c r="N235" s="42">
        <v>1.6438736941481284E-3</v>
      </c>
      <c r="O235" s="43">
        <v>20.282259262969898</v>
      </c>
      <c r="P235" s="41"/>
      <c r="Q235" s="45">
        <v>28.660837090267052</v>
      </c>
      <c r="R235" s="45">
        <v>1.2845662117426127</v>
      </c>
      <c r="S235" s="46">
        <v>37.356907089209727</v>
      </c>
      <c r="T235" s="45">
        <v>4.2470407802392138</v>
      </c>
      <c r="U235" s="47">
        <v>639.16954038360404</v>
      </c>
      <c r="V235" s="48">
        <v>257.00022402654986</v>
      </c>
      <c r="W235" s="47">
        <v>33.199070494629431</v>
      </c>
      <c r="X235" s="47">
        <v>6.7291146056992623</v>
      </c>
      <c r="Y235" s="41"/>
      <c r="Z235" s="45">
        <v>2130.1146975245183</v>
      </c>
      <c r="AA235" s="45">
        <v>30.341298028227449</v>
      </c>
      <c r="AB235" s="45">
        <f t="shared" si="22"/>
        <v>28.660837090267052</v>
      </c>
      <c r="AC235" s="45">
        <f t="shared" si="23"/>
        <v>1.2845662117426127</v>
      </c>
    </row>
    <row r="236" spans="1:29" s="41" customFormat="1">
      <c r="A236" s="41" t="str">
        <f t="shared" si="18"/>
        <v/>
      </c>
      <c r="B236" s="41" t="str">
        <f t="shared" si="19"/>
        <v>xx</v>
      </c>
      <c r="C236" s="41" t="str">
        <f t="shared" si="20"/>
        <v>xx</v>
      </c>
      <c r="D236" s="41" t="str">
        <f t="shared" si="21"/>
        <v>xx</v>
      </c>
      <c r="E236" s="41" t="s">
        <v>666</v>
      </c>
      <c r="F236" s="41">
        <v>-32</v>
      </c>
      <c r="G236" s="42">
        <v>0.10402701877682881</v>
      </c>
      <c r="H236" s="43">
        <v>33.352858828001914</v>
      </c>
      <c r="I236" s="42">
        <v>6.3940938493962152E-2</v>
      </c>
      <c r="J236" s="43">
        <v>28.903851899014871</v>
      </c>
      <c r="K236" s="42">
        <v>4.457912901744146E-3</v>
      </c>
      <c r="L236" s="43">
        <v>10.085701556265732</v>
      </c>
      <c r="M236" s="44">
        <v>0.7</v>
      </c>
      <c r="N236" s="42">
        <v>1.8685481085105949E-3</v>
      </c>
      <c r="O236" s="43">
        <v>29.579526147454096</v>
      </c>
      <c r="Q236" s="45">
        <v>28.673687931175753</v>
      </c>
      <c r="R236" s="45">
        <v>2.8855206193308902</v>
      </c>
      <c r="S236" s="46">
        <v>62.933320246259527</v>
      </c>
      <c r="T236" s="45">
        <v>17.639684270821864</v>
      </c>
      <c r="U236" s="47">
        <v>1697.1773074528744</v>
      </c>
      <c r="V236" s="48">
        <v>614.62785731154952</v>
      </c>
      <c r="W236" s="47">
        <v>37.732279820348843</v>
      </c>
      <c r="X236" s="47">
        <v>11.153695225360284</v>
      </c>
      <c r="Z236" s="45">
        <v>5818.9362440106688</v>
      </c>
      <c r="AA236" s="45">
        <v>119.48108104306544</v>
      </c>
      <c r="AB236" s="45">
        <f t="shared" si="22"/>
        <v>28.673687931175753</v>
      </c>
      <c r="AC236" s="45">
        <f t="shared" si="23"/>
        <v>2.8855206193308902</v>
      </c>
    </row>
    <row r="237" spans="1:29" s="41" customFormat="1">
      <c r="A237" s="41" t="str">
        <f t="shared" si="18"/>
        <v/>
      </c>
      <c r="B237" s="41" t="str">
        <f t="shared" si="19"/>
        <v>xx</v>
      </c>
      <c r="C237" s="41" t="str">
        <f t="shared" si="20"/>
        <v/>
      </c>
      <c r="D237" s="41" t="str">
        <f t="shared" si="21"/>
        <v>xx</v>
      </c>
      <c r="E237" s="41" t="s">
        <v>667</v>
      </c>
      <c r="F237" s="41">
        <v>13</v>
      </c>
      <c r="G237" s="42">
        <v>6.7893499584062766E-2</v>
      </c>
      <c r="H237" s="43">
        <v>18.944684951639083</v>
      </c>
      <c r="I237" s="42">
        <v>4.1772460544693142E-2</v>
      </c>
      <c r="J237" s="43">
        <v>17.756502603514104</v>
      </c>
      <c r="K237" s="42">
        <v>4.4623187331046168E-3</v>
      </c>
      <c r="L237" s="43">
        <v>6.4387001964648558</v>
      </c>
      <c r="M237" s="44">
        <v>0.7</v>
      </c>
      <c r="N237" s="42">
        <v>1.5766611328229896E-3</v>
      </c>
      <c r="O237" s="43">
        <v>54.118625842568278</v>
      </c>
      <c r="Q237" s="45">
        <v>28.701963632040862</v>
      </c>
      <c r="R237" s="45">
        <v>1.8439254534656051</v>
      </c>
      <c r="S237" s="46">
        <v>41.553080658046767</v>
      </c>
      <c r="T237" s="45">
        <v>7.2295599562809727</v>
      </c>
      <c r="U237" s="47">
        <v>865.30468431880354</v>
      </c>
      <c r="V237" s="48">
        <v>392.85089318095925</v>
      </c>
      <c r="W237" s="47">
        <v>31.842738909939719</v>
      </c>
      <c r="X237" s="47">
        <v>17.226624299119813</v>
      </c>
      <c r="Z237" s="45">
        <v>2914.7926302604537</v>
      </c>
      <c r="AA237" s="45">
        <v>44.774347813819325</v>
      </c>
      <c r="AB237" s="45">
        <f t="shared" si="22"/>
        <v>28.701963632040862</v>
      </c>
      <c r="AC237" s="45">
        <f t="shared" si="23"/>
        <v>1.8439254534656051</v>
      </c>
    </row>
    <row r="238" spans="1:29" s="49" customFormat="1">
      <c r="A238" s="41" t="str">
        <f t="shared" si="18"/>
        <v/>
      </c>
      <c r="B238" s="41" t="str">
        <f t="shared" si="19"/>
        <v>xx</v>
      </c>
      <c r="C238" s="41" t="str">
        <f t="shared" si="20"/>
        <v/>
      </c>
      <c r="D238" s="41" t="str">
        <f t="shared" si="21"/>
        <v>xx</v>
      </c>
      <c r="E238" s="41" t="s">
        <v>668</v>
      </c>
      <c r="F238" s="41">
        <v>37</v>
      </c>
      <c r="G238" s="42">
        <v>0.11066103773475706</v>
      </c>
      <c r="H238" s="43">
        <v>19.502373308029487</v>
      </c>
      <c r="I238" s="42">
        <v>6.8100440321735761E-2</v>
      </c>
      <c r="J238" s="43">
        <v>19.497458049933154</v>
      </c>
      <c r="K238" s="42">
        <v>4.4632776765026168E-3</v>
      </c>
      <c r="L238" s="43">
        <v>7.0047761461697453</v>
      </c>
      <c r="M238" s="46">
        <v>0.17893127169386175</v>
      </c>
      <c r="N238" s="42">
        <v>1.574217872032683E-3</v>
      </c>
      <c r="O238" s="43">
        <v>25.349151968701676</v>
      </c>
      <c r="P238" s="41"/>
      <c r="Q238" s="45">
        <v>28.708117913047481</v>
      </c>
      <c r="R238" s="45">
        <v>2.0064683946614128</v>
      </c>
      <c r="S238" s="46">
        <v>66.895244312430563</v>
      </c>
      <c r="T238" s="45">
        <v>12.623160500434363</v>
      </c>
      <c r="U238" s="47">
        <v>1810.2966718711491</v>
      </c>
      <c r="V238" s="48">
        <v>354.36275783704144</v>
      </c>
      <c r="W238" s="47">
        <v>31.793432843533495</v>
      </c>
      <c r="X238" s="47">
        <v>8.0546350041610602</v>
      </c>
      <c r="Y238" s="41"/>
      <c r="Z238" s="45">
        <v>6205.8702676165058</v>
      </c>
      <c r="AA238" s="45">
        <v>133.01856469673865</v>
      </c>
      <c r="AB238" s="45">
        <f t="shared" si="22"/>
        <v>28.708117913047481</v>
      </c>
      <c r="AC238" s="45">
        <f t="shared" si="23"/>
        <v>2.0064683946614128</v>
      </c>
    </row>
    <row r="239" spans="1:29" s="41" customFormat="1">
      <c r="A239" s="41" t="str">
        <f t="shared" si="18"/>
        <v/>
      </c>
      <c r="B239" s="41" t="str">
        <f t="shared" si="19"/>
        <v>xx</v>
      </c>
      <c r="C239" s="41" t="str">
        <f t="shared" si="20"/>
        <v/>
      </c>
      <c r="D239" s="41" t="str">
        <f t="shared" si="21"/>
        <v>xx</v>
      </c>
      <c r="E239" s="41" t="s">
        <v>669</v>
      </c>
      <c r="F239" s="41">
        <v>11</v>
      </c>
      <c r="G239" s="42">
        <v>9.3052178893871448E-2</v>
      </c>
      <c r="H239" s="43">
        <v>24.274696737802817</v>
      </c>
      <c r="I239" s="42">
        <v>5.7323275814514234E-2</v>
      </c>
      <c r="J239" s="43">
        <v>23.935431162791389</v>
      </c>
      <c r="K239" s="42">
        <v>4.4678972722671578E-3</v>
      </c>
      <c r="L239" s="43">
        <v>7.1622757345137531</v>
      </c>
      <c r="M239" s="46">
        <v>0.1019124923221101</v>
      </c>
      <c r="N239" s="42">
        <v>1.7270032186822277E-3</v>
      </c>
      <c r="O239" s="43">
        <v>18.167037920890927</v>
      </c>
      <c r="Q239" s="45">
        <v>28.737765347488111</v>
      </c>
      <c r="R239" s="45">
        <v>2.0536970275479547</v>
      </c>
      <c r="S239" s="46">
        <v>56.597962028734905</v>
      </c>
      <c r="T239" s="45">
        <v>13.177066971578899</v>
      </c>
      <c r="U239" s="47">
        <v>1488.9496502200045</v>
      </c>
      <c r="V239" s="48">
        <v>459.64024147528619</v>
      </c>
      <c r="W239" s="47">
        <v>34.876476267910732</v>
      </c>
      <c r="X239" s="47">
        <v>6.3315509516611925</v>
      </c>
      <c r="Z239" s="45">
        <v>5081.1601640422941</v>
      </c>
      <c r="AA239" s="45">
        <v>96.946287731039533</v>
      </c>
      <c r="AB239" s="45">
        <f t="shared" si="22"/>
        <v>28.737765347488111</v>
      </c>
      <c r="AC239" s="45">
        <f t="shared" si="23"/>
        <v>2.0536970275479547</v>
      </c>
    </row>
    <row r="240" spans="1:29" s="41" customFormat="1">
      <c r="A240" s="41" t="str">
        <f t="shared" si="18"/>
        <v/>
      </c>
      <c r="B240" s="41" t="str">
        <f t="shared" si="19"/>
        <v>xx</v>
      </c>
      <c r="C240" s="41" t="str">
        <f t="shared" si="20"/>
        <v/>
      </c>
      <c r="D240" s="41" t="str">
        <f t="shared" si="21"/>
        <v>xx</v>
      </c>
      <c r="E240" s="41" t="s">
        <v>670</v>
      </c>
      <c r="F240" s="41">
        <v>3</v>
      </c>
      <c r="G240" s="42">
        <v>7.4249322804863238E-2</v>
      </c>
      <c r="H240" s="43">
        <v>22.107390713702813</v>
      </c>
      <c r="I240" s="42">
        <v>4.5779216102923258E-2</v>
      </c>
      <c r="J240" s="43">
        <v>21.266799715851288</v>
      </c>
      <c r="K240" s="42">
        <v>4.4717197733886542E-3</v>
      </c>
      <c r="L240" s="43">
        <v>5.4779427876892939</v>
      </c>
      <c r="M240" s="44">
        <v>0.7</v>
      </c>
      <c r="N240" s="42">
        <v>1.6838413426577528E-3</v>
      </c>
      <c r="O240" s="43">
        <v>22.057667311950027</v>
      </c>
      <c r="Q240" s="45">
        <v>28.76229712059979</v>
      </c>
      <c r="R240" s="45">
        <v>1.5720725056543827</v>
      </c>
      <c r="S240" s="46">
        <v>45.45084925824969</v>
      </c>
      <c r="T240" s="45">
        <v>9.4530715315923466</v>
      </c>
      <c r="U240" s="47">
        <v>1048.2520850816843</v>
      </c>
      <c r="V240" s="48">
        <v>445.69458396802332</v>
      </c>
      <c r="W240" s="47">
        <v>34.005563844923245</v>
      </c>
      <c r="X240" s="47">
        <v>7.4959176792838278</v>
      </c>
      <c r="Z240" s="45">
        <v>3544.5353466949541</v>
      </c>
      <c r="AA240" s="45">
        <v>58.022320218983566</v>
      </c>
      <c r="AB240" s="45">
        <f t="shared" si="22"/>
        <v>28.76229712059979</v>
      </c>
      <c r="AC240" s="45">
        <f t="shared" si="23"/>
        <v>1.5720725056543827</v>
      </c>
    </row>
    <row r="241" spans="1:29" s="49" customFormat="1">
      <c r="A241" s="41" t="str">
        <f t="shared" si="18"/>
        <v/>
      </c>
      <c r="B241" s="41" t="str">
        <f t="shared" si="19"/>
        <v>xx</v>
      </c>
      <c r="C241" s="41" t="str">
        <f t="shared" si="20"/>
        <v/>
      </c>
      <c r="D241" s="41" t="str">
        <f t="shared" si="21"/>
        <v>xx</v>
      </c>
      <c r="E241" s="41" t="s">
        <v>671</v>
      </c>
      <c r="F241" s="41">
        <v>13</v>
      </c>
      <c r="G241" s="42">
        <v>7.7692553465520856E-2</v>
      </c>
      <c r="H241" s="43">
        <v>16.253064219367783</v>
      </c>
      <c r="I241" s="42">
        <v>4.799202486682419E-2</v>
      </c>
      <c r="J241" s="43">
        <v>15.612376976862633</v>
      </c>
      <c r="K241" s="42">
        <v>4.4801071790820492E-3</v>
      </c>
      <c r="L241" s="43">
        <v>5.9603523197398367</v>
      </c>
      <c r="M241" s="46">
        <v>8.1188408553530905E-2</v>
      </c>
      <c r="N241" s="42">
        <v>1.9309797242152717E-3</v>
      </c>
      <c r="O241" s="43">
        <v>12.624134057477351</v>
      </c>
      <c r="P241" s="41"/>
      <c r="Q241" s="45">
        <v>28.816124883205973</v>
      </c>
      <c r="R241" s="45">
        <v>1.7137095271568707</v>
      </c>
      <c r="S241" s="46">
        <v>47.597071645422865</v>
      </c>
      <c r="T241" s="45">
        <v>7.2596793048929591</v>
      </c>
      <c r="U241" s="47">
        <v>1139.0224401235141</v>
      </c>
      <c r="V241" s="48">
        <v>323.27092343479461</v>
      </c>
      <c r="W241" s="47">
        <v>38.991769164240239</v>
      </c>
      <c r="X241" s="47">
        <v>4.918226669170636</v>
      </c>
      <c r="Y241" s="41"/>
      <c r="Z241" s="45">
        <v>3852.7259294581136</v>
      </c>
      <c r="AA241" s="45">
        <v>65.175129682903417</v>
      </c>
      <c r="AB241" s="45">
        <f t="shared" si="22"/>
        <v>28.816124883205973</v>
      </c>
      <c r="AC241" s="45">
        <f t="shared" si="23"/>
        <v>1.7137095271568707</v>
      </c>
    </row>
    <row r="242" spans="1:29" s="41" customFormat="1">
      <c r="A242" s="41" t="str">
        <f t="shared" si="18"/>
        <v/>
      </c>
      <c r="B242" s="41" t="str">
        <f t="shared" si="19"/>
        <v>xx</v>
      </c>
      <c r="C242" s="41" t="str">
        <f t="shared" si="20"/>
        <v/>
      </c>
      <c r="D242" s="41" t="str">
        <f t="shared" si="21"/>
        <v>xx</v>
      </c>
      <c r="E242" s="41" t="s">
        <v>672</v>
      </c>
      <c r="F242" s="41">
        <v>57</v>
      </c>
      <c r="G242" s="42">
        <v>0.11498153153572493</v>
      </c>
      <c r="H242" s="43">
        <v>19.532801521427011</v>
      </c>
      <c r="I242" s="42">
        <v>7.1117211554865153E-2</v>
      </c>
      <c r="J242" s="43">
        <v>19.061007446788832</v>
      </c>
      <c r="K242" s="42">
        <v>4.4858562885314156E-3</v>
      </c>
      <c r="L242" s="43">
        <v>7.2329006693460052</v>
      </c>
      <c r="M242" s="46">
        <v>0.12369412799084299</v>
      </c>
      <c r="N242" s="42">
        <v>1.940262214804719E-3</v>
      </c>
      <c r="O242" s="43">
        <v>23.911874538062364</v>
      </c>
      <c r="Q242" s="45">
        <v>28.853020620976672</v>
      </c>
      <c r="R242" s="45">
        <v>2.0822470315857124</v>
      </c>
      <c r="S242" s="46">
        <v>69.759076717323367</v>
      </c>
      <c r="T242" s="45">
        <v>12.850992545014087</v>
      </c>
      <c r="U242" s="47">
        <v>1879.5950338580553</v>
      </c>
      <c r="V242" s="48">
        <v>351.94415188934329</v>
      </c>
      <c r="W242" s="47">
        <v>39.179026524866849</v>
      </c>
      <c r="X242" s="47">
        <v>9.361533340683895</v>
      </c>
      <c r="Z242" s="45">
        <v>6414.3787146208024</v>
      </c>
      <c r="AA242" s="45">
        <v>141.77391211028785</v>
      </c>
      <c r="AB242" s="45">
        <f t="shared" si="22"/>
        <v>28.853020620976672</v>
      </c>
      <c r="AC242" s="45">
        <f t="shared" si="23"/>
        <v>2.0822470315857124</v>
      </c>
    </row>
    <row r="243" spans="1:29" s="41" customFormat="1">
      <c r="A243" s="41" t="str">
        <f t="shared" si="18"/>
        <v/>
      </c>
      <c r="B243" s="41" t="str">
        <f t="shared" si="19"/>
        <v>xx</v>
      </c>
      <c r="C243" s="41" t="str">
        <f t="shared" si="20"/>
        <v/>
      </c>
      <c r="D243" s="41" t="str">
        <f t="shared" si="21"/>
        <v>xx</v>
      </c>
      <c r="E243" s="41" t="s">
        <v>673</v>
      </c>
      <c r="F243" s="41">
        <v>24</v>
      </c>
      <c r="G243" s="42">
        <v>8.3381617220938342E-2</v>
      </c>
      <c r="H243" s="43">
        <v>22.407695225415825</v>
      </c>
      <c r="I243" s="42">
        <v>5.1618580181404521E-2</v>
      </c>
      <c r="J243" s="43">
        <v>22.320914867491439</v>
      </c>
      <c r="K243" s="42">
        <v>4.4898772281692229E-3</v>
      </c>
      <c r="L243" s="43">
        <v>7.0903273583982767</v>
      </c>
      <c r="M243" s="46">
        <v>0.14656393615860233</v>
      </c>
      <c r="N243" s="42">
        <v>1.8998587755130415E-3</v>
      </c>
      <c r="O243" s="43">
        <v>47.692582109704041</v>
      </c>
      <c r="Q243" s="45">
        <v>28.878825454627403</v>
      </c>
      <c r="R243" s="45">
        <v>2.0430237165667844</v>
      </c>
      <c r="S243" s="46">
        <v>51.104718693156421</v>
      </c>
      <c r="T243" s="45">
        <v>11.125180964275216</v>
      </c>
      <c r="U243" s="47">
        <v>1278.1638461138368</v>
      </c>
      <c r="V243" s="48">
        <v>436.81215089213327</v>
      </c>
      <c r="W243" s="47">
        <v>38.363947981829391</v>
      </c>
      <c r="X243" s="47">
        <v>18.287674926048236</v>
      </c>
      <c r="Z243" s="45">
        <v>4325.9550933676564</v>
      </c>
      <c r="AA243" s="45">
        <v>76.962594179770022</v>
      </c>
      <c r="AB243" s="45">
        <f t="shared" si="22"/>
        <v>28.878825454627403</v>
      </c>
      <c r="AC243" s="45">
        <f t="shared" si="23"/>
        <v>2.0430237165667844</v>
      </c>
    </row>
    <row r="244" spans="1:29" s="41" customFormat="1">
      <c r="A244" s="41" t="str">
        <f t="shared" si="18"/>
        <v/>
      </c>
      <c r="B244" s="41" t="str">
        <f t="shared" si="19"/>
        <v>xx</v>
      </c>
      <c r="C244" s="41" t="str">
        <f t="shared" si="20"/>
        <v/>
      </c>
      <c r="D244" s="41" t="str">
        <f t="shared" si="21"/>
        <v>xx</v>
      </c>
      <c r="E244" s="41" t="s">
        <v>674</v>
      </c>
      <c r="F244" s="41">
        <v>57</v>
      </c>
      <c r="G244" s="42">
        <v>8.1786638424809724E-2</v>
      </c>
      <c r="H244" s="43">
        <v>17.898994049706989</v>
      </c>
      <c r="I244" s="42">
        <v>5.076163543247976E-2</v>
      </c>
      <c r="J244" s="43">
        <v>17.315587409021543</v>
      </c>
      <c r="K244" s="42">
        <v>4.5014452539436662E-3</v>
      </c>
      <c r="L244" s="43">
        <v>6.0902655078110071</v>
      </c>
      <c r="M244" s="46">
        <v>7.8453719785086196E-2</v>
      </c>
      <c r="N244" s="42">
        <v>1.6160574734250803E-3</v>
      </c>
      <c r="O244" s="43">
        <v>14.257668835640619</v>
      </c>
      <c r="Q244" s="45">
        <v>28.953063988738947</v>
      </c>
      <c r="R244" s="45">
        <v>1.7593645999607279</v>
      </c>
      <c r="S244" s="46">
        <v>50.276964305665622</v>
      </c>
      <c r="T244" s="45">
        <v>8.4939298083429726</v>
      </c>
      <c r="U244" s="47">
        <v>1240.4121804922793</v>
      </c>
      <c r="V244" s="48">
        <v>350.80404699042219</v>
      </c>
      <c r="W244" s="47">
        <v>32.637757608846698</v>
      </c>
      <c r="X244" s="47">
        <v>4.6501632672607478</v>
      </c>
      <c r="Z244" s="45">
        <v>4184.2173145292227</v>
      </c>
      <c r="AA244" s="45">
        <v>73.649891856766629</v>
      </c>
      <c r="AB244" s="45">
        <f t="shared" si="22"/>
        <v>28.953063988738947</v>
      </c>
      <c r="AC244" s="45">
        <f t="shared" si="23"/>
        <v>1.7593645999607279</v>
      </c>
    </row>
    <row r="245" spans="1:29" s="41" customFormat="1">
      <c r="A245" s="41" t="str">
        <f t="shared" si="18"/>
        <v/>
      </c>
      <c r="B245" s="41" t="str">
        <f t="shared" si="19"/>
        <v>xx</v>
      </c>
      <c r="C245" s="41" t="str">
        <f t="shared" si="20"/>
        <v/>
      </c>
      <c r="D245" s="41" t="str">
        <f t="shared" si="21"/>
        <v>xx</v>
      </c>
      <c r="E245" s="41" t="s">
        <v>675</v>
      </c>
      <c r="F245" s="41">
        <v>37</v>
      </c>
      <c r="G245" s="42">
        <v>0.1240924317050946</v>
      </c>
      <c r="H245" s="43">
        <v>15.535125261072896</v>
      </c>
      <c r="I245" s="42">
        <v>7.7104228408899758E-2</v>
      </c>
      <c r="J245" s="43">
        <v>14.607336707227327</v>
      </c>
      <c r="K245" s="42">
        <v>4.5064195852201347E-3</v>
      </c>
      <c r="L245" s="43">
        <v>5.4401876080856448</v>
      </c>
      <c r="M245" s="46">
        <v>1.0254678964870999E-2</v>
      </c>
      <c r="N245" s="42">
        <v>2.5744304854094227E-3</v>
      </c>
      <c r="O245" s="43">
        <v>20.660153682361305</v>
      </c>
      <c r="Q245" s="45">
        <v>28.984986810196929</v>
      </c>
      <c r="R245" s="45">
        <v>1.5732980344984746</v>
      </c>
      <c r="S245" s="46">
        <v>75.418764382019972</v>
      </c>
      <c r="T245" s="45">
        <v>10.617866119282354</v>
      </c>
      <c r="U245" s="47">
        <v>2015.8856055446511</v>
      </c>
      <c r="V245" s="48">
        <v>275.45718939670439</v>
      </c>
      <c r="W245" s="47">
        <v>51.968111486596072</v>
      </c>
      <c r="X245" s="47">
        <v>10.72574618602291</v>
      </c>
      <c r="Z245" s="45">
        <v>6854.9302152363298</v>
      </c>
      <c r="AA245" s="45">
        <v>160.19940901090087</v>
      </c>
      <c r="AB245" s="45">
        <f t="shared" si="22"/>
        <v>28.984986810196929</v>
      </c>
      <c r="AC245" s="45">
        <f t="shared" si="23"/>
        <v>1.5732980344984746</v>
      </c>
    </row>
    <row r="246" spans="1:29" s="41" customFormat="1">
      <c r="A246" s="41" t="str">
        <f t="shared" si="18"/>
        <v/>
      </c>
      <c r="B246" s="41" t="str">
        <f t="shared" si="19"/>
        <v>xx</v>
      </c>
      <c r="C246" s="41" t="str">
        <f t="shared" si="20"/>
        <v>xx</v>
      </c>
      <c r="D246" s="41" t="str">
        <f t="shared" si="21"/>
        <v>xx</v>
      </c>
      <c r="E246" s="41" t="s">
        <v>676</v>
      </c>
      <c r="F246" s="41">
        <v>20</v>
      </c>
      <c r="G246" s="42">
        <v>0.13741310114834307</v>
      </c>
      <c r="H246" s="43">
        <v>68.577987485358065</v>
      </c>
      <c r="I246" s="42">
        <v>8.5770877684739358E-2</v>
      </c>
      <c r="J246" s="43">
        <v>49.332921037764486</v>
      </c>
      <c r="K246" s="42">
        <v>4.5269994167692262E-3</v>
      </c>
      <c r="L246" s="43">
        <v>12.166938339867297</v>
      </c>
      <c r="M246" s="44">
        <v>0.7</v>
      </c>
      <c r="N246" s="42">
        <v>2.7488186308490411E-3</v>
      </c>
      <c r="O246" s="43">
        <v>30.063593321500974</v>
      </c>
      <c r="Q246" s="45">
        <v>29.117056408156003</v>
      </c>
      <c r="R246" s="45">
        <v>3.5346659849947724</v>
      </c>
      <c r="S246" s="46">
        <v>83.556095914978627</v>
      </c>
      <c r="T246" s="45">
        <v>39.590265008749185</v>
      </c>
      <c r="U246" s="47">
        <v>2194.8540673236021</v>
      </c>
      <c r="V246" s="48">
        <v>1191.7590043764098</v>
      </c>
      <c r="W246" s="47">
        <v>55.483527802644709</v>
      </c>
      <c r="X246" s="47">
        <v>16.664336646160727</v>
      </c>
      <c r="Z246" s="45">
        <v>7438.0355642983186</v>
      </c>
      <c r="AA246" s="45">
        <v>186.96615050542559</v>
      </c>
      <c r="AB246" s="45">
        <f t="shared" si="22"/>
        <v>29.117056408156003</v>
      </c>
      <c r="AC246" s="45">
        <f t="shared" si="23"/>
        <v>3.5346659849947724</v>
      </c>
    </row>
    <row r="247" spans="1:29" s="49" customFormat="1">
      <c r="A247" s="41" t="str">
        <f t="shared" si="18"/>
        <v/>
      </c>
      <c r="B247" s="41" t="str">
        <f t="shared" si="19"/>
        <v>xx</v>
      </c>
      <c r="C247" s="41" t="str">
        <f t="shared" si="20"/>
        <v/>
      </c>
      <c r="D247" s="41" t="str">
        <f t="shared" si="21"/>
        <v>xx</v>
      </c>
      <c r="E247" s="41" t="s">
        <v>677</v>
      </c>
      <c r="F247" s="41">
        <v>-20</v>
      </c>
      <c r="G247" s="42">
        <v>8.2412892205870225E-2</v>
      </c>
      <c r="H247" s="43">
        <v>24.840266055554956</v>
      </c>
      <c r="I247" s="42">
        <v>5.1580291202408445E-2</v>
      </c>
      <c r="J247" s="43">
        <v>23.721283437811664</v>
      </c>
      <c r="K247" s="42">
        <v>4.5392840434210933E-3</v>
      </c>
      <c r="L247" s="43">
        <v>7.0786067755896411</v>
      </c>
      <c r="M247" s="44">
        <v>0.7</v>
      </c>
      <c r="N247" s="42">
        <v>1.8646959889318554E-3</v>
      </c>
      <c r="O247" s="43">
        <v>37.681615505212577</v>
      </c>
      <c r="P247" s="41"/>
      <c r="Q247" s="45">
        <v>29.195890832011361</v>
      </c>
      <c r="R247" s="45">
        <v>2.0619894643968895</v>
      </c>
      <c r="S247" s="46">
        <v>51.067748361028194</v>
      </c>
      <c r="T247" s="45">
        <v>11.814872652005416</v>
      </c>
      <c r="U247" s="47">
        <v>1255.3463892238778</v>
      </c>
      <c r="V247" s="48">
        <v>485.80767760678185</v>
      </c>
      <c r="W247" s="47">
        <v>37.654564963872559</v>
      </c>
      <c r="X247" s="47">
        <v>14.180613263309922</v>
      </c>
      <c r="Y247" s="41"/>
      <c r="Z247" s="45">
        <v>4199.7365500746209</v>
      </c>
      <c r="AA247" s="45">
        <v>74.914163965278945</v>
      </c>
      <c r="AB247" s="45">
        <f t="shared" si="22"/>
        <v>29.195890832011361</v>
      </c>
      <c r="AC247" s="45">
        <f t="shared" si="23"/>
        <v>2.0619894643968895</v>
      </c>
    </row>
    <row r="248" spans="1:29" s="41" customFormat="1">
      <c r="A248" s="41" t="str">
        <f t="shared" si="18"/>
        <v/>
      </c>
      <c r="B248" s="41" t="str">
        <f t="shared" si="19"/>
        <v>xx</v>
      </c>
      <c r="C248" s="41" t="str">
        <f t="shared" si="20"/>
        <v/>
      </c>
      <c r="D248" s="41" t="str">
        <f t="shared" si="21"/>
        <v>xx</v>
      </c>
      <c r="E248" s="41" t="s">
        <v>678</v>
      </c>
      <c r="F248" s="41">
        <v>90</v>
      </c>
      <c r="G248" s="42">
        <v>6.5301834248499363E-2</v>
      </c>
      <c r="H248" s="43">
        <v>14.979236800669295</v>
      </c>
      <c r="I248" s="42">
        <v>4.0934073511590577E-2</v>
      </c>
      <c r="J248" s="43">
        <v>13.606815389463517</v>
      </c>
      <c r="K248" s="42">
        <v>4.5463023002478399E-3</v>
      </c>
      <c r="L248" s="43">
        <v>5.2395388090614992</v>
      </c>
      <c r="M248" s="44">
        <v>0.7</v>
      </c>
      <c r="N248" s="42">
        <v>1.5634964651785707E-3</v>
      </c>
      <c r="O248" s="43">
        <v>9.9068764097962312</v>
      </c>
      <c r="Q248" s="45">
        <v>29.240928824070775</v>
      </c>
      <c r="R248" s="45">
        <v>1.5286203114342207</v>
      </c>
      <c r="S248" s="46">
        <v>40.735602038237097</v>
      </c>
      <c r="T248" s="45">
        <v>5.4331574203989703</v>
      </c>
      <c r="U248" s="47">
        <v>784.07607180084915</v>
      </c>
      <c r="V248" s="48">
        <v>314.6604793489322</v>
      </c>
      <c r="W248" s="47">
        <v>31.57706876378413</v>
      </c>
      <c r="X248" s="47">
        <v>3.1261005490735165</v>
      </c>
      <c r="Z248" s="45">
        <v>2581.433536254181</v>
      </c>
      <c r="AA248" s="45">
        <v>39.310219190794136</v>
      </c>
      <c r="AB248" s="45">
        <f t="shared" si="22"/>
        <v>29.240928824070775</v>
      </c>
      <c r="AC248" s="45">
        <f t="shared" si="23"/>
        <v>1.5286203114342207</v>
      </c>
    </row>
    <row r="249" spans="1:29" s="41" customFormat="1">
      <c r="A249" s="41" t="str">
        <f t="shared" si="18"/>
        <v/>
      </c>
      <c r="B249" s="41" t="str">
        <f t="shared" si="19"/>
        <v>xx</v>
      </c>
      <c r="C249" s="41" t="str">
        <f t="shared" si="20"/>
        <v/>
      </c>
      <c r="D249" s="41" t="str">
        <f t="shared" si="21"/>
        <v>xx</v>
      </c>
      <c r="E249" s="41" t="s">
        <v>679</v>
      </c>
      <c r="F249" s="41">
        <v>22</v>
      </c>
      <c r="G249" s="42">
        <v>6.4794039307057141E-2</v>
      </c>
      <c r="H249" s="43">
        <v>16.444316209927216</v>
      </c>
      <c r="I249" s="42">
        <v>4.0681165624800487E-2</v>
      </c>
      <c r="J249" s="43">
        <v>16.478482177230255</v>
      </c>
      <c r="K249" s="42">
        <v>4.5536228571950669E-3</v>
      </c>
      <c r="L249" s="43">
        <v>5.908914242417028</v>
      </c>
      <c r="M249" s="46">
        <v>0.18506793527067844</v>
      </c>
      <c r="N249" s="42">
        <v>1.4292026101055796E-3</v>
      </c>
      <c r="O249" s="43">
        <v>13.459441642612672</v>
      </c>
      <c r="Q249" s="45">
        <v>29.287906419892543</v>
      </c>
      <c r="R249" s="45">
        <v>1.7266719623603777</v>
      </c>
      <c r="S249" s="46">
        <v>40.488872115514425</v>
      </c>
      <c r="T249" s="45">
        <v>6.5407690951453823</v>
      </c>
      <c r="U249" s="47">
        <v>767.6557014157446</v>
      </c>
      <c r="V249" s="48">
        <v>346.35072488734568</v>
      </c>
      <c r="W249" s="47">
        <v>28.866746278306788</v>
      </c>
      <c r="X249" s="47">
        <v>3.8829026711982948</v>
      </c>
      <c r="Z249" s="45">
        <v>2521.0671749973485</v>
      </c>
      <c r="AA249" s="45">
        <v>38.244337219044475</v>
      </c>
      <c r="AB249" s="45">
        <f t="shared" si="22"/>
        <v>29.287906419892543</v>
      </c>
      <c r="AC249" s="45">
        <f t="shared" si="23"/>
        <v>1.7266719623603777</v>
      </c>
    </row>
    <row r="250" spans="1:29" s="41" customFormat="1">
      <c r="A250" s="41" t="str">
        <f t="shared" si="18"/>
        <v/>
      </c>
      <c r="B250" s="41" t="str">
        <f t="shared" si="19"/>
        <v>xx</v>
      </c>
      <c r="C250" s="41" t="str">
        <f t="shared" si="20"/>
        <v/>
      </c>
      <c r="D250" s="41" t="str">
        <f t="shared" si="21"/>
        <v>xx</v>
      </c>
      <c r="E250" s="41" t="s">
        <v>680</v>
      </c>
      <c r="F250" s="41">
        <v>54</v>
      </c>
      <c r="G250" s="42">
        <v>7.4077323107143739E-2</v>
      </c>
      <c r="H250" s="43">
        <v>22.404397611170143</v>
      </c>
      <c r="I250" s="42">
        <v>4.6631316675588848E-2</v>
      </c>
      <c r="J250" s="43">
        <v>20.379874195361442</v>
      </c>
      <c r="K250" s="42">
        <v>4.5655291865192276E-3</v>
      </c>
      <c r="L250" s="43">
        <v>4.9782032386735358</v>
      </c>
      <c r="M250" s="44">
        <v>0.7</v>
      </c>
      <c r="N250" s="42">
        <v>2.2164529884179328E-3</v>
      </c>
      <c r="O250" s="43">
        <v>12.483609208093304</v>
      </c>
      <c r="Q250" s="45">
        <v>29.364311176808521</v>
      </c>
      <c r="R250" s="45">
        <v>1.4584907791260449</v>
      </c>
      <c r="S250" s="46">
        <v>46.277846174418691</v>
      </c>
      <c r="T250" s="45">
        <v>9.2199230897359286</v>
      </c>
      <c r="U250" s="47">
        <v>1043.5748245608247</v>
      </c>
      <c r="V250" s="48">
        <v>452.00080179712126</v>
      </c>
      <c r="W250" s="47">
        <v>44.749879333661148</v>
      </c>
      <c r="X250" s="47">
        <v>5.5809909122055927</v>
      </c>
      <c r="Z250" s="45">
        <v>3453.8883179559271</v>
      </c>
      <c r="AA250" s="45">
        <v>57.598950289589013</v>
      </c>
      <c r="AB250" s="45">
        <f t="shared" si="22"/>
        <v>29.364311176808521</v>
      </c>
      <c r="AC250" s="45">
        <f t="shared" si="23"/>
        <v>1.4584907791260449</v>
      </c>
    </row>
    <row r="251" spans="1:29" s="49" customFormat="1">
      <c r="A251" s="41" t="str">
        <f t="shared" si="18"/>
        <v/>
      </c>
      <c r="B251" s="41" t="str">
        <f t="shared" si="19"/>
        <v>xx</v>
      </c>
      <c r="C251" s="41" t="str">
        <f t="shared" si="20"/>
        <v/>
      </c>
      <c r="D251" s="41" t="str">
        <f t="shared" si="21"/>
        <v>xx</v>
      </c>
      <c r="E251" s="41" t="s">
        <v>681</v>
      </c>
      <c r="F251" s="41">
        <v>36</v>
      </c>
      <c r="G251" s="42">
        <v>7.5886877746388928E-2</v>
      </c>
      <c r="H251" s="43">
        <v>25.734096188222253</v>
      </c>
      <c r="I251" s="42">
        <v>4.7882572331123495E-2</v>
      </c>
      <c r="J251" s="43">
        <v>25.621294769355533</v>
      </c>
      <c r="K251" s="42">
        <v>4.5762475971636539E-3</v>
      </c>
      <c r="L251" s="43">
        <v>7.0086089973435151</v>
      </c>
      <c r="M251" s="46">
        <v>0.12064299907376583</v>
      </c>
      <c r="N251" s="42">
        <v>2.114828656934633E-3</v>
      </c>
      <c r="O251" s="43">
        <v>22.026034164129594</v>
      </c>
      <c r="P251" s="41"/>
      <c r="Q251" s="45">
        <v>29.433092101267562</v>
      </c>
      <c r="R251" s="45">
        <v>2.0581482804814843</v>
      </c>
      <c r="S251" s="46">
        <v>47.491019260288759</v>
      </c>
      <c r="T251" s="45">
        <v>11.888188514490519</v>
      </c>
      <c r="U251" s="47">
        <v>1092.087856132471</v>
      </c>
      <c r="V251" s="48">
        <v>515.4159124044794</v>
      </c>
      <c r="W251" s="47">
        <v>42.700263864079666</v>
      </c>
      <c r="X251" s="47">
        <v>9.3974313065450019</v>
      </c>
      <c r="Y251" s="41"/>
      <c r="Z251" s="45">
        <v>3610.4081772143786</v>
      </c>
      <c r="AA251" s="45">
        <v>61.352463740102657</v>
      </c>
      <c r="AB251" s="45">
        <f t="shared" si="22"/>
        <v>29.433092101267562</v>
      </c>
      <c r="AC251" s="45">
        <f t="shared" si="23"/>
        <v>2.0581482804814843</v>
      </c>
    </row>
    <row r="252" spans="1:29" s="41" customFormat="1">
      <c r="A252" s="41" t="str">
        <f t="shared" si="18"/>
        <v/>
      </c>
      <c r="B252" s="41" t="str">
        <f t="shared" si="19"/>
        <v>xx</v>
      </c>
      <c r="C252" s="41" t="str">
        <f t="shared" si="20"/>
        <v/>
      </c>
      <c r="D252" s="41" t="str">
        <f t="shared" si="21"/>
        <v>xx</v>
      </c>
      <c r="E252" s="41" t="s">
        <v>682</v>
      </c>
      <c r="F252" s="41">
        <v>28</v>
      </c>
      <c r="G252" s="42">
        <v>8.4344341265244219E-2</v>
      </c>
      <c r="H252" s="43">
        <v>24.129233949709199</v>
      </c>
      <c r="I252" s="42">
        <v>5.3232243444491199E-2</v>
      </c>
      <c r="J252" s="43">
        <v>21.757481648395462</v>
      </c>
      <c r="K252" s="42">
        <v>4.577386076267574E-3</v>
      </c>
      <c r="L252" s="43">
        <v>6.1349944657180737</v>
      </c>
      <c r="M252" s="44">
        <v>0.7</v>
      </c>
      <c r="N252" s="42">
        <v>1.4831623822691778E-3</v>
      </c>
      <c r="O252" s="43">
        <v>33.913309624547125</v>
      </c>
      <c r="Q252" s="45">
        <v>29.440397772391677</v>
      </c>
      <c r="R252" s="45">
        <v>1.8020487631402577</v>
      </c>
      <c r="S252" s="46">
        <v>52.66158593867344</v>
      </c>
      <c r="T252" s="45">
        <v>11.166232515504671</v>
      </c>
      <c r="U252" s="47">
        <v>1300.5070998663812</v>
      </c>
      <c r="V252" s="48">
        <v>468.88674663076546</v>
      </c>
      <c r="W252" s="47">
        <v>29.955807645754653</v>
      </c>
      <c r="X252" s="47">
        <v>10.154031485795112</v>
      </c>
      <c r="Z252" s="45">
        <v>4317.4236704300165</v>
      </c>
      <c r="AA252" s="45">
        <v>78.875252793146359</v>
      </c>
      <c r="AB252" s="45">
        <f t="shared" si="22"/>
        <v>29.440397772391677</v>
      </c>
      <c r="AC252" s="45">
        <f t="shared" si="23"/>
        <v>1.8020487631402577</v>
      </c>
    </row>
    <row r="253" spans="1:29" s="49" customFormat="1">
      <c r="A253" s="41" t="str">
        <f t="shared" si="18"/>
        <v/>
      </c>
      <c r="B253" s="41" t="str">
        <f t="shared" si="19"/>
        <v>xx</v>
      </c>
      <c r="C253" s="41" t="str">
        <f t="shared" si="20"/>
        <v/>
      </c>
      <c r="D253" s="41" t="str">
        <f t="shared" si="21"/>
        <v>xx</v>
      </c>
      <c r="E253" s="41" t="s">
        <v>683</v>
      </c>
      <c r="F253" s="41">
        <v>90</v>
      </c>
      <c r="G253" s="42">
        <v>9.9149490221849601E-2</v>
      </c>
      <c r="H253" s="43">
        <v>7.5022843935646222</v>
      </c>
      <c r="I253" s="42">
        <v>6.2699807872506591E-2</v>
      </c>
      <c r="J253" s="43">
        <v>8.2220048592598367</v>
      </c>
      <c r="K253" s="42">
        <v>4.586426622536886E-3</v>
      </c>
      <c r="L253" s="43">
        <v>4.6730462228280842</v>
      </c>
      <c r="M253" s="46">
        <v>0.43145357886155172</v>
      </c>
      <c r="N253" s="42">
        <v>2.9011632834354782E-3</v>
      </c>
      <c r="O253" s="43">
        <v>49.057499121639971</v>
      </c>
      <c r="P253" s="41"/>
      <c r="Q253" s="45">
        <v>29.498411066594539</v>
      </c>
      <c r="R253" s="45">
        <v>1.3753253014727687</v>
      </c>
      <c r="S253" s="46">
        <v>61.748142970656701</v>
      </c>
      <c r="T253" s="45">
        <v>4.925685221334227</v>
      </c>
      <c r="U253" s="47">
        <v>1608.1787341615216</v>
      </c>
      <c r="V253" s="48">
        <v>139.83833435114369</v>
      </c>
      <c r="W253" s="47">
        <v>58.554078444088972</v>
      </c>
      <c r="X253" s="47">
        <v>28.703970820689673</v>
      </c>
      <c r="Y253" s="41"/>
      <c r="Z253" s="45">
        <v>5351.7469789506822</v>
      </c>
      <c r="AA253" s="45">
        <v>109.32701368645361</v>
      </c>
      <c r="AB253" s="45">
        <f t="shared" si="22"/>
        <v>29.498411066594539</v>
      </c>
      <c r="AC253" s="45">
        <f t="shared" si="23"/>
        <v>1.3753253014727687</v>
      </c>
    </row>
    <row r="254" spans="1:29" s="41" customFormat="1">
      <c r="A254" s="41" t="str">
        <f t="shared" si="18"/>
        <v/>
      </c>
      <c r="B254" s="41" t="str">
        <f t="shared" si="19"/>
        <v>xx</v>
      </c>
      <c r="C254" s="41" t="str">
        <f t="shared" si="20"/>
        <v/>
      </c>
      <c r="D254" s="41" t="str">
        <f t="shared" si="21"/>
        <v>xx</v>
      </c>
      <c r="E254" s="41" t="s">
        <v>684</v>
      </c>
      <c r="F254" s="41">
        <v>12</v>
      </c>
      <c r="G254" s="42">
        <v>8.5296231302726913E-2</v>
      </c>
      <c r="H254" s="43">
        <v>21.829363278606685</v>
      </c>
      <c r="I254" s="42">
        <v>5.3961811109189427E-2</v>
      </c>
      <c r="J254" s="43">
        <v>20.01765214856627</v>
      </c>
      <c r="K254" s="42">
        <v>4.5883379687571531E-3</v>
      </c>
      <c r="L254" s="43">
        <v>7.4443436422956335</v>
      </c>
      <c r="M254" s="44">
        <v>0.7</v>
      </c>
      <c r="N254" s="42">
        <v>1.5716291459358558E-3</v>
      </c>
      <c r="O254" s="43">
        <v>35.583735897692918</v>
      </c>
      <c r="Q254" s="45">
        <v>29.510676131435385</v>
      </c>
      <c r="R254" s="45">
        <v>2.191855413542374</v>
      </c>
      <c r="S254" s="46">
        <v>53.364692205453494</v>
      </c>
      <c r="T254" s="45">
        <v>10.406864447946358</v>
      </c>
      <c r="U254" s="47">
        <v>1322.2816924041717</v>
      </c>
      <c r="V254" s="48">
        <v>422.89750951386981</v>
      </c>
      <c r="W254" s="47">
        <v>31.741191092682286</v>
      </c>
      <c r="X254" s="47">
        <v>11.288989667886764</v>
      </c>
      <c r="Z254" s="45">
        <v>4380.6892479012022</v>
      </c>
      <c r="AA254" s="45">
        <v>80.831818179212476</v>
      </c>
      <c r="AB254" s="45">
        <f t="shared" si="22"/>
        <v>29.510676131435385</v>
      </c>
      <c r="AC254" s="45">
        <f t="shared" si="23"/>
        <v>2.191855413542374</v>
      </c>
    </row>
    <row r="255" spans="1:29" s="41" customFormat="1">
      <c r="A255" s="41" t="str">
        <f t="shared" si="18"/>
        <v/>
      </c>
      <c r="B255" s="41" t="str">
        <f t="shared" si="19"/>
        <v>xx</v>
      </c>
      <c r="C255" s="41" t="str">
        <f t="shared" si="20"/>
        <v/>
      </c>
      <c r="D255" s="41" t="str">
        <f t="shared" si="21"/>
        <v>xx</v>
      </c>
      <c r="E255" s="41" t="s">
        <v>685</v>
      </c>
      <c r="F255" s="41">
        <v>33</v>
      </c>
      <c r="G255" s="42">
        <v>9.2577364887459407E-2</v>
      </c>
      <c r="H255" s="43">
        <v>20.064368736585394</v>
      </c>
      <c r="I255" s="42">
        <v>5.8596459268308657E-2</v>
      </c>
      <c r="J255" s="43">
        <v>17.877487511331218</v>
      </c>
      <c r="K255" s="42">
        <v>4.5905559463031405E-3</v>
      </c>
      <c r="L255" s="43">
        <v>5.5100777224641968</v>
      </c>
      <c r="M255" s="44">
        <v>0.7</v>
      </c>
      <c r="N255" s="42">
        <v>2.2347045744028887E-3</v>
      </c>
      <c r="O255" s="43">
        <v>16.120250572617724</v>
      </c>
      <c r="Q255" s="45">
        <v>29.524908813204512</v>
      </c>
      <c r="R255" s="45">
        <v>1.6231256206822913</v>
      </c>
      <c r="S255" s="46">
        <v>57.819907301285994</v>
      </c>
      <c r="T255" s="45">
        <v>10.048274901803026</v>
      </c>
      <c r="U255" s="47">
        <v>1479.2567422291347</v>
      </c>
      <c r="V255" s="48">
        <v>380.4127169377889</v>
      </c>
      <c r="W255" s="47">
        <v>45.11796535379321</v>
      </c>
      <c r="X255" s="47">
        <v>7.2663234944720756</v>
      </c>
      <c r="Z255" s="45">
        <v>4910.1991900735775</v>
      </c>
      <c r="AA255" s="45">
        <v>95.834329809774133</v>
      </c>
      <c r="AB255" s="45">
        <f t="shared" si="22"/>
        <v>29.524908813204512</v>
      </c>
      <c r="AC255" s="45">
        <f t="shared" si="23"/>
        <v>1.6231256206822913</v>
      </c>
    </row>
    <row r="256" spans="1:29" s="41" customFormat="1">
      <c r="A256" s="41" t="str">
        <f t="shared" si="18"/>
        <v/>
      </c>
      <c r="B256" s="41" t="str">
        <f t="shared" si="19"/>
        <v>xx</v>
      </c>
      <c r="C256" s="41" t="str">
        <f t="shared" si="20"/>
        <v/>
      </c>
      <c r="D256" s="41" t="str">
        <f t="shared" si="21"/>
        <v>xx</v>
      </c>
      <c r="E256" s="41" t="s">
        <v>686</v>
      </c>
      <c r="F256" s="41">
        <v>1</v>
      </c>
      <c r="G256" s="42">
        <v>7.9919483423875559E-2</v>
      </c>
      <c r="H256" s="43">
        <v>28.094714443302834</v>
      </c>
      <c r="I256" s="42">
        <v>5.0601170218577657E-2</v>
      </c>
      <c r="J256" s="43">
        <v>27.30635157667335</v>
      </c>
      <c r="K256" s="42">
        <v>4.5920501014609589E-3</v>
      </c>
      <c r="L256" s="43">
        <v>7.7935543474629645</v>
      </c>
      <c r="M256" s="46">
        <v>4.0089898749894999E-2</v>
      </c>
      <c r="N256" s="42">
        <v>1.7934185785828901E-3</v>
      </c>
      <c r="O256" s="43">
        <v>20.497168216421372</v>
      </c>
      <c r="Q256" s="45">
        <v>29.534496735149151</v>
      </c>
      <c r="R256" s="45">
        <v>2.2965223314937031</v>
      </c>
      <c r="S256" s="46">
        <v>50.121890028427927</v>
      </c>
      <c r="T256" s="45">
        <v>13.354920610939537</v>
      </c>
      <c r="U256" s="47">
        <v>1195.0015624456369</v>
      </c>
      <c r="V256" s="48">
        <v>554.24810710176132</v>
      </c>
      <c r="W256" s="47">
        <v>36.216519932397794</v>
      </c>
      <c r="X256" s="47">
        <v>7.418075433010749</v>
      </c>
      <c r="Z256" s="45">
        <v>3946.1212972810181</v>
      </c>
      <c r="AA256" s="45">
        <v>69.706260708947923</v>
      </c>
      <c r="AB256" s="45">
        <f t="shared" si="22"/>
        <v>29.534496735149151</v>
      </c>
      <c r="AC256" s="45">
        <f t="shared" si="23"/>
        <v>2.2965223314937031</v>
      </c>
    </row>
    <row r="257" spans="1:29" s="41" customFormat="1">
      <c r="A257" s="41" t="str">
        <f t="shared" si="18"/>
        <v/>
      </c>
      <c r="B257" s="41" t="str">
        <f t="shared" si="19"/>
        <v>xx</v>
      </c>
      <c r="C257" s="41" t="str">
        <f t="shared" si="20"/>
        <v/>
      </c>
      <c r="D257" s="41" t="str">
        <f t="shared" si="21"/>
        <v>xx</v>
      </c>
      <c r="E257" s="41" t="s">
        <v>687</v>
      </c>
      <c r="F257" s="41">
        <v>20</v>
      </c>
      <c r="G257" s="42">
        <v>9.1236813185847518E-2</v>
      </c>
      <c r="H257" s="43">
        <v>30.990289273311202</v>
      </c>
      <c r="I257" s="42">
        <v>5.7827359635542822E-2</v>
      </c>
      <c r="J257" s="43">
        <v>25.390690258248327</v>
      </c>
      <c r="K257" s="42">
        <v>4.5968674487998126E-3</v>
      </c>
      <c r="L257" s="43">
        <v>7.9224549781294655</v>
      </c>
      <c r="M257" s="44">
        <v>0.7</v>
      </c>
      <c r="N257" s="42">
        <v>1.9085346273980234E-3</v>
      </c>
      <c r="O257" s="43">
        <v>43.360408964419015</v>
      </c>
      <c r="Q257" s="45">
        <v>29.565409324735818</v>
      </c>
      <c r="R257" s="45">
        <v>2.3369432478210275</v>
      </c>
      <c r="S257" s="46">
        <v>57.08193529324403</v>
      </c>
      <c r="T257" s="45">
        <v>14.09453908773984</v>
      </c>
      <c r="U257" s="47">
        <v>1451.5501844611647</v>
      </c>
      <c r="V257" s="48">
        <v>589.76539356001285</v>
      </c>
      <c r="W257" s="47">
        <v>38.538972999615524</v>
      </c>
      <c r="X257" s="47">
        <v>16.701633679667612</v>
      </c>
      <c r="Z257" s="45">
        <v>4809.6231630614675</v>
      </c>
      <c r="AA257" s="45">
        <v>93.069998342578629</v>
      </c>
      <c r="AB257" s="45">
        <f t="shared" si="22"/>
        <v>29.565409324735818</v>
      </c>
      <c r="AC257" s="45">
        <f t="shared" si="23"/>
        <v>2.3369432478210275</v>
      </c>
    </row>
    <row r="258" spans="1:29" s="41" customFormat="1">
      <c r="A258" s="41" t="str">
        <f t="shared" si="18"/>
        <v/>
      </c>
      <c r="B258" s="41" t="str">
        <f t="shared" si="19"/>
        <v>xx</v>
      </c>
      <c r="C258" s="41" t="str">
        <f t="shared" si="20"/>
        <v/>
      </c>
      <c r="D258" s="41" t="str">
        <f t="shared" si="21"/>
        <v>xx</v>
      </c>
      <c r="E258" s="41" t="s">
        <v>688</v>
      </c>
      <c r="F258" s="41">
        <v>72</v>
      </c>
      <c r="G258" s="42">
        <v>8.265080451559427E-2</v>
      </c>
      <c r="H258" s="43">
        <v>17.586725209891874</v>
      </c>
      <c r="I258" s="42">
        <v>5.2494582977594503E-2</v>
      </c>
      <c r="J258" s="43">
        <v>16.773110636261965</v>
      </c>
      <c r="K258" s="42">
        <v>4.6064475434843986E-3</v>
      </c>
      <c r="L258" s="43">
        <v>5.3046885080689323</v>
      </c>
      <c r="M258" s="46">
        <v>1.0343053883809232E-3</v>
      </c>
      <c r="N258" s="42">
        <v>2.175026440745494E-3</v>
      </c>
      <c r="O258" s="43">
        <v>17.483612631486661</v>
      </c>
      <c r="Q258" s="45">
        <v>29.626883698962455</v>
      </c>
      <c r="R258" s="45">
        <v>1.5680079852233995</v>
      </c>
      <c r="S258" s="46">
        <v>51.950185050025325</v>
      </c>
      <c r="T258" s="45">
        <v>8.4947044823442077</v>
      </c>
      <c r="U258" s="47">
        <v>1260.9818460754479</v>
      </c>
      <c r="V258" s="48">
        <v>343.6718251540986</v>
      </c>
      <c r="W258" s="47">
        <v>43.914391005141759</v>
      </c>
      <c r="X258" s="47">
        <v>7.6709428379665638</v>
      </c>
      <c r="Z258" s="45">
        <v>4156.208175278347</v>
      </c>
      <c r="AA258" s="45">
        <v>75.3481249593748</v>
      </c>
      <c r="AB258" s="45">
        <f t="shared" si="22"/>
        <v>29.626883698962455</v>
      </c>
      <c r="AC258" s="45">
        <f t="shared" si="23"/>
        <v>1.5680079852233995</v>
      </c>
    </row>
    <row r="259" spans="1:29" s="41" customFormat="1">
      <c r="A259" s="41" t="str">
        <f t="shared" si="18"/>
        <v/>
      </c>
      <c r="B259" s="41" t="str">
        <f t="shared" si="19"/>
        <v>xx</v>
      </c>
      <c r="C259" s="41" t="str">
        <f t="shared" si="20"/>
        <v/>
      </c>
      <c r="D259" s="41" t="str">
        <f t="shared" si="21"/>
        <v>xx</v>
      </c>
      <c r="E259" s="41" t="s">
        <v>689</v>
      </c>
      <c r="F259" s="41">
        <v>42</v>
      </c>
      <c r="G259" s="42">
        <v>8.3715590439000856E-2</v>
      </c>
      <c r="H259" s="43">
        <v>16.3376476453602</v>
      </c>
      <c r="I259" s="42">
        <v>5.3384063967413575E-2</v>
      </c>
      <c r="J259" s="43">
        <v>16.038222389817051</v>
      </c>
      <c r="K259" s="42">
        <v>4.6249177421986516E-3</v>
      </c>
      <c r="L259" s="43">
        <v>5.464954180382712</v>
      </c>
      <c r="M259" s="46">
        <v>0.11507128742030133</v>
      </c>
      <c r="N259" s="42">
        <v>1.982289063681337E-3</v>
      </c>
      <c r="O259" s="43">
        <v>14.126992092264842</v>
      </c>
      <c r="Q259" s="45">
        <v>29.745403201493158</v>
      </c>
      <c r="R259" s="45">
        <v>1.621828047819756</v>
      </c>
      <c r="S259" s="46">
        <v>52.807940057205982</v>
      </c>
      <c r="T259" s="45">
        <v>8.2531662642013188</v>
      </c>
      <c r="U259" s="47">
        <v>1285.9519309416044</v>
      </c>
      <c r="V259" s="48">
        <v>318.13211494558487</v>
      </c>
      <c r="W259" s="47">
        <v>40.026820036578478</v>
      </c>
      <c r="X259" s="47">
        <v>5.6497799790801295</v>
      </c>
      <c r="Z259" s="45">
        <v>4223.1954942101847</v>
      </c>
      <c r="AA259" s="45">
        <v>77.533112257678624</v>
      </c>
      <c r="AB259" s="45">
        <f t="shared" si="22"/>
        <v>29.745403201493158</v>
      </c>
      <c r="AC259" s="45">
        <f t="shared" si="23"/>
        <v>1.621828047819756</v>
      </c>
    </row>
    <row r="260" spans="1:29" s="41" customFormat="1">
      <c r="A260" s="41" t="str">
        <f t="shared" ref="A260:A323" si="24">IF(AB260&gt;$R$1,IF(OR(Z260&gt;$L$1,Z260&lt;-$N$1),"xx",""),"")</f>
        <v/>
      </c>
      <c r="B260" s="41" t="str">
        <f t="shared" ref="B260:B323" si="25">IF(AB260&lt;$R$1,IF(AND(AA260&gt;J260,AA260&gt;L260),"xx",IF(OR(AA260&lt;J260,AA260&lt;L260),"","xx")),"")</f>
        <v>xx</v>
      </c>
      <c r="C260" s="41" t="str">
        <f t="shared" ref="C260:C323" si="26">IF(L260&gt;$T$1,"xx","")</f>
        <v/>
      </c>
      <c r="D260" s="41" t="str">
        <f t="shared" ref="D260:D323" si="27">IF(OR(A260="xx",B260="xx",C260="xx"),"xx","")</f>
        <v>xx</v>
      </c>
      <c r="E260" s="41" t="s">
        <v>690</v>
      </c>
      <c r="F260" s="41">
        <v>85</v>
      </c>
      <c r="G260" s="42">
        <v>7.5080092125865611E-2</v>
      </c>
      <c r="H260" s="43">
        <v>24.592402414987752</v>
      </c>
      <c r="I260" s="42">
        <v>4.7961750469648866E-2</v>
      </c>
      <c r="J260" s="43">
        <v>24.824741173744886</v>
      </c>
      <c r="K260" s="42">
        <v>4.6330709788994524E-3</v>
      </c>
      <c r="L260" s="43">
        <v>6.3310932311178147</v>
      </c>
      <c r="M260" s="46">
        <v>0.16404211117834511</v>
      </c>
      <c r="N260" s="42">
        <v>2.168527115111658E-3</v>
      </c>
      <c r="O260" s="43">
        <v>25.106870032268187</v>
      </c>
      <c r="Q260" s="45">
        <v>29.79772016725272</v>
      </c>
      <c r="R260" s="45">
        <v>1.8821681069362075</v>
      </c>
      <c r="S260" s="46">
        <v>47.567738832644899</v>
      </c>
      <c r="T260" s="45">
        <v>11.53673511412369</v>
      </c>
      <c r="U260" s="47">
        <v>1070.6464283350892</v>
      </c>
      <c r="V260" s="48">
        <v>494.1290724072885</v>
      </c>
      <c r="W260" s="47">
        <v>43.783309830051287</v>
      </c>
      <c r="X260" s="47">
        <v>10.983705131236093</v>
      </c>
      <c r="Z260" s="45">
        <v>3493.0481336344478</v>
      </c>
      <c r="AA260" s="45">
        <v>59.635497499977141</v>
      </c>
      <c r="AB260" s="45">
        <f t="shared" ref="AB260:AB323" si="28">IF(Q260&gt;P$1,S260,Q260)</f>
        <v>29.79772016725272</v>
      </c>
      <c r="AC260" s="45">
        <f t="shared" ref="AC260:AC323" si="29">IF(Q260&gt;P$1,T260,R260)</f>
        <v>1.8821681069362075</v>
      </c>
    </row>
    <row r="261" spans="1:29" s="41" customFormat="1">
      <c r="A261" s="41" t="str">
        <f t="shared" si="24"/>
        <v/>
      </c>
      <c r="B261" s="41" t="str">
        <f t="shared" si="25"/>
        <v>xx</v>
      </c>
      <c r="C261" s="41" t="str">
        <f t="shared" si="26"/>
        <v/>
      </c>
      <c r="D261" s="41" t="str">
        <f t="shared" si="27"/>
        <v>xx</v>
      </c>
      <c r="E261" s="41" t="s">
        <v>691</v>
      </c>
      <c r="F261" s="41">
        <v>-6</v>
      </c>
      <c r="G261" s="42">
        <v>0.12554895974973218</v>
      </c>
      <c r="H261" s="43">
        <v>43.459125464167862</v>
      </c>
      <c r="I261" s="42">
        <v>8.0271898254070093E-2</v>
      </c>
      <c r="J261" s="43">
        <v>35.60137001727751</v>
      </c>
      <c r="K261" s="42">
        <v>4.6371285956566593E-3</v>
      </c>
      <c r="L261" s="43">
        <v>9.3762809735195258</v>
      </c>
      <c r="M261" s="44">
        <v>0.7</v>
      </c>
      <c r="N261" s="42">
        <v>4.3060229864457034E-3</v>
      </c>
      <c r="O261" s="43">
        <v>57.805461584289574</v>
      </c>
      <c r="Q261" s="45">
        <v>29.823756564163105</v>
      </c>
      <c r="R261" s="45">
        <v>2.7899007979215273</v>
      </c>
      <c r="S261" s="46">
        <v>78.400535201450339</v>
      </c>
      <c r="T261" s="45">
        <v>26.867571796126409</v>
      </c>
      <c r="U261" s="47">
        <v>2036.5517548244068</v>
      </c>
      <c r="V261" s="48">
        <v>768.75446465299751</v>
      </c>
      <c r="W261" s="47">
        <v>86.847470392428789</v>
      </c>
      <c r="X261" s="47">
        <v>50.157062204031142</v>
      </c>
      <c r="Z261" s="45">
        <v>6728.622512536107</v>
      </c>
      <c r="AA261" s="45">
        <v>162.87947674458349</v>
      </c>
      <c r="AB261" s="45">
        <f t="shared" si="28"/>
        <v>29.823756564163105</v>
      </c>
      <c r="AC261" s="45">
        <f t="shared" si="29"/>
        <v>2.7899007979215273</v>
      </c>
    </row>
    <row r="262" spans="1:29" s="41" customFormat="1">
      <c r="A262" s="41" t="str">
        <f t="shared" si="24"/>
        <v/>
      </c>
      <c r="B262" s="41" t="str">
        <f t="shared" si="25"/>
        <v>xx</v>
      </c>
      <c r="C262" s="41" t="str">
        <f t="shared" si="26"/>
        <v/>
      </c>
      <c r="D262" s="41" t="str">
        <f t="shared" si="27"/>
        <v>xx</v>
      </c>
      <c r="E262" s="41" t="s">
        <v>692</v>
      </c>
      <c r="F262" s="41">
        <v>38</v>
      </c>
      <c r="G262" s="42">
        <v>7.3063384737068707E-2</v>
      </c>
      <c r="H262" s="43">
        <v>22.582637945830456</v>
      </c>
      <c r="I262" s="42">
        <v>4.6744016851825582E-2</v>
      </c>
      <c r="J262" s="43">
        <v>22.715719461891595</v>
      </c>
      <c r="K262" s="42">
        <v>4.6400746506986912E-3</v>
      </c>
      <c r="L262" s="43">
        <v>6.1762494230599874</v>
      </c>
      <c r="M262" s="46">
        <v>0.15743077949484049</v>
      </c>
      <c r="N262" s="42">
        <v>2.1381525848033389E-3</v>
      </c>
      <c r="O262" s="43">
        <v>25.308958916254927</v>
      </c>
      <c r="Q262" s="45">
        <v>29.842660367953115</v>
      </c>
      <c r="R262" s="45">
        <v>1.8388974614481643</v>
      </c>
      <c r="S262" s="46">
        <v>46.387175683874112</v>
      </c>
      <c r="T262" s="45">
        <v>10.30046539122532</v>
      </c>
      <c r="U262" s="47">
        <v>1015.7113345483547</v>
      </c>
      <c r="V262" s="48">
        <v>457.52134868257679</v>
      </c>
      <c r="W262" s="47">
        <v>43.170692060182176</v>
      </c>
      <c r="X262" s="47">
        <v>10.917340596654697</v>
      </c>
      <c r="Z262" s="45">
        <v>3303.5549177749849</v>
      </c>
      <c r="AA262" s="45">
        <v>55.439143534560721</v>
      </c>
      <c r="AB262" s="45">
        <f t="shared" si="28"/>
        <v>29.842660367953115</v>
      </c>
      <c r="AC262" s="45">
        <f t="shared" si="29"/>
        <v>1.8388974614481643</v>
      </c>
    </row>
    <row r="263" spans="1:29" s="49" customFormat="1">
      <c r="A263" s="41" t="str">
        <f t="shared" si="24"/>
        <v/>
      </c>
      <c r="B263" s="41" t="str">
        <f t="shared" si="25"/>
        <v>xx</v>
      </c>
      <c r="C263" s="41" t="str">
        <f t="shared" si="26"/>
        <v/>
      </c>
      <c r="D263" s="41" t="str">
        <f t="shared" si="27"/>
        <v>xx</v>
      </c>
      <c r="E263" s="41" t="s">
        <v>693</v>
      </c>
      <c r="F263" s="41">
        <v>-8</v>
      </c>
      <c r="G263" s="42">
        <v>7.8392956242231818E-2</v>
      </c>
      <c r="H263" s="43">
        <v>15.314222989731826</v>
      </c>
      <c r="I263" s="42">
        <v>5.0156396699126922E-2</v>
      </c>
      <c r="J263" s="43">
        <v>16.146573747742288</v>
      </c>
      <c r="K263" s="42">
        <v>4.640320863505719E-3</v>
      </c>
      <c r="L263" s="43">
        <v>5.2365724618627141</v>
      </c>
      <c r="M263" s="46">
        <v>0.31701002439196291</v>
      </c>
      <c r="N263" s="42">
        <v>2.072166397396321E-3</v>
      </c>
      <c r="O263" s="43">
        <v>45.02504526124013</v>
      </c>
      <c r="P263" s="41"/>
      <c r="Q263" s="45">
        <v>29.844240226826578</v>
      </c>
      <c r="R263" s="45">
        <v>1.5592032765624335</v>
      </c>
      <c r="S263" s="46">
        <v>49.691935132111027</v>
      </c>
      <c r="T263" s="45">
        <v>7.8305316161117418</v>
      </c>
      <c r="U263" s="47">
        <v>1156.8495393725607</v>
      </c>
      <c r="V263" s="48">
        <v>303.80134251676498</v>
      </c>
      <c r="W263" s="47">
        <v>41.839765980372626</v>
      </c>
      <c r="X263" s="47">
        <v>18.827655330625479</v>
      </c>
      <c r="Y263" s="41"/>
      <c r="Z263" s="45">
        <v>3776.2908037869379</v>
      </c>
      <c r="AA263" s="45">
        <v>66.504272698634921</v>
      </c>
      <c r="AB263" s="45">
        <f t="shared" si="28"/>
        <v>29.844240226826578</v>
      </c>
      <c r="AC263" s="45">
        <f t="shared" si="29"/>
        <v>1.5592032765624335</v>
      </c>
    </row>
    <row r="264" spans="1:29" s="41" customFormat="1">
      <c r="A264" s="41" t="str">
        <f t="shared" si="24"/>
        <v/>
      </c>
      <c r="B264" s="41" t="str">
        <f t="shared" si="25"/>
        <v>xx</v>
      </c>
      <c r="C264" s="41" t="str">
        <f t="shared" si="26"/>
        <v/>
      </c>
      <c r="D264" s="41" t="str">
        <f t="shared" si="27"/>
        <v>xx</v>
      </c>
      <c r="E264" s="41" t="s">
        <v>694</v>
      </c>
      <c r="F264" s="41">
        <v>-5</v>
      </c>
      <c r="G264" s="42">
        <v>8.7126232160408532E-2</v>
      </c>
      <c r="H264" s="43">
        <v>13.98689065422251</v>
      </c>
      <c r="I264" s="42">
        <v>5.5809373255945878E-2</v>
      </c>
      <c r="J264" s="43">
        <v>15.881326711849496</v>
      </c>
      <c r="K264" s="42">
        <v>4.6457617886751694E-3</v>
      </c>
      <c r="L264" s="43">
        <v>6.1797491234237256</v>
      </c>
      <c r="M264" s="46">
        <v>0.48283167995607029</v>
      </c>
      <c r="N264" s="42">
        <v>2.4341909712075529E-3</v>
      </c>
      <c r="O264" s="43">
        <v>41.462907332407426</v>
      </c>
      <c r="Q264" s="45">
        <v>29.879152584483865</v>
      </c>
      <c r="R264" s="45">
        <v>1.8421841571316317</v>
      </c>
      <c r="S264" s="46">
        <v>55.143068729987711</v>
      </c>
      <c r="T264" s="45">
        <v>8.5240997893181216</v>
      </c>
      <c r="U264" s="47">
        <v>1363.2881899619972</v>
      </c>
      <c r="V264" s="48">
        <v>269.42052922227577</v>
      </c>
      <c r="W264" s="47">
        <v>49.140639259508518</v>
      </c>
      <c r="X264" s="47">
        <v>20.360641053320709</v>
      </c>
      <c r="Z264" s="45">
        <v>4462.673543392084</v>
      </c>
      <c r="AA264" s="45">
        <v>84.553656848431856</v>
      </c>
      <c r="AB264" s="45">
        <f t="shared" si="28"/>
        <v>29.879152584483865</v>
      </c>
      <c r="AC264" s="45">
        <f t="shared" si="29"/>
        <v>1.8421841571316317</v>
      </c>
    </row>
    <row r="265" spans="1:29" s="41" customFormat="1">
      <c r="A265" s="41" t="str">
        <f t="shared" si="24"/>
        <v/>
      </c>
      <c r="B265" s="41" t="str">
        <f t="shared" si="25"/>
        <v>xx</v>
      </c>
      <c r="C265" s="41" t="str">
        <f t="shared" si="26"/>
        <v/>
      </c>
      <c r="D265" s="41" t="str">
        <f t="shared" si="27"/>
        <v>xx</v>
      </c>
      <c r="E265" s="41" t="s">
        <v>695</v>
      </c>
      <c r="F265" s="41">
        <v>0</v>
      </c>
      <c r="G265" s="42">
        <v>0.15270668313028443</v>
      </c>
      <c r="H265" s="43">
        <v>25.632671245278406</v>
      </c>
      <c r="I265" s="42">
        <v>9.7972147491260139E-2</v>
      </c>
      <c r="J265" s="43">
        <v>25.751165918085142</v>
      </c>
      <c r="K265" s="42">
        <v>4.6531098856154932E-3</v>
      </c>
      <c r="L265" s="43">
        <v>7.9651365068374878</v>
      </c>
      <c r="M265" s="46">
        <v>0.16949828020970784</v>
      </c>
      <c r="N265" s="42">
        <v>3.2273667892853733E-3</v>
      </c>
      <c r="O265" s="43">
        <v>23.403124188261419</v>
      </c>
      <c r="Q265" s="45">
        <v>29.926302241506175</v>
      </c>
      <c r="R265" s="45">
        <v>2.3781466061816321</v>
      </c>
      <c r="S265" s="46">
        <v>94.90275288830766</v>
      </c>
      <c r="T265" s="45">
        <v>23.335363065946652</v>
      </c>
      <c r="U265" s="47">
        <v>2376.4580558337934</v>
      </c>
      <c r="V265" s="48">
        <v>436.9207041397317</v>
      </c>
      <c r="W265" s="47">
        <v>65.127236368718272</v>
      </c>
      <c r="X265" s="47">
        <v>15.223009742448269</v>
      </c>
      <c r="Z265" s="45">
        <v>7841.0347347818115</v>
      </c>
      <c r="AA265" s="45">
        <v>217.12154786929418</v>
      </c>
      <c r="AB265" s="45">
        <f t="shared" si="28"/>
        <v>29.926302241506175</v>
      </c>
      <c r="AC265" s="45">
        <f t="shared" si="29"/>
        <v>2.3781466061816321</v>
      </c>
    </row>
    <row r="266" spans="1:29" s="41" customFormat="1">
      <c r="A266" s="41" t="str">
        <f t="shared" si="24"/>
        <v/>
      </c>
      <c r="B266" s="41" t="str">
        <f t="shared" si="25"/>
        <v>xx</v>
      </c>
      <c r="C266" s="41" t="str">
        <f t="shared" si="26"/>
        <v/>
      </c>
      <c r="D266" s="41" t="str">
        <f t="shared" si="27"/>
        <v>xx</v>
      </c>
      <c r="E266" s="41" t="s">
        <v>696</v>
      </c>
      <c r="F266" s="41">
        <v>20</v>
      </c>
      <c r="G266" s="42">
        <v>7.4400543231739322E-2</v>
      </c>
      <c r="H266" s="43">
        <v>22.597584160142727</v>
      </c>
      <c r="I266" s="42">
        <v>4.7735354018894456E-2</v>
      </c>
      <c r="J266" s="43">
        <v>21.132114145391537</v>
      </c>
      <c r="K266" s="42">
        <v>4.6533183641126446E-3</v>
      </c>
      <c r="L266" s="43">
        <v>7.0325055743234168</v>
      </c>
      <c r="M266" s="44">
        <v>0.7</v>
      </c>
      <c r="N266" s="42">
        <v>1.8140916896987394E-3</v>
      </c>
      <c r="O266" s="43">
        <v>53.47206520409857</v>
      </c>
      <c r="Q266" s="45">
        <v>29.927639955576744</v>
      </c>
      <c r="R266" s="45">
        <v>2.0997850986170139</v>
      </c>
      <c r="S266" s="46">
        <v>47.348356823846686</v>
      </c>
      <c r="T266" s="45">
        <v>9.7763069191663021</v>
      </c>
      <c r="U266" s="47">
        <v>1052.3526331583669</v>
      </c>
      <c r="V266" s="48">
        <v>455.29601886623846</v>
      </c>
      <c r="W266" s="47">
        <v>36.633617234587206</v>
      </c>
      <c r="X266" s="47">
        <v>19.580491803438342</v>
      </c>
      <c r="Z266" s="45">
        <v>3416.3234879878005</v>
      </c>
      <c r="AA266" s="45">
        <v>58.209457525312658</v>
      </c>
      <c r="AB266" s="45">
        <f t="shared" si="28"/>
        <v>29.927639955576744</v>
      </c>
      <c r="AC266" s="45">
        <f t="shared" si="29"/>
        <v>2.0997850986170139</v>
      </c>
    </row>
    <row r="267" spans="1:29" s="41" customFormat="1">
      <c r="A267" s="41" t="str">
        <f t="shared" si="24"/>
        <v/>
      </c>
      <c r="B267" s="41" t="str">
        <f t="shared" si="25"/>
        <v>xx</v>
      </c>
      <c r="C267" s="41" t="str">
        <f t="shared" si="26"/>
        <v/>
      </c>
      <c r="D267" s="41" t="str">
        <f t="shared" si="27"/>
        <v>xx</v>
      </c>
      <c r="E267" s="41" t="s">
        <v>697</v>
      </c>
      <c r="F267" s="41">
        <v>-28</v>
      </c>
      <c r="G267" s="42">
        <v>0.14214280106396809</v>
      </c>
      <c r="H267" s="43">
        <v>13.753141626587993</v>
      </c>
      <c r="I267" s="42">
        <v>9.1241411286090396E-2</v>
      </c>
      <c r="J267" s="43">
        <v>12.354556353806114</v>
      </c>
      <c r="K267" s="42">
        <v>4.6554948442660022E-3</v>
      </c>
      <c r="L267" s="43">
        <v>6.8839751991917399</v>
      </c>
      <c r="M267" s="46">
        <v>6.3935741462713552E-2</v>
      </c>
      <c r="N267" s="42">
        <v>2.8092615822946049E-3</v>
      </c>
      <c r="O267" s="43">
        <v>14.316935426321296</v>
      </c>
      <c r="Q267" s="45">
        <v>29.941605447029307</v>
      </c>
      <c r="R267" s="45">
        <v>2.0563934096787246</v>
      </c>
      <c r="S267" s="46">
        <v>88.659143638616811</v>
      </c>
      <c r="T267" s="45">
        <v>10.489231471126885</v>
      </c>
      <c r="U267" s="47">
        <v>2253.4752901314932</v>
      </c>
      <c r="V267" s="48">
        <v>237.4897481006015</v>
      </c>
      <c r="W267" s="47">
        <v>56.701828835259114</v>
      </c>
      <c r="X267" s="47">
        <v>8.1082142078900787</v>
      </c>
      <c r="Z267" s="45">
        <v>7426.2340027764767</v>
      </c>
      <c r="AA267" s="45">
        <v>196.10684635954695</v>
      </c>
      <c r="AB267" s="45">
        <f t="shared" si="28"/>
        <v>29.941605447029307</v>
      </c>
      <c r="AC267" s="45">
        <f t="shared" si="29"/>
        <v>2.0563934096787246</v>
      </c>
    </row>
    <row r="268" spans="1:29" s="41" customFormat="1">
      <c r="A268" s="41" t="str">
        <f t="shared" si="24"/>
        <v/>
      </c>
      <c r="B268" s="41" t="str">
        <f t="shared" si="25"/>
        <v>xx</v>
      </c>
      <c r="C268" s="41" t="str">
        <f t="shared" si="26"/>
        <v/>
      </c>
      <c r="D268" s="41" t="str">
        <f t="shared" si="27"/>
        <v>xx</v>
      </c>
      <c r="E268" s="41" t="s">
        <v>698</v>
      </c>
      <c r="F268" s="41">
        <v>67</v>
      </c>
      <c r="G268" s="42">
        <v>7.4480473917790599E-2</v>
      </c>
      <c r="H268" s="43">
        <v>20.800090584729904</v>
      </c>
      <c r="I268" s="42">
        <v>4.7819984311188286E-2</v>
      </c>
      <c r="J268" s="43">
        <v>19.441258731052091</v>
      </c>
      <c r="K268" s="42">
        <v>4.6565655748504083E-3</v>
      </c>
      <c r="L268" s="43">
        <v>6.3285692978745729</v>
      </c>
      <c r="M268" s="44">
        <v>0.7</v>
      </c>
      <c r="N268" s="42">
        <v>1.7878909924309689E-3</v>
      </c>
      <c r="O268" s="43">
        <v>22.528027735980444</v>
      </c>
      <c r="Q268" s="45">
        <v>29.948475831137959</v>
      </c>
      <c r="R268" s="45">
        <v>1.8909143354622451</v>
      </c>
      <c r="S268" s="46">
        <v>47.430370563176119</v>
      </c>
      <c r="T268" s="45">
        <v>9.0092458719299877</v>
      </c>
      <c r="U268" s="47">
        <v>1054.5156776151189</v>
      </c>
      <c r="V268" s="48">
        <v>418.94382373799402</v>
      </c>
      <c r="W268" s="47">
        <v>36.104994801613628</v>
      </c>
      <c r="X268" s="47">
        <v>8.1281170314603628</v>
      </c>
      <c r="Z268" s="45">
        <v>3421.0996498149675</v>
      </c>
      <c r="AA268" s="45">
        <v>58.373236857222381</v>
      </c>
      <c r="AB268" s="45">
        <f t="shared" si="28"/>
        <v>29.948475831137959</v>
      </c>
      <c r="AC268" s="45">
        <f t="shared" si="29"/>
        <v>1.8909143354622451</v>
      </c>
    </row>
    <row r="269" spans="1:29" s="41" customFormat="1">
      <c r="A269" s="41" t="str">
        <f t="shared" si="24"/>
        <v/>
      </c>
      <c r="B269" s="41" t="str">
        <f t="shared" si="25"/>
        <v>xx</v>
      </c>
      <c r="C269" s="41" t="str">
        <f t="shared" si="26"/>
        <v/>
      </c>
      <c r="D269" s="41" t="str">
        <f t="shared" si="27"/>
        <v>xx</v>
      </c>
      <c r="E269" s="41" t="s">
        <v>699</v>
      </c>
      <c r="F269" s="41">
        <v>26</v>
      </c>
      <c r="G269" s="42">
        <v>6.8149045220822768E-2</v>
      </c>
      <c r="H269" s="43">
        <v>21.182509363886446</v>
      </c>
      <c r="I269" s="42">
        <v>4.3839728196663381E-2</v>
      </c>
      <c r="J269" s="43">
        <v>21.076205555815829</v>
      </c>
      <c r="K269" s="42">
        <v>4.665592481810415E-3</v>
      </c>
      <c r="L269" s="43">
        <v>6.8441844184445246</v>
      </c>
      <c r="M269" s="46">
        <v>0.14679640600015087</v>
      </c>
      <c r="N269" s="42">
        <v>1.3762505884116899E-3</v>
      </c>
      <c r="O269" s="43">
        <v>14.973662920994981</v>
      </c>
      <c r="Q269" s="45">
        <v>30.006397036868048</v>
      </c>
      <c r="R269" s="45">
        <v>2.0489209207758865</v>
      </c>
      <c r="S269" s="46">
        <v>43.565985299785368</v>
      </c>
      <c r="T269" s="45">
        <v>8.9880961651810942</v>
      </c>
      <c r="U269" s="47">
        <v>873.09039717497831</v>
      </c>
      <c r="V269" s="48">
        <v>438.71812537220865</v>
      </c>
      <c r="W269" s="47">
        <v>27.79796712638074</v>
      </c>
      <c r="X269" s="47">
        <v>4.1599409982565838</v>
      </c>
      <c r="Z269" s="45">
        <v>2809.6808793879377</v>
      </c>
      <c r="AA269" s="45">
        <v>45.188991688195742</v>
      </c>
      <c r="AB269" s="45">
        <f t="shared" si="28"/>
        <v>30.006397036868048</v>
      </c>
      <c r="AC269" s="45">
        <f t="shared" si="29"/>
        <v>2.0489209207758865</v>
      </c>
    </row>
    <row r="270" spans="1:29" s="41" customFormat="1">
      <c r="A270" s="41" t="str">
        <f t="shared" si="24"/>
        <v/>
      </c>
      <c r="B270" s="41" t="str">
        <f t="shared" si="25"/>
        <v>xx</v>
      </c>
      <c r="C270" s="41" t="str">
        <f t="shared" si="26"/>
        <v/>
      </c>
      <c r="D270" s="41" t="str">
        <f t="shared" si="27"/>
        <v>xx</v>
      </c>
      <c r="E270" s="41" t="s">
        <v>700</v>
      </c>
      <c r="F270" s="41">
        <v>27</v>
      </c>
      <c r="G270" s="42">
        <v>6.6805618333578301E-2</v>
      </c>
      <c r="H270" s="43">
        <v>24.997413172339506</v>
      </c>
      <c r="I270" s="42">
        <v>4.3141703408487365E-2</v>
      </c>
      <c r="J270" s="43">
        <v>23.59066307655468</v>
      </c>
      <c r="K270" s="42">
        <v>4.6836348195092798E-3</v>
      </c>
      <c r="L270" s="43">
        <v>6.3737921295571276</v>
      </c>
      <c r="M270" s="44">
        <v>0.7</v>
      </c>
      <c r="N270" s="42">
        <v>1.923458219131287E-3</v>
      </c>
      <c r="O270" s="43">
        <v>44.404072096489628</v>
      </c>
      <c r="Q270" s="45">
        <v>30.122164251489092</v>
      </c>
      <c r="R270" s="45">
        <v>1.9154455537254726</v>
      </c>
      <c r="S270" s="46">
        <v>42.886762613504715</v>
      </c>
      <c r="T270" s="45">
        <v>9.9069009284129521</v>
      </c>
      <c r="U270" s="47">
        <v>831.71947456872294</v>
      </c>
      <c r="V270" s="48">
        <v>521.12584931306185</v>
      </c>
      <c r="W270" s="47">
        <v>38.840035210136691</v>
      </c>
      <c r="X270" s="47">
        <v>17.237345328412506</v>
      </c>
      <c r="Z270" s="45">
        <v>2661.1544363968028</v>
      </c>
      <c r="AA270" s="45">
        <v>42.376099723261419</v>
      </c>
      <c r="AB270" s="45">
        <f t="shared" si="28"/>
        <v>30.122164251489092</v>
      </c>
      <c r="AC270" s="45">
        <f t="shared" si="29"/>
        <v>1.9154455537254726</v>
      </c>
    </row>
    <row r="271" spans="1:29" s="41" customFormat="1">
      <c r="A271" s="41" t="str">
        <f t="shared" si="24"/>
        <v/>
      </c>
      <c r="B271" s="41" t="str">
        <f t="shared" si="25"/>
        <v>xx</v>
      </c>
      <c r="C271" s="41" t="str">
        <f t="shared" si="26"/>
        <v/>
      </c>
      <c r="D271" s="41" t="str">
        <f t="shared" si="27"/>
        <v>xx</v>
      </c>
      <c r="E271" s="41" t="s">
        <v>701</v>
      </c>
      <c r="F271" s="41">
        <v>-18</v>
      </c>
      <c r="G271" s="42">
        <v>6.9686635598665239E-2</v>
      </c>
      <c r="H271" s="43">
        <v>18.093529479661612</v>
      </c>
      <c r="I271" s="42">
        <v>4.5196974253079038E-2</v>
      </c>
      <c r="J271" s="43">
        <v>16.870185579592071</v>
      </c>
      <c r="K271" s="42">
        <v>4.7039055089677251E-3</v>
      </c>
      <c r="L271" s="43">
        <v>5.7465601230669954</v>
      </c>
      <c r="M271" s="44">
        <v>0.7</v>
      </c>
      <c r="N271" s="42">
        <v>1.7578099778558078E-3</v>
      </c>
      <c r="O271" s="43">
        <v>15.798527670321326</v>
      </c>
      <c r="Q271" s="45">
        <v>30.25222702672631</v>
      </c>
      <c r="R271" s="45">
        <v>1.7343896351849253</v>
      </c>
      <c r="S271" s="46">
        <v>44.885373166044161</v>
      </c>
      <c r="T271" s="45">
        <v>7.4074493899391989</v>
      </c>
      <c r="U271" s="47">
        <v>919.13385511357558</v>
      </c>
      <c r="V271" s="48">
        <v>372.05289665901785</v>
      </c>
      <c r="W271" s="47">
        <v>35.498066457737458</v>
      </c>
      <c r="X271" s="47">
        <v>5.6040268226875902</v>
      </c>
      <c r="Z271" s="45">
        <v>2938.2353481003806</v>
      </c>
      <c r="AA271" s="45">
        <v>48.370475755025268</v>
      </c>
      <c r="AB271" s="45">
        <f t="shared" si="28"/>
        <v>30.25222702672631</v>
      </c>
      <c r="AC271" s="45">
        <f t="shared" si="29"/>
        <v>1.7343896351849253</v>
      </c>
    </row>
    <row r="272" spans="1:29" s="49" customFormat="1">
      <c r="A272" s="41" t="str">
        <f t="shared" si="24"/>
        <v/>
      </c>
      <c r="B272" s="41" t="str">
        <f t="shared" si="25"/>
        <v>xx</v>
      </c>
      <c r="C272" s="41" t="str">
        <f t="shared" si="26"/>
        <v/>
      </c>
      <c r="D272" s="41" t="str">
        <f t="shared" si="27"/>
        <v>xx</v>
      </c>
      <c r="E272" s="41" t="s">
        <v>702</v>
      </c>
      <c r="F272" s="41">
        <v>47</v>
      </c>
      <c r="G272" s="42">
        <v>0.12873205103369517</v>
      </c>
      <c r="H272" s="43">
        <v>16.435846882008132</v>
      </c>
      <c r="I272" s="42">
        <v>8.3567204171140178E-2</v>
      </c>
      <c r="J272" s="43">
        <v>17.010661774652963</v>
      </c>
      <c r="K272" s="42">
        <v>4.7081241802055477E-3</v>
      </c>
      <c r="L272" s="43">
        <v>6.5814222635428621</v>
      </c>
      <c r="M272" s="46">
        <v>0.27931327073656914</v>
      </c>
      <c r="N272" s="42">
        <v>2.4396619502835459E-3</v>
      </c>
      <c r="O272" s="43">
        <v>14.955598048206411</v>
      </c>
      <c r="P272" s="41"/>
      <c r="Q272" s="45">
        <v>30.279294946790372</v>
      </c>
      <c r="R272" s="45">
        <v>1.9881354554857928</v>
      </c>
      <c r="S272" s="46">
        <v>81.493186929984816</v>
      </c>
      <c r="T272" s="45">
        <v>13.321589842541826</v>
      </c>
      <c r="U272" s="47">
        <v>2080.7289822048629</v>
      </c>
      <c r="V272" s="48">
        <v>289.27595528479486</v>
      </c>
      <c r="W272" s="47">
        <v>49.250951116271779</v>
      </c>
      <c r="X272" s="47">
        <v>7.358146694389724</v>
      </c>
      <c r="Y272" s="41"/>
      <c r="Z272" s="45">
        <v>6771.788084436298</v>
      </c>
      <c r="AA272" s="45">
        <v>169.13832397085966</v>
      </c>
      <c r="AB272" s="45">
        <f t="shared" si="28"/>
        <v>30.279294946790372</v>
      </c>
      <c r="AC272" s="45">
        <f t="shared" si="29"/>
        <v>1.9881354554857928</v>
      </c>
    </row>
    <row r="273" spans="1:29" s="41" customFormat="1">
      <c r="A273" s="41" t="str">
        <f t="shared" si="24"/>
        <v/>
      </c>
      <c r="B273" s="41" t="str">
        <f t="shared" si="25"/>
        <v>xx</v>
      </c>
      <c r="C273" s="41" t="str">
        <f t="shared" si="26"/>
        <v/>
      </c>
      <c r="D273" s="41" t="str">
        <f t="shared" si="27"/>
        <v>xx</v>
      </c>
      <c r="E273" s="41" t="s">
        <v>703</v>
      </c>
      <c r="F273" s="41">
        <v>56</v>
      </c>
      <c r="G273" s="42">
        <v>9.1899067503248166E-2</v>
      </c>
      <c r="H273" s="43">
        <v>15.23880582648888</v>
      </c>
      <c r="I273" s="42">
        <v>5.985751863840693E-2</v>
      </c>
      <c r="J273" s="43">
        <v>15.907211482701381</v>
      </c>
      <c r="K273" s="42">
        <v>4.7239612887141329E-3</v>
      </c>
      <c r="L273" s="43">
        <v>5.603842716986482</v>
      </c>
      <c r="M273" s="46">
        <v>0.29291194766030043</v>
      </c>
      <c r="N273" s="42">
        <v>1.9150287365652979E-3</v>
      </c>
      <c r="O273" s="43">
        <v>45.910192154601866</v>
      </c>
      <c r="Q273" s="45">
        <v>30.380908294794441</v>
      </c>
      <c r="R273" s="45">
        <v>1.698492851316928</v>
      </c>
      <c r="S273" s="46">
        <v>59.028768554016679</v>
      </c>
      <c r="T273" s="45">
        <v>9.1223530167821565</v>
      </c>
      <c r="U273" s="47">
        <v>1465.3011371210534</v>
      </c>
      <c r="V273" s="48">
        <v>289.46562117892393</v>
      </c>
      <c r="W273" s="47">
        <v>38.669982954915675</v>
      </c>
      <c r="X273" s="47">
        <v>17.744277921616881</v>
      </c>
      <c r="Z273" s="45">
        <v>4723.0985160246928</v>
      </c>
      <c r="AA273" s="45">
        <v>94.295601636541093</v>
      </c>
      <c r="AB273" s="45">
        <f t="shared" si="28"/>
        <v>30.380908294794441</v>
      </c>
      <c r="AC273" s="45">
        <f t="shared" si="29"/>
        <v>1.698492851316928</v>
      </c>
    </row>
    <row r="274" spans="1:29" s="41" customFormat="1">
      <c r="A274" s="41" t="str">
        <f t="shared" si="24"/>
        <v/>
      </c>
      <c r="B274" s="41" t="str">
        <f t="shared" si="25"/>
        <v>xx</v>
      </c>
      <c r="C274" s="41" t="str">
        <f t="shared" si="26"/>
        <v/>
      </c>
      <c r="D274" s="41" t="str">
        <f t="shared" si="27"/>
        <v>xx</v>
      </c>
      <c r="E274" s="41" t="s">
        <v>704</v>
      </c>
      <c r="F274" s="41">
        <v>58</v>
      </c>
      <c r="G274" s="42">
        <v>9.5268693156755124E-2</v>
      </c>
      <c r="H274" s="43">
        <v>15.562701092332064</v>
      </c>
      <c r="I274" s="42">
        <v>6.2110016728941529E-2</v>
      </c>
      <c r="J274" s="43">
        <v>15.886590999594036</v>
      </c>
      <c r="K274" s="42">
        <v>4.7283559598331974E-3</v>
      </c>
      <c r="L274" s="43">
        <v>5.4914086048997275</v>
      </c>
      <c r="M274" s="46">
        <v>0.2312115232827095</v>
      </c>
      <c r="N274" s="42">
        <v>2.1449481579959091E-3</v>
      </c>
      <c r="O274" s="43">
        <v>15.65963771157735</v>
      </c>
      <c r="Q274" s="45">
        <v>30.409104903376978</v>
      </c>
      <c r="R274" s="45">
        <v>1.6659558175449565</v>
      </c>
      <c r="S274" s="46">
        <v>61.184455867384287</v>
      </c>
      <c r="T274" s="45">
        <v>9.4333350914472014</v>
      </c>
      <c r="U274" s="47">
        <v>1533.3919708651547</v>
      </c>
      <c r="V274" s="48">
        <v>292.93850138630472</v>
      </c>
      <c r="W274" s="47">
        <v>43.307752216415288</v>
      </c>
      <c r="X274" s="47">
        <v>6.7757123079511175</v>
      </c>
      <c r="Z274" s="45">
        <v>4942.5422771811645</v>
      </c>
      <c r="AA274" s="45">
        <v>101.20439605767437</v>
      </c>
      <c r="AB274" s="45">
        <f t="shared" si="28"/>
        <v>30.409104903376978</v>
      </c>
      <c r="AC274" s="45">
        <f t="shared" si="29"/>
        <v>1.6659558175449565</v>
      </c>
    </row>
    <row r="275" spans="1:29" s="41" customFormat="1">
      <c r="A275" s="41" t="str">
        <f t="shared" si="24"/>
        <v/>
      </c>
      <c r="B275" s="41" t="str">
        <f t="shared" si="25"/>
        <v>xx</v>
      </c>
      <c r="C275" s="41" t="str">
        <f t="shared" si="26"/>
        <v>xx</v>
      </c>
      <c r="D275" s="41" t="str">
        <f t="shared" si="27"/>
        <v>xx</v>
      </c>
      <c r="E275" s="41" t="s">
        <v>705</v>
      </c>
      <c r="F275" s="41">
        <v>-10</v>
      </c>
      <c r="G275" s="42">
        <v>0.15199604574681558</v>
      </c>
      <c r="H275" s="43">
        <v>37.841801779753681</v>
      </c>
      <c r="I275" s="42">
        <v>9.9499737785380488E-2</v>
      </c>
      <c r="J275" s="43">
        <v>40.669666652844398</v>
      </c>
      <c r="K275" s="42">
        <v>4.7477557869183397E-3</v>
      </c>
      <c r="L275" s="43">
        <v>11.318225637695113</v>
      </c>
      <c r="M275" s="46">
        <v>0.38031242400020993</v>
      </c>
      <c r="N275" s="42">
        <v>2.0779635001053997E-3</v>
      </c>
      <c r="O275" s="43">
        <v>28.019379795312478</v>
      </c>
      <c r="Q275" s="45">
        <v>30.533574480024765</v>
      </c>
      <c r="R275" s="45">
        <v>3.4476877165827471</v>
      </c>
      <c r="S275" s="46">
        <v>96.314456543962237</v>
      </c>
      <c r="T275" s="45">
        <v>37.387251195861644</v>
      </c>
      <c r="U275" s="47">
        <v>2368.5039718993221</v>
      </c>
      <c r="V275" s="48">
        <v>645.5629236817075</v>
      </c>
      <c r="W275" s="47">
        <v>41.956695707596182</v>
      </c>
      <c r="X275" s="47">
        <v>11.747225802781855</v>
      </c>
      <c r="Z275" s="45">
        <v>7657.0478145256484</v>
      </c>
      <c r="AA275" s="45">
        <v>215.43786858944964</v>
      </c>
      <c r="AB275" s="45">
        <f t="shared" si="28"/>
        <v>30.533574480024765</v>
      </c>
      <c r="AC275" s="45">
        <f t="shared" si="29"/>
        <v>3.4476877165827471</v>
      </c>
    </row>
    <row r="276" spans="1:29" s="41" customFormat="1">
      <c r="A276" s="41" t="str">
        <f t="shared" si="24"/>
        <v/>
      </c>
      <c r="B276" s="41" t="str">
        <f t="shared" si="25"/>
        <v>xx</v>
      </c>
      <c r="C276" s="41" t="str">
        <f t="shared" si="26"/>
        <v/>
      </c>
      <c r="D276" s="41" t="str">
        <f t="shared" si="27"/>
        <v>xx</v>
      </c>
      <c r="E276" s="41" t="s">
        <v>706</v>
      </c>
      <c r="F276" s="41">
        <v>-3</v>
      </c>
      <c r="G276" s="42">
        <v>9.1067782765004851E-2</v>
      </c>
      <c r="H276" s="43">
        <v>36.976647110759956</v>
      </c>
      <c r="I276" s="42">
        <v>5.9639040027072696E-2</v>
      </c>
      <c r="J276" s="43">
        <v>31.809421244559399</v>
      </c>
      <c r="K276" s="42">
        <v>4.749682796741081E-3</v>
      </c>
      <c r="L276" s="43">
        <v>8.3822965643530125</v>
      </c>
      <c r="M276" s="44">
        <v>0.7</v>
      </c>
      <c r="N276" s="42">
        <v>1.5161895037315799E-3</v>
      </c>
      <c r="O276" s="43">
        <v>36.960985037351961</v>
      </c>
      <c r="Q276" s="45">
        <v>30.545938072245352</v>
      </c>
      <c r="R276" s="45">
        <v>2.5543945512222503</v>
      </c>
      <c r="S276" s="46">
        <v>58.819436314880413</v>
      </c>
      <c r="T276" s="45">
        <v>18.180456277589826</v>
      </c>
      <c r="U276" s="47">
        <v>1448.020345372237</v>
      </c>
      <c r="V276" s="48">
        <v>704.02645750724764</v>
      </c>
      <c r="W276" s="47">
        <v>30.622359755986825</v>
      </c>
      <c r="X276" s="47">
        <v>11.312921639528639</v>
      </c>
      <c r="Z276" s="45">
        <v>4640.4677569484666</v>
      </c>
      <c r="AA276" s="45">
        <v>92.560582607626387</v>
      </c>
      <c r="AB276" s="45">
        <f t="shared" si="28"/>
        <v>30.545938072245352</v>
      </c>
      <c r="AC276" s="45">
        <f t="shared" si="29"/>
        <v>2.5543945512222503</v>
      </c>
    </row>
    <row r="277" spans="1:29" s="49" customFormat="1">
      <c r="A277" s="41" t="str">
        <f t="shared" si="24"/>
        <v/>
      </c>
      <c r="B277" s="41" t="str">
        <f t="shared" si="25"/>
        <v>xx</v>
      </c>
      <c r="C277" s="41" t="str">
        <f t="shared" si="26"/>
        <v/>
      </c>
      <c r="D277" s="41" t="str">
        <f t="shared" si="27"/>
        <v>xx</v>
      </c>
      <c r="E277" s="41" t="s">
        <v>707</v>
      </c>
      <c r="F277" s="41">
        <v>24</v>
      </c>
      <c r="G277" s="42">
        <v>7.2661654702757872E-2</v>
      </c>
      <c r="H277" s="43">
        <v>28.194001492876414</v>
      </c>
      <c r="I277" s="42">
        <v>4.7648430579550122E-2</v>
      </c>
      <c r="J277" s="43">
        <v>26.023479991311941</v>
      </c>
      <c r="K277" s="42">
        <v>4.7560021491420117E-3</v>
      </c>
      <c r="L277" s="43">
        <v>6.5444860509523926</v>
      </c>
      <c r="M277" s="44">
        <v>0.7</v>
      </c>
      <c r="N277" s="42">
        <v>2.3531673414700582E-3</v>
      </c>
      <c r="O277" s="43">
        <v>44.197783802115126</v>
      </c>
      <c r="P277" s="41"/>
      <c r="Q277" s="45">
        <v>30.586482533745858</v>
      </c>
      <c r="R277" s="45">
        <v>1.9969868207651587</v>
      </c>
      <c r="S277" s="46">
        <v>47.264113939139428</v>
      </c>
      <c r="T277" s="45">
        <v>12.01845378142621</v>
      </c>
      <c r="U277" s="47">
        <v>1004.5314642098202</v>
      </c>
      <c r="V277" s="48">
        <v>572.17855364930949</v>
      </c>
      <c r="W277" s="47">
        <v>47.506881839795007</v>
      </c>
      <c r="X277" s="47">
        <v>20.983220598239512</v>
      </c>
      <c r="Y277" s="41"/>
      <c r="Z277" s="45">
        <v>3184.2333638774171</v>
      </c>
      <c r="AA277" s="45">
        <v>54.526150193940246</v>
      </c>
      <c r="AB277" s="45">
        <f t="shared" si="28"/>
        <v>30.586482533745858</v>
      </c>
      <c r="AC277" s="45">
        <f t="shared" si="29"/>
        <v>1.9969868207651587</v>
      </c>
    </row>
    <row r="278" spans="1:29" s="49" customFormat="1">
      <c r="A278" s="41" t="str">
        <f t="shared" si="24"/>
        <v/>
      </c>
      <c r="B278" s="41" t="str">
        <f t="shared" si="25"/>
        <v>xx</v>
      </c>
      <c r="C278" s="41" t="str">
        <f t="shared" si="26"/>
        <v/>
      </c>
      <c r="D278" s="41" t="str">
        <f t="shared" si="27"/>
        <v>xx</v>
      </c>
      <c r="E278" s="41" t="s">
        <v>708</v>
      </c>
      <c r="F278" s="41">
        <v>128</v>
      </c>
      <c r="G278" s="42">
        <v>9.5496985546174168E-2</v>
      </c>
      <c r="H278" s="43">
        <v>23.503679148825366</v>
      </c>
      <c r="I278" s="42">
        <v>6.2652220506647663E-2</v>
      </c>
      <c r="J278" s="43">
        <v>21.23950017665376</v>
      </c>
      <c r="K278" s="42">
        <v>4.7582310882672728E-3</v>
      </c>
      <c r="L278" s="43">
        <v>5.2271496245897353</v>
      </c>
      <c r="M278" s="44">
        <v>0.7</v>
      </c>
      <c r="N278" s="42">
        <v>2.2805977014647124E-3</v>
      </c>
      <c r="O278" s="43">
        <v>16.348185190387905</v>
      </c>
      <c r="P278" s="41"/>
      <c r="Q278" s="45">
        <v>30.600783168745661</v>
      </c>
      <c r="R278" s="45">
        <v>1.5957582691417098</v>
      </c>
      <c r="S278" s="46">
        <v>61.702673416244075</v>
      </c>
      <c r="T278" s="45">
        <v>12.715756981888894</v>
      </c>
      <c r="U278" s="47">
        <v>1537.8958150051044</v>
      </c>
      <c r="V278" s="48">
        <v>442.14870118625515</v>
      </c>
      <c r="W278" s="47">
        <v>46.043478234824349</v>
      </c>
      <c r="X278" s="47">
        <v>7.5201048093128264</v>
      </c>
      <c r="Y278" s="41"/>
      <c r="Z278" s="45">
        <v>4925.6746911492319</v>
      </c>
      <c r="AA278" s="45">
        <v>101.63756292114954</v>
      </c>
      <c r="AB278" s="45">
        <f t="shared" si="28"/>
        <v>30.600783168745661</v>
      </c>
      <c r="AC278" s="45">
        <f t="shared" si="29"/>
        <v>1.5957582691417098</v>
      </c>
    </row>
    <row r="279" spans="1:29" s="41" customFormat="1">
      <c r="A279" s="41" t="str">
        <f t="shared" si="24"/>
        <v/>
      </c>
      <c r="B279" s="41" t="str">
        <f t="shared" si="25"/>
        <v>xx</v>
      </c>
      <c r="C279" s="41" t="str">
        <f t="shared" si="26"/>
        <v>xx</v>
      </c>
      <c r="D279" s="41" t="str">
        <f t="shared" si="27"/>
        <v>xx</v>
      </c>
      <c r="E279" s="41" t="s">
        <v>709</v>
      </c>
      <c r="F279" s="41">
        <v>25</v>
      </c>
      <c r="G279" s="42">
        <v>0.16804633975752475</v>
      </c>
      <c r="H279" s="43">
        <v>19.103193971139124</v>
      </c>
      <c r="I279" s="42">
        <v>0.1119245814718295</v>
      </c>
      <c r="J279" s="43">
        <v>16.360964203723217</v>
      </c>
      <c r="K279" s="42">
        <v>4.8305340399612991E-3</v>
      </c>
      <c r="L279" s="43">
        <v>11.040086289693104</v>
      </c>
      <c r="M279" s="46">
        <v>6.8186675211426212E-2</v>
      </c>
      <c r="N279" s="42">
        <v>4.9862954146326806E-3</v>
      </c>
      <c r="O279" s="43">
        <v>18.701138873381637</v>
      </c>
      <c r="Q279" s="45">
        <v>31.064653968083299</v>
      </c>
      <c r="R279" s="45">
        <v>3.4213148103361544</v>
      </c>
      <c r="S279" s="46">
        <v>107.72439570587089</v>
      </c>
      <c r="T279" s="45">
        <v>16.723540271398832</v>
      </c>
      <c r="U279" s="47">
        <v>2538.2782532973083</v>
      </c>
      <c r="V279" s="48">
        <v>320.34581953552754</v>
      </c>
      <c r="W279" s="47">
        <v>100.53370418821473</v>
      </c>
      <c r="X279" s="47">
        <v>18.762974119227664</v>
      </c>
      <c r="Z279" s="45">
        <v>8070.952929027334</v>
      </c>
      <c r="AA279" s="45">
        <v>246.77481299662944</v>
      </c>
      <c r="AB279" s="45">
        <f t="shared" si="28"/>
        <v>31.064653968083299</v>
      </c>
      <c r="AC279" s="45">
        <f t="shared" si="29"/>
        <v>3.4213148103361544</v>
      </c>
    </row>
    <row r="280" spans="1:29" s="41" customFormat="1">
      <c r="A280" s="41" t="str">
        <f t="shared" si="24"/>
        <v/>
      </c>
      <c r="B280" s="41" t="str">
        <f t="shared" si="25"/>
        <v>xx</v>
      </c>
      <c r="C280" s="41" t="str">
        <f t="shared" si="26"/>
        <v/>
      </c>
      <c r="D280" s="41" t="str">
        <f t="shared" si="27"/>
        <v>xx</v>
      </c>
      <c r="E280" s="41" t="s">
        <v>710</v>
      </c>
      <c r="F280" s="41">
        <v>-11</v>
      </c>
      <c r="G280" s="42">
        <v>8.5638321344482266E-2</v>
      </c>
      <c r="H280" s="43">
        <v>22.825388482529551</v>
      </c>
      <c r="I280" s="42">
        <v>5.7271332620715161E-2</v>
      </c>
      <c r="J280" s="43">
        <v>21.982013775736668</v>
      </c>
      <c r="K280" s="42">
        <v>4.8502918108748261E-3</v>
      </c>
      <c r="L280" s="43">
        <v>5.5601868200907969</v>
      </c>
      <c r="M280" s="44">
        <v>0.7</v>
      </c>
      <c r="N280" s="42">
        <v>1.833961592563487E-3</v>
      </c>
      <c r="O280" s="43">
        <v>23.763605870949732</v>
      </c>
      <c r="Q280" s="45">
        <v>31.191407204706618</v>
      </c>
      <c r="R280" s="45">
        <v>1.730111548271271</v>
      </c>
      <c r="S280" s="46">
        <v>56.548078009816464</v>
      </c>
      <c r="T280" s="45">
        <v>12.09118164052289</v>
      </c>
      <c r="U280" s="47">
        <v>1330.0316491935571</v>
      </c>
      <c r="V280" s="48">
        <v>441.71341568677718</v>
      </c>
      <c r="W280" s="47">
        <v>37.034501026837205</v>
      </c>
      <c r="X280" s="47">
        <v>8.7945881095166207</v>
      </c>
      <c r="Z280" s="45">
        <v>4164.0963277631872</v>
      </c>
      <c r="AA280" s="45">
        <v>81.293769911360897</v>
      </c>
      <c r="AB280" s="45">
        <f t="shared" si="28"/>
        <v>31.191407204706618</v>
      </c>
      <c r="AC280" s="45">
        <f t="shared" si="29"/>
        <v>1.730111548271271</v>
      </c>
    </row>
    <row r="281" spans="1:29" s="41" customFormat="1">
      <c r="A281" s="41" t="str">
        <f t="shared" si="24"/>
        <v/>
      </c>
      <c r="B281" s="41" t="str">
        <f t="shared" si="25"/>
        <v>xx</v>
      </c>
      <c r="C281" s="41" t="str">
        <f t="shared" si="26"/>
        <v>xx</v>
      </c>
      <c r="D281" s="41" t="str">
        <f t="shared" si="27"/>
        <v>xx</v>
      </c>
      <c r="E281" s="41" t="s">
        <v>711</v>
      </c>
      <c r="F281" s="41">
        <v>59</v>
      </c>
      <c r="G281" s="42">
        <v>8.459149482160172E-2</v>
      </c>
      <c r="H281" s="43">
        <v>41.400579650011586</v>
      </c>
      <c r="I281" s="42">
        <v>5.6678190377629015E-2</v>
      </c>
      <c r="J281" s="43">
        <v>35.958940722898369</v>
      </c>
      <c r="K281" s="42">
        <v>4.859459885722086E-3</v>
      </c>
      <c r="L281" s="43">
        <v>10.44493687587822</v>
      </c>
      <c r="M281" s="44">
        <v>0.7</v>
      </c>
      <c r="N281" s="42">
        <v>1.7104214059692673E-3</v>
      </c>
      <c r="O281" s="43">
        <v>20.300778023994706</v>
      </c>
      <c r="Q281" s="45">
        <v>31.250222869673959</v>
      </c>
      <c r="R281" s="45">
        <v>3.2561675065487385</v>
      </c>
      <c r="S281" s="46">
        <v>55.978275759523029</v>
      </c>
      <c r="T281" s="45">
        <v>19.586818355933104</v>
      </c>
      <c r="U281" s="47">
        <v>1306.1907293022664</v>
      </c>
      <c r="V281" s="48">
        <v>803.86450165189842</v>
      </c>
      <c r="W281" s="47">
        <v>34.541895929441026</v>
      </c>
      <c r="X281" s="47">
        <v>7.0074997770001701</v>
      </c>
      <c r="Z281" s="45">
        <v>4079.7805242849272</v>
      </c>
      <c r="AA281" s="45">
        <v>79.129204911513852</v>
      </c>
      <c r="AB281" s="45">
        <f t="shared" si="28"/>
        <v>31.250222869673959</v>
      </c>
      <c r="AC281" s="45">
        <f t="shared" si="29"/>
        <v>3.2561675065487385</v>
      </c>
    </row>
    <row r="282" spans="1:29" s="41" customFormat="1">
      <c r="A282" s="41" t="str">
        <f t="shared" si="24"/>
        <v/>
      </c>
      <c r="B282" s="41" t="str">
        <f t="shared" si="25"/>
        <v>xx</v>
      </c>
      <c r="C282" s="41" t="str">
        <f t="shared" si="26"/>
        <v>xx</v>
      </c>
      <c r="D282" s="41" t="str">
        <f t="shared" si="27"/>
        <v>xx</v>
      </c>
      <c r="E282" s="41" t="s">
        <v>712</v>
      </c>
      <c r="F282" s="41">
        <v>70</v>
      </c>
      <c r="G282" s="42">
        <v>0.14164411204375077</v>
      </c>
      <c r="H282" s="43">
        <v>31.072160722000802</v>
      </c>
      <c r="I282" s="42">
        <v>9.5337300031658467E-2</v>
      </c>
      <c r="J282" s="43">
        <v>37.410111950175541</v>
      </c>
      <c r="K282" s="42">
        <v>4.8816096357253624E-3</v>
      </c>
      <c r="L282" s="43">
        <v>10.803039780282115</v>
      </c>
      <c r="M282" s="46">
        <v>0.68137153355563274</v>
      </c>
      <c r="N282" s="42">
        <v>3.7018610432820198E-3</v>
      </c>
      <c r="O282" s="43">
        <v>39.751776120871284</v>
      </c>
      <c r="Q282" s="45">
        <v>31.392317256580196</v>
      </c>
      <c r="R282" s="45">
        <v>3.3830807964469631</v>
      </c>
      <c r="S282" s="46">
        <v>92.463169410099184</v>
      </c>
      <c r="T282" s="45">
        <v>33.074055228000759</v>
      </c>
      <c r="U282" s="47">
        <v>2247.404396782305</v>
      </c>
      <c r="V282" s="48">
        <v>536.90573443552682</v>
      </c>
      <c r="W282" s="47">
        <v>74.684709827269458</v>
      </c>
      <c r="X282" s="47">
        <v>29.655460922943121</v>
      </c>
      <c r="Z282" s="45">
        <v>7059.0904819593161</v>
      </c>
      <c r="AA282" s="45">
        <v>194.54075866514069</v>
      </c>
      <c r="AB282" s="45">
        <f t="shared" si="28"/>
        <v>31.392317256580196</v>
      </c>
      <c r="AC282" s="45">
        <f t="shared" si="29"/>
        <v>3.3830807964469631</v>
      </c>
    </row>
    <row r="283" spans="1:29" s="41" customFormat="1">
      <c r="A283" s="41" t="str">
        <f t="shared" si="24"/>
        <v/>
      </c>
      <c r="B283" s="41" t="str">
        <f t="shared" si="25"/>
        <v>xx</v>
      </c>
      <c r="C283" s="41" t="str">
        <f t="shared" si="26"/>
        <v/>
      </c>
      <c r="D283" s="41" t="str">
        <f t="shared" si="27"/>
        <v>xx</v>
      </c>
      <c r="E283" s="41" t="s">
        <v>713</v>
      </c>
      <c r="F283" s="41">
        <v>69</v>
      </c>
      <c r="G283" s="42">
        <v>9.596629799137163E-2</v>
      </c>
      <c r="H283" s="43">
        <v>18.005604251943122</v>
      </c>
      <c r="I283" s="42">
        <v>6.5279030668843135E-2</v>
      </c>
      <c r="J283" s="43">
        <v>17.48247714464544</v>
      </c>
      <c r="K283" s="42">
        <v>4.9334835048706512E-3</v>
      </c>
      <c r="L283" s="43">
        <v>7.8292153449179498</v>
      </c>
      <c r="M283" s="46">
        <v>0.15609908053643498</v>
      </c>
      <c r="N283" s="42">
        <v>2.282117790794297E-3</v>
      </c>
      <c r="O283" s="43">
        <v>14.948211501341587</v>
      </c>
      <c r="Q283" s="45">
        <v>31.72508463100657</v>
      </c>
      <c r="R283" s="45">
        <v>2.4777234388462155</v>
      </c>
      <c r="S283" s="46">
        <v>64.209540004304586</v>
      </c>
      <c r="T283" s="45">
        <v>10.878269501533481</v>
      </c>
      <c r="U283" s="47">
        <v>1547.1125121027599</v>
      </c>
      <c r="V283" s="48">
        <v>338.30719703417975</v>
      </c>
      <c r="W283" s="47">
        <v>46.074132693755416</v>
      </c>
      <c r="X283" s="47">
        <v>6.8805859507456617</v>
      </c>
      <c r="Z283" s="45">
        <v>4776.6221748410617</v>
      </c>
      <c r="AA283" s="45">
        <v>102.39359721533816</v>
      </c>
      <c r="AB283" s="45">
        <f t="shared" si="28"/>
        <v>31.72508463100657</v>
      </c>
      <c r="AC283" s="45">
        <f t="shared" si="29"/>
        <v>2.4777234388462155</v>
      </c>
    </row>
    <row r="284" spans="1:29" s="41" customFormat="1">
      <c r="A284" s="41" t="str">
        <f t="shared" si="24"/>
        <v/>
      </c>
      <c r="B284" s="41" t="str">
        <f t="shared" si="25"/>
        <v>xx</v>
      </c>
      <c r="C284" s="41" t="str">
        <f t="shared" si="26"/>
        <v/>
      </c>
      <c r="D284" s="41" t="str">
        <f t="shared" si="27"/>
        <v>xx</v>
      </c>
      <c r="E284" s="41" t="s">
        <v>714</v>
      </c>
      <c r="F284" s="41">
        <v>-7</v>
      </c>
      <c r="G284" s="42">
        <v>8.8620248268855062E-2</v>
      </c>
      <c r="H284" s="43">
        <v>32.989721120683576</v>
      </c>
      <c r="I284" s="42">
        <v>6.0306033093477686E-2</v>
      </c>
      <c r="J284" s="43">
        <v>31.152297529462892</v>
      </c>
      <c r="K284" s="42">
        <v>4.9354473642633746E-3</v>
      </c>
      <c r="L284" s="43">
        <v>9.373799446385096</v>
      </c>
      <c r="M284" s="44">
        <v>0.7</v>
      </c>
      <c r="N284" s="42">
        <v>1.7454010607042051E-3</v>
      </c>
      <c r="O284" s="43">
        <v>28.189492797499707</v>
      </c>
      <c r="Q284" s="45">
        <v>31.737682319190199</v>
      </c>
      <c r="R284" s="45">
        <v>2.9677154166983257</v>
      </c>
      <c r="S284" s="46">
        <v>59.458371245036588</v>
      </c>
      <c r="T284" s="45">
        <v>17.992643490485328</v>
      </c>
      <c r="U284" s="47">
        <v>1395.964769533213</v>
      </c>
      <c r="V284" s="48">
        <v>632.59786354867072</v>
      </c>
      <c r="W284" s="47">
        <v>35.247693145367911</v>
      </c>
      <c r="X284" s="47">
        <v>9.9299260362676094</v>
      </c>
      <c r="Z284" s="45">
        <v>4298.4458458365207</v>
      </c>
      <c r="AA284" s="45">
        <v>87.343141969396626</v>
      </c>
      <c r="AB284" s="45">
        <f t="shared" si="28"/>
        <v>31.737682319190199</v>
      </c>
      <c r="AC284" s="45">
        <f t="shared" si="29"/>
        <v>2.9677154166983257</v>
      </c>
    </row>
    <row r="285" spans="1:29" s="41" customFormat="1">
      <c r="A285" s="41" t="str">
        <f t="shared" si="24"/>
        <v/>
      </c>
      <c r="B285" s="41" t="str">
        <f t="shared" si="25"/>
        <v>xx</v>
      </c>
      <c r="C285" s="41" t="str">
        <f t="shared" si="26"/>
        <v/>
      </c>
      <c r="D285" s="41" t="str">
        <f t="shared" si="27"/>
        <v>xx</v>
      </c>
      <c r="E285" s="41" t="s">
        <v>715</v>
      </c>
      <c r="F285" s="41">
        <v>21</v>
      </c>
      <c r="G285" s="42">
        <v>8.6560939165841982E-2</v>
      </c>
      <c r="H285" s="43">
        <v>14.646778469615244</v>
      </c>
      <c r="I285" s="42">
        <v>5.8970586342895641E-2</v>
      </c>
      <c r="J285" s="43">
        <v>14.904231331385551</v>
      </c>
      <c r="K285" s="42">
        <v>4.9409699369814281E-3</v>
      </c>
      <c r="L285" s="43">
        <v>5.2806264393574258</v>
      </c>
      <c r="M285" s="46">
        <v>0.2254850632356627</v>
      </c>
      <c r="N285" s="42">
        <v>2.828870915578369E-3</v>
      </c>
      <c r="O285" s="43">
        <v>17.043769505432859</v>
      </c>
      <c r="Q285" s="45">
        <v>31.773108170038363</v>
      </c>
      <c r="R285" s="45">
        <v>1.673691152744416</v>
      </c>
      <c r="S285" s="46">
        <v>58.178698581156127</v>
      </c>
      <c r="T285" s="45">
        <v>8.4275437230462025</v>
      </c>
      <c r="U285" s="47">
        <v>1350.7387204431509</v>
      </c>
      <c r="V285" s="48">
        <v>282.62403790656458</v>
      </c>
      <c r="W285" s="47">
        <v>57.097062967138768</v>
      </c>
      <c r="X285" s="47">
        <v>9.7200964366988103</v>
      </c>
      <c r="Z285" s="45">
        <v>4151.2010887146398</v>
      </c>
      <c r="AA285" s="45">
        <v>83.106727455823489</v>
      </c>
      <c r="AB285" s="45">
        <f t="shared" si="28"/>
        <v>31.773108170038363</v>
      </c>
      <c r="AC285" s="45">
        <f t="shared" si="29"/>
        <v>1.673691152744416</v>
      </c>
    </row>
    <row r="286" spans="1:29" s="41" customFormat="1">
      <c r="A286" s="41" t="str">
        <f t="shared" si="24"/>
        <v/>
      </c>
      <c r="B286" s="41" t="str">
        <f t="shared" si="25"/>
        <v>xx</v>
      </c>
      <c r="C286" s="41" t="str">
        <f t="shared" si="26"/>
        <v/>
      </c>
      <c r="D286" s="41" t="str">
        <f t="shared" si="27"/>
        <v>xx</v>
      </c>
      <c r="E286" s="41" t="s">
        <v>716</v>
      </c>
      <c r="F286" s="41">
        <v>-25</v>
      </c>
      <c r="G286" s="42">
        <v>0.14306831940577919</v>
      </c>
      <c r="H286" s="43">
        <v>13.545901763690559</v>
      </c>
      <c r="I286" s="42">
        <v>9.765282499637834E-2</v>
      </c>
      <c r="J286" s="43">
        <v>14.8952445047021</v>
      </c>
      <c r="K286" s="42">
        <v>4.9503973683843487E-3</v>
      </c>
      <c r="L286" s="43">
        <v>5.7960789079706521</v>
      </c>
      <c r="M286" s="46">
        <v>0.41681941383424381</v>
      </c>
      <c r="N286" s="42">
        <v>3.4977190978475441E-3</v>
      </c>
      <c r="O286" s="43">
        <v>16.222503932671287</v>
      </c>
      <c r="Q286" s="45">
        <v>31.833582212055521</v>
      </c>
      <c r="R286" s="45">
        <v>1.8405513630752406</v>
      </c>
      <c r="S286" s="46">
        <v>94.607406773943524</v>
      </c>
      <c r="T286" s="45">
        <v>13.456210817441274</v>
      </c>
      <c r="U286" s="47">
        <v>2264.6756483777949</v>
      </c>
      <c r="V286" s="48">
        <v>233.63018659925405</v>
      </c>
      <c r="W286" s="47">
        <v>70.573346232120073</v>
      </c>
      <c r="X286" s="47">
        <v>11.43203213309954</v>
      </c>
      <c r="Z286" s="45">
        <v>7014.1087210730302</v>
      </c>
      <c r="AA286" s="45">
        <v>197.19371870789732</v>
      </c>
      <c r="AB286" s="45">
        <f t="shared" si="28"/>
        <v>31.833582212055521</v>
      </c>
      <c r="AC286" s="45">
        <f t="shared" si="29"/>
        <v>1.8405513630752406</v>
      </c>
    </row>
    <row r="287" spans="1:29" s="41" customFormat="1">
      <c r="A287" s="41" t="str">
        <f t="shared" si="24"/>
        <v/>
      </c>
      <c r="B287" s="41" t="str">
        <f t="shared" si="25"/>
        <v>xx</v>
      </c>
      <c r="C287" s="41" t="str">
        <f t="shared" si="26"/>
        <v>xx</v>
      </c>
      <c r="D287" s="41" t="str">
        <f t="shared" si="27"/>
        <v>xx</v>
      </c>
      <c r="E287" s="41" t="s">
        <v>717</v>
      </c>
      <c r="F287" s="41">
        <v>-22</v>
      </c>
      <c r="G287" s="42">
        <v>0.1095357142629009</v>
      </c>
      <c r="H287" s="43">
        <v>46.9116344383133</v>
      </c>
      <c r="I287" s="42">
        <v>7.5501559031066756E-2</v>
      </c>
      <c r="J287" s="43">
        <v>40.697279162972649</v>
      </c>
      <c r="K287" s="42">
        <v>4.9991814501521162E-3</v>
      </c>
      <c r="L287" s="43">
        <v>11.231996164627514</v>
      </c>
      <c r="M287" s="44">
        <v>0.7</v>
      </c>
      <c r="N287" s="42">
        <v>2.1568177851504461E-3</v>
      </c>
      <c r="O287" s="43">
        <v>38.737540803293754</v>
      </c>
      <c r="Q287" s="45">
        <v>32.146507869440143</v>
      </c>
      <c r="R287" s="45">
        <v>3.6017070778700653</v>
      </c>
      <c r="S287" s="46">
        <v>73.906807444613818</v>
      </c>
      <c r="T287" s="45">
        <v>29.017391320441128</v>
      </c>
      <c r="U287" s="47">
        <v>1791.7033750705332</v>
      </c>
      <c r="V287" s="48">
        <v>854.34511693250306</v>
      </c>
      <c r="W287" s="47">
        <v>43.5471489171833</v>
      </c>
      <c r="X287" s="47">
        <v>16.85796365173319</v>
      </c>
      <c r="Z287" s="45">
        <v>5473.5552438459536</v>
      </c>
      <c r="AA287" s="45">
        <v>129.90617750699079</v>
      </c>
      <c r="AB287" s="45">
        <f t="shared" si="28"/>
        <v>32.146507869440143</v>
      </c>
      <c r="AC287" s="45">
        <f t="shared" si="29"/>
        <v>3.6017070778700653</v>
      </c>
    </row>
    <row r="288" spans="1:29" s="41" customFormat="1">
      <c r="A288" s="41" t="str">
        <f t="shared" si="24"/>
        <v/>
      </c>
      <c r="B288" s="41" t="str">
        <f t="shared" si="25"/>
        <v>xx</v>
      </c>
      <c r="C288" s="41" t="str">
        <f t="shared" si="26"/>
        <v>xx</v>
      </c>
      <c r="D288" s="41" t="str">
        <f t="shared" si="27"/>
        <v>xx</v>
      </c>
      <c r="E288" s="41" t="s">
        <v>718</v>
      </c>
      <c r="F288" s="41">
        <v>60</v>
      </c>
      <c r="G288" s="42">
        <v>0.10060257636297187</v>
      </c>
      <c r="H288" s="43">
        <v>22.370828034688856</v>
      </c>
      <c r="I288" s="42">
        <v>6.9727828520962265E-2</v>
      </c>
      <c r="J288" s="43">
        <v>22.642104941203804</v>
      </c>
      <c r="K288" s="42">
        <v>5.0268481105753037E-3</v>
      </c>
      <c r="L288" s="43">
        <v>12.149091483182598</v>
      </c>
      <c r="M288" s="46">
        <v>0.29048060494548122</v>
      </c>
      <c r="N288" s="42">
        <v>2.1284838320288373E-3</v>
      </c>
      <c r="O288" s="43">
        <v>38.456310470129992</v>
      </c>
      <c r="Q288" s="45">
        <v>32.323969006272563</v>
      </c>
      <c r="R288" s="45">
        <v>3.9172398203791872</v>
      </c>
      <c r="S288" s="46">
        <v>68.441133420389733</v>
      </c>
      <c r="T288" s="45">
        <v>14.986875241221334</v>
      </c>
      <c r="U288" s="47">
        <v>1635.2500484116947</v>
      </c>
      <c r="V288" s="48">
        <v>415.52284818289894</v>
      </c>
      <c r="W288" s="47">
        <v>42.975681041331477</v>
      </c>
      <c r="X288" s="47">
        <v>16.516049942523036</v>
      </c>
      <c r="Z288" s="45">
        <v>4958.9395383171213</v>
      </c>
      <c r="AA288" s="45">
        <v>111.73493084066664</v>
      </c>
      <c r="AB288" s="45">
        <f t="shared" si="28"/>
        <v>32.323969006272563</v>
      </c>
      <c r="AC288" s="45">
        <f t="shared" si="29"/>
        <v>3.9172398203791872</v>
      </c>
    </row>
    <row r="289" spans="1:29" s="41" customFormat="1">
      <c r="A289" s="41" t="str">
        <f t="shared" si="24"/>
        <v/>
      </c>
      <c r="B289" s="41" t="str">
        <f t="shared" si="25"/>
        <v>xx</v>
      </c>
      <c r="C289" s="41" t="str">
        <f t="shared" si="26"/>
        <v/>
      </c>
      <c r="D289" s="41" t="str">
        <f t="shared" si="27"/>
        <v>xx</v>
      </c>
      <c r="E289" s="41" t="s">
        <v>719</v>
      </c>
      <c r="F289" s="41">
        <v>52</v>
      </c>
      <c r="G289" s="42">
        <v>6.1648944488866105E-2</v>
      </c>
      <c r="H289" s="43">
        <v>11.699983794598605</v>
      </c>
      <c r="I289" s="42">
        <v>4.2853210782056478E-2</v>
      </c>
      <c r="J289" s="43">
        <v>14.206768614799032</v>
      </c>
      <c r="K289" s="42">
        <v>5.0414614075442845E-3</v>
      </c>
      <c r="L289" s="43">
        <v>4.5064773290378417</v>
      </c>
      <c r="M289" s="46">
        <v>0.66578950620359323</v>
      </c>
      <c r="N289" s="42">
        <v>1.937412602201823E-3</v>
      </c>
      <c r="O289" s="43">
        <v>15.825517343080287</v>
      </c>
      <c r="Q289" s="45">
        <v>32.417700512195623</v>
      </c>
      <c r="R289" s="45">
        <v>1.4572292240043829</v>
      </c>
      <c r="S289" s="46">
        <v>42.605908116935915</v>
      </c>
      <c r="T289" s="45">
        <v>5.9277562371871753</v>
      </c>
      <c r="U289" s="47">
        <v>661.95308385820283</v>
      </c>
      <c r="V289" s="48">
        <v>250.71531773331427</v>
      </c>
      <c r="W289" s="47">
        <v>39.121540959253799</v>
      </c>
      <c r="X289" s="47">
        <v>6.1861450420708337</v>
      </c>
      <c r="Z289" s="45">
        <v>1941.94953188976</v>
      </c>
      <c r="AA289" s="45">
        <v>31.427915749013291</v>
      </c>
      <c r="AB289" s="45">
        <f t="shared" si="28"/>
        <v>32.417700512195623</v>
      </c>
      <c r="AC289" s="45">
        <f t="shared" si="29"/>
        <v>1.4572292240043829</v>
      </c>
    </row>
    <row r="290" spans="1:29" s="41" customFormat="1">
      <c r="A290" s="41" t="str">
        <f t="shared" si="24"/>
        <v/>
      </c>
      <c r="B290" s="41" t="str">
        <f t="shared" si="25"/>
        <v>xx</v>
      </c>
      <c r="C290" s="41" t="str">
        <f t="shared" si="26"/>
        <v/>
      </c>
      <c r="D290" s="41" t="str">
        <f t="shared" si="27"/>
        <v>xx</v>
      </c>
      <c r="E290" s="41" t="s">
        <v>720</v>
      </c>
      <c r="F290" s="41">
        <v>23</v>
      </c>
      <c r="G290" s="42">
        <v>0.13144967888176837</v>
      </c>
      <c r="H290" s="43">
        <v>17.52400649408909</v>
      </c>
      <c r="I290" s="42">
        <v>9.1378174173292401E-2</v>
      </c>
      <c r="J290" s="43">
        <v>18.066521543506028</v>
      </c>
      <c r="K290" s="42">
        <v>5.0417542368694302E-3</v>
      </c>
      <c r="L290" s="43">
        <v>7.4529545630740293</v>
      </c>
      <c r="M290" s="46">
        <v>0.27796325524713589</v>
      </c>
      <c r="N290" s="42">
        <v>2.3320512684596212E-3</v>
      </c>
      <c r="O290" s="43">
        <v>11.640674595545871</v>
      </c>
      <c r="Q290" s="45">
        <v>32.419578742012604</v>
      </c>
      <c r="R290" s="45">
        <v>2.4101510761219664</v>
      </c>
      <c r="S290" s="46">
        <v>88.786391390892319</v>
      </c>
      <c r="T290" s="45">
        <v>15.360480220989722</v>
      </c>
      <c r="U290" s="47">
        <v>2117.4217228676798</v>
      </c>
      <c r="V290" s="48">
        <v>307.15627813283754</v>
      </c>
      <c r="W290" s="47">
        <v>47.081076444901278</v>
      </c>
      <c r="X290" s="47">
        <v>5.4749182635310376</v>
      </c>
      <c r="Z290" s="45">
        <v>6431.3054796844372</v>
      </c>
      <c r="AA290" s="45">
        <v>173.86657950565484</v>
      </c>
      <c r="AB290" s="45">
        <f t="shared" si="28"/>
        <v>32.419578742012604</v>
      </c>
      <c r="AC290" s="45">
        <f t="shared" si="29"/>
        <v>2.4101510761219664</v>
      </c>
    </row>
    <row r="291" spans="1:29" s="41" customFormat="1">
      <c r="A291" s="41" t="str">
        <f t="shared" si="24"/>
        <v/>
      </c>
      <c r="B291" s="41" t="str">
        <f t="shared" si="25"/>
        <v>xx</v>
      </c>
      <c r="C291" s="41" t="str">
        <f t="shared" si="26"/>
        <v/>
      </c>
      <c r="D291" s="41" t="str">
        <f t="shared" si="27"/>
        <v>xx</v>
      </c>
      <c r="E291" s="41" t="s">
        <v>721</v>
      </c>
      <c r="F291" s="41">
        <v>70</v>
      </c>
      <c r="G291" s="42">
        <v>0.15791497488902298</v>
      </c>
      <c r="H291" s="43">
        <v>15.03385385670283</v>
      </c>
      <c r="I291" s="42">
        <v>0.11012094443214726</v>
      </c>
      <c r="J291" s="43">
        <v>16.031894736578064</v>
      </c>
      <c r="K291" s="42">
        <v>5.057609998456644E-3</v>
      </c>
      <c r="L291" s="43">
        <v>7.6651187952586088</v>
      </c>
      <c r="M291" s="46">
        <v>0.36521107916148532</v>
      </c>
      <c r="N291" s="42">
        <v>3.5651317576540793E-3</v>
      </c>
      <c r="O291" s="43">
        <v>18.197073047670468</v>
      </c>
      <c r="Q291" s="45">
        <v>32.521277999457226</v>
      </c>
      <c r="R291" s="45">
        <v>2.4865173723449399</v>
      </c>
      <c r="S291" s="46">
        <v>106.07602004013634</v>
      </c>
      <c r="T291" s="45">
        <v>16.149199924657005</v>
      </c>
      <c r="U291" s="47">
        <v>2433.4572436923213</v>
      </c>
      <c r="V291" s="48">
        <v>254.76457591953431</v>
      </c>
      <c r="W291" s="47">
        <v>71.931111462911133</v>
      </c>
      <c r="X291" s="47">
        <v>13.070318430297533</v>
      </c>
      <c r="Z291" s="45">
        <v>7382.6617937122119</v>
      </c>
      <c r="AA291" s="45">
        <v>226.17420521391173</v>
      </c>
      <c r="AB291" s="45">
        <f t="shared" si="28"/>
        <v>32.521277999457226</v>
      </c>
      <c r="AC291" s="45">
        <f t="shared" si="29"/>
        <v>2.4865173723449399</v>
      </c>
    </row>
    <row r="292" spans="1:29" s="41" customFormat="1">
      <c r="A292" s="41" t="str">
        <f t="shared" si="24"/>
        <v/>
      </c>
      <c r="B292" s="41" t="str">
        <f t="shared" si="25"/>
        <v>xx</v>
      </c>
      <c r="C292" s="41" t="str">
        <f t="shared" si="26"/>
        <v/>
      </c>
      <c r="D292" s="41" t="str">
        <f t="shared" si="27"/>
        <v>xx</v>
      </c>
      <c r="E292" s="41" t="s">
        <v>722</v>
      </c>
      <c r="F292" s="41">
        <v>75</v>
      </c>
      <c r="G292" s="42">
        <v>0.10692277573909181</v>
      </c>
      <c r="H292" s="43">
        <v>20.260415444056797</v>
      </c>
      <c r="I292" s="42">
        <v>7.5033990430828035E-2</v>
      </c>
      <c r="J292" s="43">
        <v>20.941815581376989</v>
      </c>
      <c r="K292" s="42">
        <v>5.0896338973787742E-3</v>
      </c>
      <c r="L292" s="43">
        <v>6.4934440700003844</v>
      </c>
      <c r="M292" s="46">
        <v>0.25826479316506823</v>
      </c>
      <c r="N292" s="42">
        <v>2.7070939763501143E-3</v>
      </c>
      <c r="O292" s="43">
        <v>23.986679104476977</v>
      </c>
      <c r="Q292" s="45">
        <v>32.726675207867245</v>
      </c>
      <c r="R292" s="45">
        <v>2.1197032986819693</v>
      </c>
      <c r="S292" s="46">
        <v>73.465279062981395</v>
      </c>
      <c r="T292" s="45">
        <v>14.842635446715562</v>
      </c>
      <c r="U292" s="47">
        <v>1747.6131433873636</v>
      </c>
      <c r="V292" s="48">
        <v>371.00100096395158</v>
      </c>
      <c r="W292" s="47">
        <v>54.642473914210036</v>
      </c>
      <c r="X292" s="47">
        <v>13.093454017089726</v>
      </c>
      <c r="Z292" s="45">
        <v>5240.0265449734734</v>
      </c>
      <c r="AA292" s="45">
        <v>124.48134005779146</v>
      </c>
      <c r="AB292" s="45">
        <f t="shared" si="28"/>
        <v>32.726675207867245</v>
      </c>
      <c r="AC292" s="45">
        <f t="shared" si="29"/>
        <v>2.1197032986819693</v>
      </c>
    </row>
    <row r="293" spans="1:29" s="41" customFormat="1">
      <c r="A293" s="41" t="str">
        <f t="shared" si="24"/>
        <v/>
      </c>
      <c r="B293" s="41" t="str">
        <f t="shared" si="25"/>
        <v>xx</v>
      </c>
      <c r="C293" s="41" t="str">
        <f t="shared" si="26"/>
        <v/>
      </c>
      <c r="D293" s="41" t="str">
        <f t="shared" si="27"/>
        <v>xx</v>
      </c>
      <c r="E293" s="41" t="s">
        <v>723</v>
      </c>
      <c r="F293" s="41">
        <v>26</v>
      </c>
      <c r="G293" s="42">
        <v>9.5826248676529252E-2</v>
      </c>
      <c r="H293" s="43">
        <v>16.509269778260084</v>
      </c>
      <c r="I293" s="42">
        <v>6.7501201100854849E-2</v>
      </c>
      <c r="J293" s="43">
        <v>16.484185776924786</v>
      </c>
      <c r="K293" s="42">
        <v>5.1088804344950585E-3</v>
      </c>
      <c r="L293" s="43">
        <v>6.2234783778732776</v>
      </c>
      <c r="M293" s="46">
        <v>0.18473756899790578</v>
      </c>
      <c r="N293" s="42">
        <v>2.3676167556999687E-3</v>
      </c>
      <c r="O293" s="43">
        <v>36.777868703351572</v>
      </c>
      <c r="Q293" s="45">
        <v>32.850116896777131</v>
      </c>
      <c r="R293" s="45">
        <v>2.0392197736073818</v>
      </c>
      <c r="S293" s="46">
        <v>66.3254214073567</v>
      </c>
      <c r="T293" s="45">
        <v>10.58415688375224</v>
      </c>
      <c r="U293" s="47">
        <v>1544.3680227801585</v>
      </c>
      <c r="V293" s="48">
        <v>310.30499938945371</v>
      </c>
      <c r="W293" s="47">
        <v>47.798248959803686</v>
      </c>
      <c r="X293" s="47">
        <v>17.566038773170185</v>
      </c>
      <c r="Z293" s="45">
        <v>4601.2557904525256</v>
      </c>
      <c r="AA293" s="45">
        <v>101.90315186934318</v>
      </c>
      <c r="AB293" s="45">
        <f t="shared" si="28"/>
        <v>32.850116896777131</v>
      </c>
      <c r="AC293" s="45">
        <f t="shared" si="29"/>
        <v>2.0392197736073818</v>
      </c>
    </row>
    <row r="294" spans="1:29" s="41" customFormat="1">
      <c r="A294" s="41" t="str">
        <f t="shared" si="24"/>
        <v/>
      </c>
      <c r="B294" s="41" t="str">
        <f t="shared" si="25"/>
        <v>xx</v>
      </c>
      <c r="C294" s="41" t="str">
        <f t="shared" si="26"/>
        <v/>
      </c>
      <c r="D294" s="41" t="str">
        <f t="shared" si="27"/>
        <v>xx</v>
      </c>
      <c r="E294" s="41" t="s">
        <v>724</v>
      </c>
      <c r="F294" s="41">
        <v>-5</v>
      </c>
      <c r="G294" s="42">
        <v>9.3578498408433464E-2</v>
      </c>
      <c r="H294" s="43">
        <v>26.072575145339449</v>
      </c>
      <c r="I294" s="42">
        <v>6.5965740628282449E-2</v>
      </c>
      <c r="J294" s="43">
        <v>26.436762191728288</v>
      </c>
      <c r="K294" s="42">
        <v>5.1125915278423277E-3</v>
      </c>
      <c r="L294" s="43">
        <v>7.5030549560745667</v>
      </c>
      <c r="M294" s="46">
        <v>0.19010988273286475</v>
      </c>
      <c r="N294" s="42">
        <v>2.9978124834111508E-3</v>
      </c>
      <c r="O294" s="43">
        <v>19.505184382304716</v>
      </c>
      <c r="Q294" s="45">
        <v>32.873918497863194</v>
      </c>
      <c r="R294" s="45">
        <v>2.4602698042711584</v>
      </c>
      <c r="S294" s="46">
        <v>64.863874681239281</v>
      </c>
      <c r="T294" s="45">
        <v>16.613155180926643</v>
      </c>
      <c r="U294" s="47">
        <v>1499.621784830633</v>
      </c>
      <c r="V294" s="48">
        <v>492.977941022773</v>
      </c>
      <c r="W294" s="47">
        <v>60.501829282512148</v>
      </c>
      <c r="X294" s="47">
        <v>11.786784914778494</v>
      </c>
      <c r="Z294" s="45">
        <v>4461.7372475024804</v>
      </c>
      <c r="AA294" s="45">
        <v>97.311052789327306</v>
      </c>
      <c r="AB294" s="45">
        <f t="shared" si="28"/>
        <v>32.873918497863194</v>
      </c>
      <c r="AC294" s="45">
        <f t="shared" si="29"/>
        <v>2.4602698042711584</v>
      </c>
    </row>
    <row r="295" spans="1:29" s="41" customFormat="1">
      <c r="A295" s="41" t="str">
        <f t="shared" si="24"/>
        <v/>
      </c>
      <c r="B295" s="41" t="str">
        <f t="shared" si="25"/>
        <v>xx</v>
      </c>
      <c r="C295" s="41" t="str">
        <f t="shared" si="26"/>
        <v/>
      </c>
      <c r="D295" s="41" t="str">
        <f t="shared" si="27"/>
        <v>xx</v>
      </c>
      <c r="E295" s="41" t="s">
        <v>725</v>
      </c>
      <c r="F295" s="41">
        <v>11</v>
      </c>
      <c r="G295" s="42">
        <v>0.15271055493901034</v>
      </c>
      <c r="H295" s="43">
        <v>15.324884981801967</v>
      </c>
      <c r="I295" s="42">
        <v>0.10839518228112636</v>
      </c>
      <c r="J295" s="43">
        <v>14.211450737335259</v>
      </c>
      <c r="K295" s="42">
        <v>5.1480131779585263E-3</v>
      </c>
      <c r="L295" s="43">
        <v>6.8497679743230053</v>
      </c>
      <c r="M295" s="46">
        <v>7.2076292856911806E-2</v>
      </c>
      <c r="N295" s="42">
        <v>4.7892864421960023E-3</v>
      </c>
      <c r="O295" s="43">
        <v>16.208050483889995</v>
      </c>
      <c r="Q295" s="45">
        <v>33.101095638132193</v>
      </c>
      <c r="R295" s="45">
        <v>2.2615370934001149</v>
      </c>
      <c r="S295" s="46">
        <v>104.49630648795808</v>
      </c>
      <c r="T295" s="45">
        <v>14.112749724372961</v>
      </c>
      <c r="U295" s="47">
        <v>2376.5012731835141</v>
      </c>
      <c r="V295" s="48">
        <v>261.21856435975428</v>
      </c>
      <c r="W295" s="47">
        <v>96.571082295417341</v>
      </c>
      <c r="X295" s="47">
        <v>15.620991847571389</v>
      </c>
      <c r="Z295" s="45">
        <v>7079.5245062698286</v>
      </c>
      <c r="AA295" s="45">
        <v>215.6883615887904</v>
      </c>
      <c r="AB295" s="45">
        <f t="shared" si="28"/>
        <v>33.101095638132193</v>
      </c>
      <c r="AC295" s="45">
        <f t="shared" si="29"/>
        <v>2.2615370934001149</v>
      </c>
    </row>
    <row r="296" spans="1:29" s="41" customFormat="1">
      <c r="A296" s="41" t="str">
        <f t="shared" si="24"/>
        <v/>
      </c>
      <c r="B296" s="41" t="str">
        <f t="shared" si="25"/>
        <v>xx</v>
      </c>
      <c r="C296" s="41" t="str">
        <f t="shared" si="26"/>
        <v/>
      </c>
      <c r="D296" s="41" t="str">
        <f t="shared" si="27"/>
        <v>xx</v>
      </c>
      <c r="E296" s="41" t="s">
        <v>726</v>
      </c>
      <c r="F296" s="41">
        <v>22</v>
      </c>
      <c r="G296" s="42">
        <v>0.18981478308991828</v>
      </c>
      <c r="H296" s="43">
        <v>18.967249501591489</v>
      </c>
      <c r="I296" s="42">
        <v>0.13489707803672552</v>
      </c>
      <c r="J296" s="43">
        <v>18.915773168672526</v>
      </c>
      <c r="K296" s="42">
        <v>5.1543183054025121E-3</v>
      </c>
      <c r="L296" s="43">
        <v>9.1162888033542391</v>
      </c>
      <c r="M296" s="46">
        <v>0.2353162415247092</v>
      </c>
      <c r="N296" s="42">
        <v>2.8614183099674338E-3</v>
      </c>
      <c r="O296" s="43">
        <v>36.996152270645609</v>
      </c>
      <c r="Q296" s="45">
        <v>33.141532802572158</v>
      </c>
      <c r="R296" s="45">
        <v>3.0135250396870212</v>
      </c>
      <c r="S296" s="46">
        <v>128.48856849044935</v>
      </c>
      <c r="T296" s="45">
        <v>22.833541225630249</v>
      </c>
      <c r="U296" s="47">
        <v>2740.5575294281989</v>
      </c>
      <c r="V296" s="48">
        <v>311.98789907902403</v>
      </c>
      <c r="W296" s="47">
        <v>57.753051952823185</v>
      </c>
      <c r="X296" s="47">
        <v>21.347179595072184</v>
      </c>
      <c r="Z296" s="45">
        <v>8169.2540075137995</v>
      </c>
      <c r="AA296" s="45">
        <v>287.6965174057284</v>
      </c>
      <c r="AB296" s="45">
        <f t="shared" si="28"/>
        <v>33.141532802572158</v>
      </c>
      <c r="AC296" s="45">
        <f t="shared" si="29"/>
        <v>3.0135250396870212</v>
      </c>
    </row>
    <row r="297" spans="1:29" s="41" customFormat="1">
      <c r="A297" s="41" t="str">
        <f t="shared" si="24"/>
        <v/>
      </c>
      <c r="B297" s="41" t="str">
        <f t="shared" si="25"/>
        <v>xx</v>
      </c>
      <c r="C297" s="41" t="str">
        <f t="shared" si="26"/>
        <v/>
      </c>
      <c r="D297" s="41" t="str">
        <f t="shared" si="27"/>
        <v>xx</v>
      </c>
      <c r="E297" s="41" t="s">
        <v>727</v>
      </c>
      <c r="F297" s="41">
        <v>128</v>
      </c>
      <c r="G297" s="42">
        <v>0.1761377916260061</v>
      </c>
      <c r="H297" s="43">
        <v>13.881146762447328</v>
      </c>
      <c r="I297" s="42">
        <v>0.12518401698590279</v>
      </c>
      <c r="J297" s="43">
        <v>13.356989486432775</v>
      </c>
      <c r="K297" s="42">
        <v>5.1546010948939599E-3</v>
      </c>
      <c r="L297" s="43">
        <v>6.2749131920789587</v>
      </c>
      <c r="M297" s="46">
        <v>0.14972130777440967</v>
      </c>
      <c r="N297" s="42">
        <v>4.7316256033413124E-3</v>
      </c>
      <c r="O297" s="43">
        <v>17.204058612257679</v>
      </c>
      <c r="Q297" s="45">
        <v>33.143346432477685</v>
      </c>
      <c r="R297" s="45">
        <v>2.0743791532531795</v>
      </c>
      <c r="S297" s="46">
        <v>119.76097165486978</v>
      </c>
      <c r="T297" s="45">
        <v>15.090227803388579</v>
      </c>
      <c r="U297" s="47">
        <v>2616.8365229805727</v>
      </c>
      <c r="V297" s="48">
        <v>231.00455419084017</v>
      </c>
      <c r="W297" s="47">
        <v>95.411150056950234</v>
      </c>
      <c r="X297" s="47">
        <v>16.382546254670615</v>
      </c>
      <c r="Z297" s="45">
        <v>7795.5108782144389</v>
      </c>
      <c r="AA297" s="45">
        <v>261.3424247876012</v>
      </c>
      <c r="AB297" s="45">
        <f t="shared" si="28"/>
        <v>33.143346432477685</v>
      </c>
      <c r="AC297" s="45">
        <f t="shared" si="29"/>
        <v>2.0743791532531795</v>
      </c>
    </row>
    <row r="298" spans="1:29" s="41" customFormat="1">
      <c r="A298" s="41" t="str">
        <f t="shared" si="24"/>
        <v/>
      </c>
      <c r="B298" s="41" t="str">
        <f t="shared" si="25"/>
        <v>xx</v>
      </c>
      <c r="C298" s="41" t="str">
        <f t="shared" si="26"/>
        <v/>
      </c>
      <c r="D298" s="41" t="str">
        <f t="shared" si="27"/>
        <v>xx</v>
      </c>
      <c r="E298" s="41" t="s">
        <v>728</v>
      </c>
      <c r="F298" s="41">
        <v>82</v>
      </c>
      <c r="G298" s="42">
        <v>9.8066088694130985E-2</v>
      </c>
      <c r="H298" s="43">
        <v>24.911951183025433</v>
      </c>
      <c r="I298" s="42">
        <v>6.9818530781675534E-2</v>
      </c>
      <c r="J298" s="43">
        <v>22.337048358185832</v>
      </c>
      <c r="K298" s="42">
        <v>5.1635760377640215E-3</v>
      </c>
      <c r="L298" s="43">
        <v>7.2763990628806212</v>
      </c>
      <c r="M298" s="44">
        <v>0.7</v>
      </c>
      <c r="N298" s="42">
        <v>2.9334420021456652E-3</v>
      </c>
      <c r="O298" s="43">
        <v>25.35646436998702</v>
      </c>
      <c r="Q298" s="45">
        <v>33.200905678232211</v>
      </c>
      <c r="R298" s="45">
        <v>2.4096200541637458</v>
      </c>
      <c r="S298" s="46">
        <v>68.527224135905072</v>
      </c>
      <c r="T298" s="45">
        <v>14.8029083692436</v>
      </c>
      <c r="U298" s="47">
        <v>1587.6721126786128</v>
      </c>
      <c r="V298" s="48">
        <v>465.58549059934018</v>
      </c>
      <c r="W298" s="47">
        <v>59.204605494831007</v>
      </c>
      <c r="X298" s="47">
        <v>14.995791119183274</v>
      </c>
      <c r="Z298" s="45">
        <v>4682.0144669112196</v>
      </c>
      <c r="AA298" s="45">
        <v>106.40167108704554</v>
      </c>
      <c r="AB298" s="45">
        <f t="shared" si="28"/>
        <v>33.200905678232211</v>
      </c>
      <c r="AC298" s="45">
        <f t="shared" si="29"/>
        <v>2.4096200541637458</v>
      </c>
    </row>
    <row r="299" spans="1:29" s="41" customFormat="1">
      <c r="A299" s="41" t="str">
        <f t="shared" si="24"/>
        <v/>
      </c>
      <c r="B299" s="41" t="str">
        <f t="shared" si="25"/>
        <v>xx</v>
      </c>
      <c r="C299" s="41" t="str">
        <f t="shared" si="26"/>
        <v/>
      </c>
      <c r="D299" s="41" t="str">
        <f t="shared" si="27"/>
        <v>xx</v>
      </c>
      <c r="E299" s="41" t="s">
        <v>729</v>
      </c>
      <c r="F299" s="41">
        <v>53</v>
      </c>
      <c r="G299" s="42">
        <v>0.22431976963979369</v>
      </c>
      <c r="H299" s="43">
        <v>11.873503851170948</v>
      </c>
      <c r="I299" s="42">
        <v>0.16005219385082531</v>
      </c>
      <c r="J299" s="43">
        <v>13.166568273610723</v>
      </c>
      <c r="K299" s="42">
        <v>5.1747909076720377E-3</v>
      </c>
      <c r="L299" s="43">
        <v>5.7499119416266051</v>
      </c>
      <c r="M299" s="46">
        <v>0.43219419901599665</v>
      </c>
      <c r="N299" s="42">
        <v>2.9955615935057119E-3</v>
      </c>
      <c r="O299" s="43">
        <v>10.469570652812157</v>
      </c>
      <c r="Q299" s="45">
        <v>33.27282958677953</v>
      </c>
      <c r="R299" s="45">
        <v>1.908229607603424</v>
      </c>
      <c r="S299" s="46">
        <v>150.74884378842407</v>
      </c>
      <c r="T299" s="45">
        <v>18.447366965386536</v>
      </c>
      <c r="U299" s="47">
        <v>3011.9583095268531</v>
      </c>
      <c r="V299" s="48">
        <v>190.67024190299497</v>
      </c>
      <c r="W299" s="47">
        <v>60.456469710088733</v>
      </c>
      <c r="X299" s="47">
        <v>6.3210644647000436</v>
      </c>
      <c r="Z299" s="45">
        <v>8952.3058812034742</v>
      </c>
      <c r="AA299" s="45">
        <v>353.06890234644158</v>
      </c>
      <c r="AB299" s="45">
        <f t="shared" si="28"/>
        <v>33.27282958677953</v>
      </c>
      <c r="AC299" s="45">
        <f t="shared" si="29"/>
        <v>1.908229607603424</v>
      </c>
    </row>
    <row r="300" spans="1:29" s="41" customFormat="1">
      <c r="A300" s="41" t="str">
        <f t="shared" si="24"/>
        <v/>
      </c>
      <c r="B300" s="41" t="str">
        <f t="shared" si="25"/>
        <v>xx</v>
      </c>
      <c r="C300" s="41" t="str">
        <f t="shared" si="26"/>
        <v/>
      </c>
      <c r="D300" s="41" t="str">
        <f t="shared" si="27"/>
        <v>xx</v>
      </c>
      <c r="E300" s="41" t="s">
        <v>730</v>
      </c>
      <c r="F300" s="41">
        <v>32</v>
      </c>
      <c r="G300" s="42">
        <v>0.11770100667933305</v>
      </c>
      <c r="H300" s="43">
        <v>15.001156698948364</v>
      </c>
      <c r="I300" s="42">
        <v>8.4134159611113368E-2</v>
      </c>
      <c r="J300" s="43">
        <v>15.649273114855584</v>
      </c>
      <c r="K300" s="42">
        <v>5.1843093599218786E-3</v>
      </c>
      <c r="L300" s="43">
        <v>8.6041566442198381</v>
      </c>
      <c r="M300" s="46">
        <v>0.34867210177152036</v>
      </c>
      <c r="N300" s="42">
        <v>2.7772206484563584E-3</v>
      </c>
      <c r="O300" s="43">
        <v>52.713231385620034</v>
      </c>
      <c r="Q300" s="45">
        <v>33.333873293416907</v>
      </c>
      <c r="R300" s="45">
        <v>2.8606962761853314</v>
      </c>
      <c r="S300" s="46">
        <v>82.024327398358963</v>
      </c>
      <c r="T300" s="45">
        <v>12.332035496131844</v>
      </c>
      <c r="U300" s="47">
        <v>1921.6084967872637</v>
      </c>
      <c r="V300" s="48">
        <v>268.94018342168482</v>
      </c>
      <c r="W300" s="47">
        <v>56.056014078707669</v>
      </c>
      <c r="X300" s="47">
        <v>29.529559646903774</v>
      </c>
      <c r="Z300" s="45">
        <v>5664.732108604856</v>
      </c>
      <c r="AA300" s="45">
        <v>146.06899617200474</v>
      </c>
      <c r="AB300" s="45">
        <f t="shared" si="28"/>
        <v>33.333873293416907</v>
      </c>
      <c r="AC300" s="45">
        <f t="shared" si="29"/>
        <v>2.8606962761853314</v>
      </c>
    </row>
    <row r="301" spans="1:29" s="41" customFormat="1">
      <c r="A301" s="41" t="str">
        <f t="shared" si="24"/>
        <v/>
      </c>
      <c r="B301" s="41" t="str">
        <f t="shared" si="25"/>
        <v>xx</v>
      </c>
      <c r="C301" s="41" t="str">
        <f t="shared" si="26"/>
        <v/>
      </c>
      <c r="D301" s="41" t="str">
        <f t="shared" si="27"/>
        <v>xx</v>
      </c>
      <c r="E301" s="41" t="s">
        <v>731</v>
      </c>
      <c r="F301" s="41">
        <v>112</v>
      </c>
      <c r="G301" s="42">
        <v>0.17505196729782085</v>
      </c>
      <c r="H301" s="43">
        <v>11.8496515326853</v>
      </c>
      <c r="I301" s="42">
        <v>0.12598560724509411</v>
      </c>
      <c r="J301" s="43">
        <v>11.790398990614433</v>
      </c>
      <c r="K301" s="42">
        <v>5.2197855763251979E-3</v>
      </c>
      <c r="L301" s="43">
        <v>6.8079471052604852</v>
      </c>
      <c r="M301" s="46">
        <v>0.27998193311815406</v>
      </c>
      <c r="N301" s="42">
        <v>3.9598219528194332E-3</v>
      </c>
      <c r="O301" s="43">
        <v>44.926988932393051</v>
      </c>
      <c r="Q301" s="45">
        <v>33.561384155684891</v>
      </c>
      <c r="R301" s="45">
        <v>2.2789040028113874</v>
      </c>
      <c r="S301" s="46">
        <v>120.48408126906955</v>
      </c>
      <c r="T301" s="45">
        <v>13.395894018406622</v>
      </c>
      <c r="U301" s="47">
        <v>2606.5407426908382</v>
      </c>
      <c r="V301" s="48">
        <v>197.39264834873742</v>
      </c>
      <c r="W301" s="47">
        <v>79.878777029155017</v>
      </c>
      <c r="X301" s="47">
        <v>35.848080628575254</v>
      </c>
      <c r="Z301" s="45">
        <v>7666.4876114751123</v>
      </c>
      <c r="AA301" s="45">
        <v>258.99616270344143</v>
      </c>
      <c r="AB301" s="45">
        <f t="shared" si="28"/>
        <v>33.561384155684891</v>
      </c>
      <c r="AC301" s="45">
        <f t="shared" si="29"/>
        <v>2.2789040028113874</v>
      </c>
    </row>
    <row r="302" spans="1:29" s="41" customFormat="1">
      <c r="A302" s="41" t="str">
        <f t="shared" si="24"/>
        <v/>
      </c>
      <c r="B302" s="41" t="str">
        <f t="shared" si="25"/>
        <v>xx</v>
      </c>
      <c r="C302" s="41" t="str">
        <f t="shared" si="26"/>
        <v/>
      </c>
      <c r="D302" s="41" t="str">
        <f t="shared" si="27"/>
        <v>xx</v>
      </c>
      <c r="E302" s="41" t="s">
        <v>732</v>
      </c>
      <c r="F302" s="41">
        <v>6</v>
      </c>
      <c r="G302" s="42">
        <v>9.3013347490069453E-2</v>
      </c>
      <c r="H302" s="43">
        <v>22.764579592449515</v>
      </c>
      <c r="I302" s="42">
        <v>6.775645850413814E-2</v>
      </c>
      <c r="J302" s="43">
        <v>23.046638909597181</v>
      </c>
      <c r="K302" s="42">
        <v>5.2832863389017963E-3</v>
      </c>
      <c r="L302" s="43">
        <v>8.6093677002230322</v>
      </c>
      <c r="M302" s="46">
        <v>0.21934284409907043</v>
      </c>
      <c r="N302" s="42">
        <v>2.6143827491952117E-3</v>
      </c>
      <c r="O302" s="43">
        <v>17.777529465418368</v>
      </c>
      <c r="Q302" s="45">
        <v>33.968597874781814</v>
      </c>
      <c r="R302" s="45">
        <v>2.9167901082742933</v>
      </c>
      <c r="S302" s="46">
        <v>66.56818746566438</v>
      </c>
      <c r="T302" s="45">
        <v>14.850701358427209</v>
      </c>
      <c r="U302" s="47">
        <v>1488.159272977912</v>
      </c>
      <c r="V302" s="48">
        <v>431.09194149772509</v>
      </c>
      <c r="W302" s="47">
        <v>52.773546142363656</v>
      </c>
      <c r="X302" s="47">
        <v>9.3717678802336479</v>
      </c>
      <c r="Z302" s="45">
        <v>4280.9852807693214</v>
      </c>
      <c r="AA302" s="45">
        <v>95.969782771294206</v>
      </c>
      <c r="AB302" s="45">
        <f t="shared" si="28"/>
        <v>33.968597874781814</v>
      </c>
      <c r="AC302" s="45">
        <f t="shared" si="29"/>
        <v>2.9167901082742933</v>
      </c>
    </row>
    <row r="303" spans="1:29" s="41" customFormat="1">
      <c r="A303" s="41" t="str">
        <f t="shared" si="24"/>
        <v/>
      </c>
      <c r="B303" s="41" t="str">
        <f t="shared" si="25"/>
        <v>xx</v>
      </c>
      <c r="C303" s="41" t="str">
        <f t="shared" si="26"/>
        <v/>
      </c>
      <c r="D303" s="41" t="str">
        <f t="shared" si="27"/>
        <v>xx</v>
      </c>
      <c r="E303" s="41" t="s">
        <v>733</v>
      </c>
      <c r="F303" s="41">
        <v>19</v>
      </c>
      <c r="G303" s="42">
        <v>0.16556444698991854</v>
      </c>
      <c r="H303" s="43">
        <v>17.717461330908787</v>
      </c>
      <c r="I303" s="42">
        <v>0.12105384827065059</v>
      </c>
      <c r="J303" s="43">
        <v>25.07361961201779</v>
      </c>
      <c r="K303" s="42">
        <v>5.3028609889725041E-3</v>
      </c>
      <c r="L303" s="43">
        <v>9.515656993790083</v>
      </c>
      <c r="M303" s="46">
        <v>0.8494118703091158</v>
      </c>
      <c r="N303" s="42">
        <v>2.4346871789639691E-3</v>
      </c>
      <c r="O303" s="43">
        <v>11.877878837540596</v>
      </c>
      <c r="Q303" s="45">
        <v>34.094119779920646</v>
      </c>
      <c r="R303" s="45">
        <v>3.2357156155332785</v>
      </c>
      <c r="S303" s="46">
        <v>116.02698772421998</v>
      </c>
      <c r="T303" s="45">
        <v>27.498260681582813</v>
      </c>
      <c r="U303" s="47">
        <v>2513.2961292772789</v>
      </c>
      <c r="V303" s="48">
        <v>297.84264311006797</v>
      </c>
      <c r="W303" s="47">
        <v>49.150644367189535</v>
      </c>
      <c r="X303" s="47">
        <v>5.8318026955059707</v>
      </c>
      <c r="Z303" s="45">
        <v>7271.6410498371533</v>
      </c>
      <c r="AA303" s="45">
        <v>240.31377983411906</v>
      </c>
      <c r="AB303" s="45">
        <f t="shared" si="28"/>
        <v>34.094119779920646</v>
      </c>
      <c r="AC303" s="45">
        <f t="shared" si="29"/>
        <v>3.2357156155332785</v>
      </c>
    </row>
    <row r="304" spans="1:29" s="41" customFormat="1">
      <c r="A304" s="41" t="str">
        <f t="shared" si="24"/>
        <v/>
      </c>
      <c r="B304" s="41" t="str">
        <f t="shared" si="25"/>
        <v>xx</v>
      </c>
      <c r="C304" s="41" t="str">
        <f t="shared" si="26"/>
        <v/>
      </c>
      <c r="D304" s="41" t="str">
        <f t="shared" si="27"/>
        <v>xx</v>
      </c>
      <c r="E304" s="41" t="s">
        <v>734</v>
      </c>
      <c r="F304" s="41">
        <v>61</v>
      </c>
      <c r="G304" s="42">
        <v>6.3811690599708384E-2</v>
      </c>
      <c r="H304" s="43">
        <v>14.60553895154753</v>
      </c>
      <c r="I304" s="42">
        <v>4.6789132752841321E-2</v>
      </c>
      <c r="J304" s="43">
        <v>13.708865246561412</v>
      </c>
      <c r="K304" s="42">
        <v>5.3179404521972156E-3</v>
      </c>
      <c r="L304" s="43">
        <v>5.5309342098305789</v>
      </c>
      <c r="M304" s="46">
        <v>3.4306628987764543E-2</v>
      </c>
      <c r="N304" s="42">
        <v>1.9096090950597932E-3</v>
      </c>
      <c r="O304" s="43">
        <v>50.687215109444629</v>
      </c>
      <c r="Q304" s="45">
        <v>34.19081475644024</v>
      </c>
      <c r="R304" s="45">
        <v>1.8860653984501674</v>
      </c>
      <c r="S304" s="46">
        <v>46.430938947273638</v>
      </c>
      <c r="T304" s="45">
        <v>6.2218945162509627</v>
      </c>
      <c r="U304" s="47">
        <v>735.39482545269504</v>
      </c>
      <c r="V304" s="48">
        <v>309.23302658980339</v>
      </c>
      <c r="W304" s="47">
        <v>38.560649004354701</v>
      </c>
      <c r="X304" s="47">
        <v>19.536125073131547</v>
      </c>
      <c r="Z304" s="45">
        <v>2050.854931920494</v>
      </c>
      <c r="AA304" s="45">
        <v>35.799451630581068</v>
      </c>
      <c r="AB304" s="45">
        <f t="shared" si="28"/>
        <v>34.19081475644024</v>
      </c>
      <c r="AC304" s="45">
        <f t="shared" si="29"/>
        <v>1.8860653984501674</v>
      </c>
    </row>
    <row r="305" spans="1:29" s="41" customFormat="1">
      <c r="A305" s="41" t="str">
        <f t="shared" si="24"/>
        <v/>
      </c>
      <c r="B305" s="41" t="str">
        <f t="shared" si="25"/>
        <v>xx</v>
      </c>
      <c r="C305" s="41" t="str">
        <f t="shared" si="26"/>
        <v/>
      </c>
      <c r="D305" s="41" t="str">
        <f t="shared" si="27"/>
        <v>xx</v>
      </c>
      <c r="E305" s="41" t="s">
        <v>735</v>
      </c>
      <c r="F305" s="41">
        <v>74</v>
      </c>
      <c r="G305" s="42">
        <v>0.19068992489937719</v>
      </c>
      <c r="H305" s="43">
        <v>14.508517517267405</v>
      </c>
      <c r="I305" s="42">
        <v>0.14090701015271562</v>
      </c>
      <c r="J305" s="43">
        <v>16.587541891635798</v>
      </c>
      <c r="K305" s="42">
        <v>5.3592445804710471E-3</v>
      </c>
      <c r="L305" s="43">
        <v>6.7328862505132783</v>
      </c>
      <c r="M305" s="46">
        <v>0.49238548059104142</v>
      </c>
      <c r="N305" s="42">
        <v>3.6660446336732604E-3</v>
      </c>
      <c r="O305" s="43">
        <v>31.093430719786546</v>
      </c>
      <c r="Q305" s="45">
        <v>34.45566435070014</v>
      </c>
      <c r="R305" s="45">
        <v>2.3136720657358545</v>
      </c>
      <c r="S305" s="46">
        <v>133.85141798977631</v>
      </c>
      <c r="T305" s="45">
        <v>20.804393624230045</v>
      </c>
      <c r="U305" s="47">
        <v>2748.1211711203414</v>
      </c>
      <c r="V305" s="48">
        <v>238.48076734126604</v>
      </c>
      <c r="W305" s="47">
        <v>73.963437508985251</v>
      </c>
      <c r="X305" s="47">
        <v>22.968788840273568</v>
      </c>
      <c r="Z305" s="45">
        <v>7875.8182664804708</v>
      </c>
      <c r="AA305" s="45">
        <v>288.47434960880804</v>
      </c>
      <c r="AB305" s="45">
        <f t="shared" si="28"/>
        <v>34.45566435070014</v>
      </c>
      <c r="AC305" s="45">
        <f t="shared" si="29"/>
        <v>2.3136720657358545</v>
      </c>
    </row>
    <row r="306" spans="1:29" s="41" customFormat="1">
      <c r="A306" s="41" t="str">
        <f t="shared" si="24"/>
        <v/>
      </c>
      <c r="B306" s="41" t="str">
        <f t="shared" si="25"/>
        <v>xx</v>
      </c>
      <c r="C306" s="41" t="str">
        <f t="shared" si="26"/>
        <v/>
      </c>
      <c r="D306" s="41" t="str">
        <f t="shared" si="27"/>
        <v>xx</v>
      </c>
      <c r="E306" s="41" t="s">
        <v>736</v>
      </c>
      <c r="F306" s="41">
        <v>95</v>
      </c>
      <c r="G306" s="42">
        <v>0.20695231462543745</v>
      </c>
      <c r="H306" s="43">
        <v>7.376539789261817</v>
      </c>
      <c r="I306" s="42">
        <v>0.15408903282172418</v>
      </c>
      <c r="J306" s="43">
        <v>7.7614589697072827</v>
      </c>
      <c r="K306" s="42">
        <v>5.4000796599184562E-3</v>
      </c>
      <c r="L306" s="43">
        <v>5.513666368251994</v>
      </c>
      <c r="M306" s="46">
        <v>0.42327595256907524</v>
      </c>
      <c r="N306" s="42">
        <v>6.6163551337477767E-3</v>
      </c>
      <c r="O306" s="43">
        <v>30.235285433127487</v>
      </c>
      <c r="Q306" s="45">
        <v>34.717495622240357</v>
      </c>
      <c r="R306" s="45">
        <v>1.9090616468399233</v>
      </c>
      <c r="S306" s="46">
        <v>145.51588221744078</v>
      </c>
      <c r="T306" s="45">
        <v>10.522555826066963</v>
      </c>
      <c r="U306" s="47">
        <v>2881.8280774941732</v>
      </c>
      <c r="V306" s="48">
        <v>119.7965345737948</v>
      </c>
      <c r="W306" s="47">
        <v>133.29081608388663</v>
      </c>
      <c r="X306" s="47">
        <v>40.208233703032818</v>
      </c>
      <c r="Z306" s="45">
        <v>8200.7948178383194</v>
      </c>
      <c r="AA306" s="45">
        <v>319.14279705193343</v>
      </c>
      <c r="AB306" s="45">
        <f t="shared" si="28"/>
        <v>34.717495622240357</v>
      </c>
      <c r="AC306" s="45">
        <f t="shared" si="29"/>
        <v>1.9090616468399233</v>
      </c>
    </row>
    <row r="307" spans="1:29" s="41" customFormat="1">
      <c r="A307" s="41" t="str">
        <f t="shared" si="24"/>
        <v/>
      </c>
      <c r="B307" s="41" t="str">
        <f t="shared" si="25"/>
        <v>xx</v>
      </c>
      <c r="C307" s="41" t="str">
        <f t="shared" si="26"/>
        <v/>
      </c>
      <c r="D307" s="41" t="str">
        <f t="shared" si="27"/>
        <v>xx</v>
      </c>
      <c r="E307" s="41" t="s">
        <v>737</v>
      </c>
      <c r="F307" s="41">
        <v>3</v>
      </c>
      <c r="G307" s="42">
        <v>0.10628319636969503</v>
      </c>
      <c r="H307" s="43">
        <v>15.666376299915955</v>
      </c>
      <c r="I307" s="42">
        <v>7.971386092244985E-2</v>
      </c>
      <c r="J307" s="43">
        <v>15.248734291740224</v>
      </c>
      <c r="K307" s="42">
        <v>5.4396124976894044E-3</v>
      </c>
      <c r="L307" s="43">
        <v>5.2097419679220467</v>
      </c>
      <c r="M307" s="46">
        <v>8.9561993006977828E-2</v>
      </c>
      <c r="N307" s="42">
        <v>2.987801464460915E-3</v>
      </c>
      <c r="O307" s="43">
        <v>48.71023717649669</v>
      </c>
      <c r="Q307" s="45">
        <v>34.970966893065466</v>
      </c>
      <c r="R307" s="45">
        <v>1.8169643323009232</v>
      </c>
      <c r="S307" s="46">
        <v>77.87588205518675</v>
      </c>
      <c r="T307" s="45">
        <v>11.431605382619175</v>
      </c>
      <c r="U307" s="47">
        <v>1736.6192573373451</v>
      </c>
      <c r="V307" s="48">
        <v>287.27107686482537</v>
      </c>
      <c r="W307" s="47">
        <v>60.300088053546233</v>
      </c>
      <c r="X307" s="47">
        <v>29.349844446273352</v>
      </c>
      <c r="Z307" s="45">
        <v>4865.8885973830666</v>
      </c>
      <c r="AA307" s="45">
        <v>122.687243087434</v>
      </c>
      <c r="AB307" s="45">
        <f t="shared" si="28"/>
        <v>34.970966893065466</v>
      </c>
      <c r="AC307" s="45">
        <f t="shared" si="29"/>
        <v>1.8169643323009232</v>
      </c>
    </row>
    <row r="308" spans="1:29" s="49" customFormat="1">
      <c r="A308" s="41" t="str">
        <f t="shared" si="24"/>
        <v/>
      </c>
      <c r="B308" s="41" t="str">
        <f t="shared" si="25"/>
        <v>xx</v>
      </c>
      <c r="C308" s="41" t="str">
        <f t="shared" si="26"/>
        <v/>
      </c>
      <c r="D308" s="41" t="str">
        <f t="shared" si="27"/>
        <v>xx</v>
      </c>
      <c r="E308" s="41" t="s">
        <v>738</v>
      </c>
      <c r="F308" s="41">
        <v>2</v>
      </c>
      <c r="G308" s="42">
        <v>6.0531040392671001E-2</v>
      </c>
      <c r="H308" s="43">
        <v>14.037175844620156</v>
      </c>
      <c r="I308" s="42">
        <v>4.5575999094577338E-2</v>
      </c>
      <c r="J308" s="43">
        <v>13.640446356027113</v>
      </c>
      <c r="K308" s="42">
        <v>5.4608064583231732E-3</v>
      </c>
      <c r="L308" s="43">
        <v>5.2116041853976141</v>
      </c>
      <c r="M308" s="46">
        <v>0.1138036732900066</v>
      </c>
      <c r="N308" s="42">
        <v>2.3061759035271495E-3</v>
      </c>
      <c r="O308" s="43">
        <v>17.203601602636489</v>
      </c>
      <c r="P308" s="41"/>
      <c r="Q308" s="45">
        <v>35.106851342759882</v>
      </c>
      <c r="R308" s="45">
        <v>1.8246571769441644</v>
      </c>
      <c r="S308" s="46">
        <v>45.253519693613356</v>
      </c>
      <c r="T308" s="45">
        <v>6.0373200995066405</v>
      </c>
      <c r="U308" s="47">
        <v>622.61096379012338</v>
      </c>
      <c r="V308" s="48">
        <v>302.76959985129605</v>
      </c>
      <c r="W308" s="47">
        <v>46.559287746230737</v>
      </c>
      <c r="X308" s="47">
        <v>8.0022398741655465</v>
      </c>
      <c r="Y308" s="41"/>
      <c r="Z308" s="45">
        <v>1673.4742364428105</v>
      </c>
      <c r="AA308" s="45">
        <v>28.902245467097497</v>
      </c>
      <c r="AB308" s="45">
        <f t="shared" si="28"/>
        <v>35.106851342759882</v>
      </c>
      <c r="AC308" s="45">
        <f t="shared" si="29"/>
        <v>1.8246571769441644</v>
      </c>
    </row>
    <row r="309" spans="1:29" s="41" customFormat="1">
      <c r="A309" s="41" t="str">
        <f t="shared" si="24"/>
        <v/>
      </c>
      <c r="B309" s="41" t="str">
        <f t="shared" si="25"/>
        <v>xx</v>
      </c>
      <c r="C309" s="41" t="str">
        <f t="shared" si="26"/>
        <v/>
      </c>
      <c r="D309" s="41" t="str">
        <f t="shared" si="27"/>
        <v>xx</v>
      </c>
      <c r="E309" s="41" t="s">
        <v>739</v>
      </c>
      <c r="F309" s="41">
        <v>55</v>
      </c>
      <c r="G309" s="42">
        <v>0.34720392914454201</v>
      </c>
      <c r="H309" s="43">
        <v>18.270981169096281</v>
      </c>
      <c r="I309" s="42">
        <v>0.26890397523025023</v>
      </c>
      <c r="J309" s="43">
        <v>20.525626637572291</v>
      </c>
      <c r="K309" s="42">
        <v>5.6170891473802109E-3</v>
      </c>
      <c r="L309" s="43">
        <v>8.5351723038369354</v>
      </c>
      <c r="M309" s="46">
        <v>0.45756601939371094</v>
      </c>
      <c r="N309" s="42">
        <v>3.1544794754120608E-3</v>
      </c>
      <c r="O309" s="43">
        <v>19.825004759972536</v>
      </c>
      <c r="Q309" s="45">
        <v>36.108764741921675</v>
      </c>
      <c r="R309" s="45">
        <v>3.0733300527880409</v>
      </c>
      <c r="S309" s="46">
        <v>241.81704445534498</v>
      </c>
      <c r="T309" s="45">
        <v>44.194571294658289</v>
      </c>
      <c r="U309" s="47">
        <v>3694.7735568547537</v>
      </c>
      <c r="V309" s="48">
        <v>278.58456098566791</v>
      </c>
      <c r="W309" s="47">
        <v>63.658707296120681</v>
      </c>
      <c r="X309" s="47">
        <v>12.604417887908305</v>
      </c>
      <c r="Z309" s="45">
        <v>10132.345479725545</v>
      </c>
      <c r="AA309" s="45">
        <v>569.69071410687013</v>
      </c>
      <c r="AB309" s="45">
        <f t="shared" si="28"/>
        <v>36.108764741921675</v>
      </c>
      <c r="AC309" s="45">
        <f t="shared" si="29"/>
        <v>3.0733300527880409</v>
      </c>
    </row>
    <row r="310" spans="1:29" s="41" customFormat="1">
      <c r="A310" s="41" t="str">
        <f t="shared" si="24"/>
        <v/>
      </c>
      <c r="B310" s="41" t="str">
        <f t="shared" si="25"/>
        <v>xx</v>
      </c>
      <c r="C310" s="41" t="str">
        <f t="shared" si="26"/>
        <v/>
      </c>
      <c r="D310" s="41" t="str">
        <f t="shared" si="27"/>
        <v>xx</v>
      </c>
      <c r="E310" s="41" t="s">
        <v>740</v>
      </c>
      <c r="F310" s="41">
        <v>56</v>
      </c>
      <c r="G310" s="42">
        <v>6.0876642822893068E-2</v>
      </c>
      <c r="H310" s="43">
        <v>15.60000483625377</v>
      </c>
      <c r="I310" s="42">
        <v>4.7225842289651154E-2</v>
      </c>
      <c r="J310" s="43">
        <v>14.414160853175758</v>
      </c>
      <c r="K310" s="42">
        <v>5.626362935429262E-3</v>
      </c>
      <c r="L310" s="43">
        <v>5.4168614144083298</v>
      </c>
      <c r="M310" s="44">
        <v>0.7</v>
      </c>
      <c r="N310" s="42">
        <v>1.8930791578267577E-3</v>
      </c>
      <c r="O310" s="43">
        <v>15.344562907147457</v>
      </c>
      <c r="Q310" s="45">
        <v>36.168213217679082</v>
      </c>
      <c r="R310" s="45">
        <v>1.9536962228342425</v>
      </c>
      <c r="S310" s="46">
        <v>46.854457856723776</v>
      </c>
      <c r="T310" s="45">
        <v>6.6003163803587448</v>
      </c>
      <c r="U310" s="47">
        <v>634.87830271289045</v>
      </c>
      <c r="V310" s="48">
        <v>335.79167952919585</v>
      </c>
      <c r="W310" s="47">
        <v>38.227176184169615</v>
      </c>
      <c r="X310" s="47">
        <v>5.8610993484255118</v>
      </c>
      <c r="Z310" s="45">
        <v>1655.3488166304021</v>
      </c>
      <c r="AA310" s="45">
        <v>29.545956762445869</v>
      </c>
      <c r="AB310" s="45">
        <f t="shared" si="28"/>
        <v>36.168213217679082</v>
      </c>
      <c r="AC310" s="45">
        <f t="shared" si="29"/>
        <v>1.9536962228342425</v>
      </c>
    </row>
    <row r="311" spans="1:29" s="41" customFormat="1">
      <c r="A311" s="41" t="str">
        <f t="shared" si="24"/>
        <v/>
      </c>
      <c r="B311" s="41" t="str">
        <f t="shared" si="25"/>
        <v>xx</v>
      </c>
      <c r="C311" s="41" t="str">
        <f t="shared" si="26"/>
        <v/>
      </c>
      <c r="D311" s="41" t="str">
        <f t="shared" si="27"/>
        <v>xx</v>
      </c>
      <c r="E311" s="41" t="s">
        <v>741</v>
      </c>
      <c r="F311" s="41">
        <v>66</v>
      </c>
      <c r="G311" s="42">
        <v>0.22735175229908938</v>
      </c>
      <c r="H311" s="43">
        <v>17.387475678817406</v>
      </c>
      <c r="I311" s="42">
        <v>0.1777635669041672</v>
      </c>
      <c r="J311" s="43">
        <v>20.732158033051668</v>
      </c>
      <c r="K311" s="42">
        <v>5.6707849149429486E-3</v>
      </c>
      <c r="L311" s="43">
        <v>8.6124866521229801</v>
      </c>
      <c r="M311" s="46">
        <v>0.56473496120805367</v>
      </c>
      <c r="N311" s="42">
        <v>2.8726656092172265E-3</v>
      </c>
      <c r="O311" s="43">
        <v>15.624112090140747</v>
      </c>
      <c r="Q311" s="45">
        <v>36.452967242301696</v>
      </c>
      <c r="R311" s="45">
        <v>3.130647302820762</v>
      </c>
      <c r="S311" s="46">
        <v>166.13429240282775</v>
      </c>
      <c r="T311" s="45">
        <v>31.783437889564112</v>
      </c>
      <c r="U311" s="47">
        <v>3033.4984886873231</v>
      </c>
      <c r="V311" s="48">
        <v>278.70908602876995</v>
      </c>
      <c r="W311" s="47">
        <v>57.979735024250935</v>
      </c>
      <c r="X311" s="47">
        <v>9.0478631831721543</v>
      </c>
      <c r="Z311" s="45">
        <v>8221.6778171273581</v>
      </c>
      <c r="AA311" s="45">
        <v>355.74970975212653</v>
      </c>
      <c r="AB311" s="45">
        <f t="shared" si="28"/>
        <v>36.452967242301696</v>
      </c>
      <c r="AC311" s="45">
        <f t="shared" si="29"/>
        <v>3.130647302820762</v>
      </c>
    </row>
    <row r="312" spans="1:29" s="41" customFormat="1">
      <c r="A312" s="41" t="str">
        <f t="shared" si="24"/>
        <v/>
      </c>
      <c r="B312" s="41" t="str">
        <f t="shared" si="25"/>
        <v>xx</v>
      </c>
      <c r="C312" s="41" t="str">
        <f t="shared" si="26"/>
        <v/>
      </c>
      <c r="D312" s="41" t="str">
        <f t="shared" si="27"/>
        <v>xx</v>
      </c>
      <c r="E312" s="41" t="s">
        <v>742</v>
      </c>
      <c r="F312" s="41">
        <v>-62</v>
      </c>
      <c r="G312" s="42">
        <v>0.10765313874859443</v>
      </c>
      <c r="H312" s="43">
        <v>15.358249748158194</v>
      </c>
      <c r="I312" s="42">
        <v>8.5636262931446994E-2</v>
      </c>
      <c r="J312" s="43">
        <v>14.638990008597913</v>
      </c>
      <c r="K312" s="42">
        <v>5.7693878485638268E-3</v>
      </c>
      <c r="L312" s="43">
        <v>4.7473524261068967</v>
      </c>
      <c r="M312" s="46">
        <v>6.9179668570424433E-3</v>
      </c>
      <c r="N312" s="42">
        <v>3.0541050255248558E-3</v>
      </c>
      <c r="O312" s="43">
        <v>15.162528985558762</v>
      </c>
      <c r="Q312" s="45">
        <v>37.084987382704682</v>
      </c>
      <c r="R312" s="45">
        <v>1.7555007203805033</v>
      </c>
      <c r="S312" s="46">
        <v>83.430200096704823</v>
      </c>
      <c r="T312" s="45">
        <v>11.725562747584895</v>
      </c>
      <c r="U312" s="47">
        <v>1760.0691580149276</v>
      </c>
      <c r="V312" s="48">
        <v>280.79848177121141</v>
      </c>
      <c r="W312" s="47">
        <v>61.636194458890905</v>
      </c>
      <c r="X312" s="47">
        <v>9.3335255096880445</v>
      </c>
      <c r="Z312" s="45">
        <v>4646.0422187868144</v>
      </c>
      <c r="AA312" s="45">
        <v>124.97028038794519</v>
      </c>
      <c r="AB312" s="45">
        <f t="shared" si="28"/>
        <v>37.084987382704682</v>
      </c>
      <c r="AC312" s="45">
        <f t="shared" si="29"/>
        <v>1.7555007203805033</v>
      </c>
    </row>
    <row r="313" spans="1:29" s="41" customFormat="1">
      <c r="A313" s="41" t="str">
        <f t="shared" si="24"/>
        <v/>
      </c>
      <c r="B313" s="41" t="str">
        <f t="shared" si="25"/>
        <v>xx</v>
      </c>
      <c r="C313" s="41" t="str">
        <f t="shared" si="26"/>
        <v>xx</v>
      </c>
      <c r="D313" s="41" t="str">
        <f t="shared" si="27"/>
        <v>xx</v>
      </c>
      <c r="E313" s="41" t="s">
        <v>743</v>
      </c>
      <c r="F313" s="41">
        <v>101</v>
      </c>
      <c r="G313" s="42">
        <v>7.7861955718517645E-2</v>
      </c>
      <c r="H313" s="43">
        <v>13.930268570219873</v>
      </c>
      <c r="I313" s="42">
        <v>6.3339049445009954E-2</v>
      </c>
      <c r="J313" s="43">
        <v>13.512586478386927</v>
      </c>
      <c r="K313" s="42">
        <v>5.8999041846063598E-3</v>
      </c>
      <c r="L313" s="43">
        <v>10.951134039055763</v>
      </c>
      <c r="M313" s="46">
        <v>0.36648975122986999</v>
      </c>
      <c r="N313" s="42">
        <v>2.5308317353649442E-3</v>
      </c>
      <c r="O313" s="43">
        <v>20.584810228135929</v>
      </c>
      <c r="Q313" s="45">
        <v>37.921469168428096</v>
      </c>
      <c r="R313" s="45">
        <v>4.1406407487103074</v>
      </c>
      <c r="S313" s="46">
        <v>62.358738658485109</v>
      </c>
      <c r="T313" s="45">
        <v>8.1729257709414114</v>
      </c>
      <c r="U313" s="47">
        <v>1143.353157071869</v>
      </c>
      <c r="V313" s="48">
        <v>276.89446415918815</v>
      </c>
      <c r="W313" s="47">
        <v>51.089127315025486</v>
      </c>
      <c r="X313" s="47">
        <v>10.506050015653749</v>
      </c>
      <c r="Z313" s="45">
        <v>2915.05501275193</v>
      </c>
      <c r="AA313" s="45">
        <v>64.441779355960477</v>
      </c>
      <c r="AB313" s="45">
        <f t="shared" si="28"/>
        <v>37.921469168428096</v>
      </c>
      <c r="AC313" s="45">
        <f t="shared" si="29"/>
        <v>4.1406407487103074</v>
      </c>
    </row>
    <row r="314" spans="1:29" s="41" customFormat="1">
      <c r="A314" s="41" t="str">
        <f t="shared" si="24"/>
        <v/>
      </c>
      <c r="B314" s="41" t="str">
        <f t="shared" si="25"/>
        <v>xx</v>
      </c>
      <c r="C314" s="41" t="str">
        <f t="shared" si="26"/>
        <v>xx</v>
      </c>
      <c r="D314" s="41" t="str">
        <f t="shared" si="27"/>
        <v>xx</v>
      </c>
      <c r="E314" s="41" t="s">
        <v>744</v>
      </c>
      <c r="F314" s="41">
        <v>59</v>
      </c>
      <c r="G314" s="42">
        <v>9.3948868592453869E-2</v>
      </c>
      <c r="H314" s="43">
        <v>32.660494473778961</v>
      </c>
      <c r="I314" s="42">
        <v>7.6735812825435346E-2</v>
      </c>
      <c r="J314" s="43">
        <v>28.365770892180553</v>
      </c>
      <c r="K314" s="42">
        <v>5.9238665811608918E-3</v>
      </c>
      <c r="L314" s="43">
        <v>10.457182241465457</v>
      </c>
      <c r="M314" s="44">
        <v>0.7</v>
      </c>
      <c r="N314" s="42">
        <v>3.1570092857849089E-3</v>
      </c>
      <c r="O314" s="43">
        <v>49.308743723525815</v>
      </c>
      <c r="Q314" s="45">
        <v>38.07503285053447</v>
      </c>
      <c r="R314" s="45">
        <v>3.9698408231819542</v>
      </c>
      <c r="S314" s="46">
        <v>75.071400662809424</v>
      </c>
      <c r="T314" s="45">
        <v>20.52922770833392</v>
      </c>
      <c r="U314" s="47">
        <v>1507.0867683353413</v>
      </c>
      <c r="V314" s="48">
        <v>616.92623881981444</v>
      </c>
      <c r="W314" s="47">
        <v>63.709679545788205</v>
      </c>
      <c r="X314" s="47">
        <v>31.389345883497022</v>
      </c>
      <c r="Z314" s="45">
        <v>3858.2021485089435</v>
      </c>
      <c r="AA314" s="45">
        <v>97.16700168718468</v>
      </c>
      <c r="AB314" s="45">
        <f t="shared" si="28"/>
        <v>38.07503285053447</v>
      </c>
      <c r="AC314" s="45">
        <f t="shared" si="29"/>
        <v>3.9698408231819542</v>
      </c>
    </row>
    <row r="315" spans="1:29" s="41" customFormat="1">
      <c r="A315" s="41" t="str">
        <f t="shared" si="24"/>
        <v/>
      </c>
      <c r="B315" s="41" t="str">
        <f t="shared" si="25"/>
        <v>xx</v>
      </c>
      <c r="C315" s="41" t="str">
        <f t="shared" si="26"/>
        <v/>
      </c>
      <c r="D315" s="41" t="str">
        <f t="shared" si="27"/>
        <v>xx</v>
      </c>
      <c r="E315" s="41" t="s">
        <v>745</v>
      </c>
      <c r="F315" s="41">
        <v>-14</v>
      </c>
      <c r="G315" s="42">
        <v>0.11185474434644799</v>
      </c>
      <c r="H315" s="43">
        <v>21.777062581129329</v>
      </c>
      <c r="I315" s="42">
        <v>9.2238197665959712E-2</v>
      </c>
      <c r="J315" s="43">
        <v>23.035021490209314</v>
      </c>
      <c r="K315" s="42">
        <v>5.980742770767356E-3</v>
      </c>
      <c r="L315" s="43">
        <v>6.7219901545033656</v>
      </c>
      <c r="M315" s="46">
        <v>0.3279389468657109</v>
      </c>
      <c r="N315" s="42">
        <v>5.0641719802965324E-3</v>
      </c>
      <c r="O315" s="43">
        <v>59.464870700077256</v>
      </c>
      <c r="Q315" s="45">
        <v>38.439510841883617</v>
      </c>
      <c r="R315" s="45">
        <v>2.5762117543206458</v>
      </c>
      <c r="S315" s="46">
        <v>89.586214415002146</v>
      </c>
      <c r="T315" s="45">
        <v>19.754533112553418</v>
      </c>
      <c r="U315" s="47">
        <v>1829.7688380074585</v>
      </c>
      <c r="V315" s="48">
        <v>394.7539736069337</v>
      </c>
      <c r="W315" s="47">
        <v>102.09989265799283</v>
      </c>
      <c r="X315" s="47">
        <v>60.651391202206547</v>
      </c>
      <c r="Z315" s="45">
        <v>4660.1251887257258</v>
      </c>
      <c r="AA315" s="45">
        <v>133.0576338067996</v>
      </c>
      <c r="AB315" s="45">
        <f t="shared" si="28"/>
        <v>38.439510841883617</v>
      </c>
      <c r="AC315" s="45">
        <f t="shared" si="29"/>
        <v>2.5762117543206458</v>
      </c>
    </row>
    <row r="316" spans="1:29" s="49" customFormat="1">
      <c r="A316" s="41" t="str">
        <f t="shared" si="24"/>
        <v/>
      </c>
      <c r="B316" s="41" t="str">
        <f t="shared" si="25"/>
        <v>xx</v>
      </c>
      <c r="C316" s="41" t="str">
        <f t="shared" si="26"/>
        <v/>
      </c>
      <c r="D316" s="41" t="str">
        <f t="shared" si="27"/>
        <v>xx</v>
      </c>
      <c r="E316" s="41" t="s">
        <v>746</v>
      </c>
      <c r="F316" s="41">
        <v>4</v>
      </c>
      <c r="G316" s="42">
        <v>9.2395540750456806E-2</v>
      </c>
      <c r="H316" s="43">
        <v>31.432294296145887</v>
      </c>
      <c r="I316" s="42">
        <v>7.6951396984492132E-2</v>
      </c>
      <c r="J316" s="43">
        <v>27.518132652080713</v>
      </c>
      <c r="K316" s="42">
        <v>6.0403794612963998E-3</v>
      </c>
      <c r="L316" s="43">
        <v>9.5402884760046902</v>
      </c>
      <c r="M316" s="44">
        <v>0.7</v>
      </c>
      <c r="N316" s="42">
        <v>2.0452811841765789E-3</v>
      </c>
      <c r="O316" s="43">
        <v>39.097215462441866</v>
      </c>
      <c r="P316" s="41"/>
      <c r="Q316" s="45">
        <v>38.82165673833066</v>
      </c>
      <c r="R316" s="45">
        <v>3.6925685784259663</v>
      </c>
      <c r="S316" s="46">
        <v>75.274680416146779</v>
      </c>
      <c r="T316" s="45">
        <v>19.967571708431517</v>
      </c>
      <c r="U316" s="47">
        <v>1475.5284325979148</v>
      </c>
      <c r="V316" s="48">
        <v>596.24320675069634</v>
      </c>
      <c r="W316" s="47">
        <v>41.297472343022541</v>
      </c>
      <c r="X316" s="47">
        <v>16.136117408167536</v>
      </c>
      <c r="Y316" s="41"/>
      <c r="Z316" s="45">
        <v>3700.7868714707583</v>
      </c>
      <c r="AA316" s="45">
        <v>93.898681149854511</v>
      </c>
      <c r="AB316" s="45">
        <f t="shared" si="28"/>
        <v>38.82165673833066</v>
      </c>
      <c r="AC316" s="45">
        <f t="shared" si="29"/>
        <v>3.6925685784259663</v>
      </c>
    </row>
    <row r="317" spans="1:29" s="41" customFormat="1">
      <c r="A317" s="41" t="str">
        <f t="shared" si="24"/>
        <v/>
      </c>
      <c r="B317" s="41" t="str">
        <f t="shared" si="25"/>
        <v>xx</v>
      </c>
      <c r="C317" s="41" t="str">
        <f t="shared" si="26"/>
        <v/>
      </c>
      <c r="D317" s="41" t="str">
        <f t="shared" si="27"/>
        <v>xx</v>
      </c>
      <c r="E317" s="41" t="s">
        <v>747</v>
      </c>
      <c r="F317" s="41">
        <v>81</v>
      </c>
      <c r="G317" s="42">
        <v>6.0094671510220757E-2</v>
      </c>
      <c r="H317" s="43">
        <v>14.166678038724609</v>
      </c>
      <c r="I317" s="42">
        <v>5.0496305486342048E-2</v>
      </c>
      <c r="J317" s="43">
        <v>13.720301822908567</v>
      </c>
      <c r="K317" s="42">
        <v>6.0942794435702215E-3</v>
      </c>
      <c r="L317" s="43">
        <v>4.523423812283256</v>
      </c>
      <c r="M317" s="46">
        <v>6.4557884869953716E-2</v>
      </c>
      <c r="N317" s="42">
        <v>1.8608164644990483E-3</v>
      </c>
      <c r="O317" s="43">
        <v>14.371419611506447</v>
      </c>
      <c r="Q317" s="45">
        <v>39.167022898285595</v>
      </c>
      <c r="R317" s="45">
        <v>1.7663191637870064</v>
      </c>
      <c r="S317" s="46">
        <v>50.020535499839092</v>
      </c>
      <c r="T317" s="45">
        <v>6.6967632873914624</v>
      </c>
      <c r="U317" s="47">
        <v>606.98507346714302</v>
      </c>
      <c r="V317" s="48">
        <v>306.36165809881533</v>
      </c>
      <c r="W317" s="47">
        <v>37.576296924238271</v>
      </c>
      <c r="X317" s="47">
        <v>5.3959508491891768</v>
      </c>
      <c r="Z317" s="45">
        <v>1449.7350284790518</v>
      </c>
      <c r="AA317" s="45">
        <v>27.710843966209573</v>
      </c>
      <c r="AB317" s="45">
        <f t="shared" si="28"/>
        <v>39.167022898285595</v>
      </c>
      <c r="AC317" s="45">
        <f t="shared" si="29"/>
        <v>1.7663191637870064</v>
      </c>
    </row>
    <row r="318" spans="1:29" s="41" customFormat="1">
      <c r="A318" s="41" t="str">
        <f t="shared" si="24"/>
        <v/>
      </c>
      <c r="B318" s="41" t="str">
        <f t="shared" si="25"/>
        <v>xx</v>
      </c>
      <c r="C318" s="41" t="str">
        <f t="shared" si="26"/>
        <v/>
      </c>
      <c r="D318" s="41" t="str">
        <f t="shared" si="27"/>
        <v>xx</v>
      </c>
      <c r="E318" s="41" t="s">
        <v>748</v>
      </c>
      <c r="F318" s="41">
        <v>-25</v>
      </c>
      <c r="G318" s="42">
        <v>0.17502722310833682</v>
      </c>
      <c r="H318" s="43">
        <v>35.173212981303521</v>
      </c>
      <c r="I318" s="42">
        <v>0.14811545836596177</v>
      </c>
      <c r="J318" s="43">
        <v>38.634974007830763</v>
      </c>
      <c r="K318" s="42">
        <v>6.1375283276252279E-3</v>
      </c>
      <c r="L318" s="43">
        <v>9.7156307893889178</v>
      </c>
      <c r="M318" s="46">
        <v>0.46608170421359529</v>
      </c>
      <c r="N318" s="42">
        <v>2.5401407678135343E-3</v>
      </c>
      <c r="O318" s="43">
        <v>45.526190092253927</v>
      </c>
      <c r="Q318" s="45">
        <v>39.444128367445195</v>
      </c>
      <c r="R318" s="45">
        <v>3.8205458875054426</v>
      </c>
      <c r="S318" s="46">
        <v>140.24660235539844</v>
      </c>
      <c r="T318" s="45">
        <v>50.650690906978021</v>
      </c>
      <c r="U318" s="47">
        <v>2606.3052555179829</v>
      </c>
      <c r="V318" s="48">
        <v>585.93210162351454</v>
      </c>
      <c r="W318" s="47">
        <v>51.276807743898289</v>
      </c>
      <c r="X318" s="47">
        <v>23.32824772872431</v>
      </c>
      <c r="Z318" s="45">
        <v>6507.5873986584784</v>
      </c>
      <c r="AA318" s="45">
        <v>255.55761569610326</v>
      </c>
      <c r="AB318" s="45">
        <f t="shared" si="28"/>
        <v>39.444128367445195</v>
      </c>
      <c r="AC318" s="45">
        <f t="shared" si="29"/>
        <v>3.8205458875054426</v>
      </c>
    </row>
    <row r="319" spans="1:29" s="41" customFormat="1">
      <c r="A319" s="41" t="str">
        <f t="shared" si="24"/>
        <v/>
      </c>
      <c r="B319" s="41" t="str">
        <f t="shared" si="25"/>
        <v>xx</v>
      </c>
      <c r="C319" s="41" t="str">
        <f t="shared" si="26"/>
        <v/>
      </c>
      <c r="D319" s="41" t="str">
        <f t="shared" si="27"/>
        <v>xx</v>
      </c>
      <c r="E319" s="41" t="s">
        <v>749</v>
      </c>
      <c r="F319" s="41">
        <v>43</v>
      </c>
      <c r="G319" s="42">
        <v>9.3333525369528159E-2</v>
      </c>
      <c r="H319" s="43">
        <v>12.570229542192065</v>
      </c>
      <c r="I319" s="42">
        <v>8.4047240078728561E-2</v>
      </c>
      <c r="J319" s="43">
        <v>11.158722739882313</v>
      </c>
      <c r="K319" s="42">
        <v>6.5310726057838421E-3</v>
      </c>
      <c r="L319" s="43">
        <v>5.4582317040678818</v>
      </c>
      <c r="M319" s="44">
        <v>0.7</v>
      </c>
      <c r="N319" s="42">
        <v>3.2917775255755714E-3</v>
      </c>
      <c r="O319" s="43">
        <v>12.604313829601548</v>
      </c>
      <c r="Q319" s="45">
        <v>41.965109165939303</v>
      </c>
      <c r="R319" s="45">
        <v>2.2831135768487592</v>
      </c>
      <c r="S319" s="46">
        <v>81.942916663777126</v>
      </c>
      <c r="T319" s="45">
        <v>8.7847717501736824</v>
      </c>
      <c r="U319" s="47">
        <v>1494.6638721769978</v>
      </c>
      <c r="V319" s="48">
        <v>237.83451739144766</v>
      </c>
      <c r="W319" s="47">
        <v>66.424891083179844</v>
      </c>
      <c r="X319" s="47">
        <v>8.3603881963873903</v>
      </c>
      <c r="Z319" s="45">
        <v>3461.6823162946316</v>
      </c>
      <c r="AA319" s="45">
        <v>95.264395333172473</v>
      </c>
      <c r="AB319" s="45">
        <f t="shared" si="28"/>
        <v>41.965109165939303</v>
      </c>
      <c r="AC319" s="45">
        <f t="shared" si="29"/>
        <v>2.2831135768487592</v>
      </c>
    </row>
    <row r="320" spans="1:29" s="41" customFormat="1">
      <c r="A320" s="41" t="str">
        <f t="shared" si="24"/>
        <v/>
      </c>
      <c r="B320" s="41" t="str">
        <f t="shared" si="25"/>
        <v>xx</v>
      </c>
      <c r="C320" s="41" t="str">
        <f t="shared" si="26"/>
        <v/>
      </c>
      <c r="D320" s="41" t="str">
        <f t="shared" si="27"/>
        <v>xx</v>
      </c>
      <c r="E320" s="41" t="s">
        <v>750</v>
      </c>
      <c r="F320" s="41">
        <v>129</v>
      </c>
      <c r="G320" s="42">
        <v>0.36683914957497077</v>
      </c>
      <c r="H320" s="43">
        <v>6.21372984074209</v>
      </c>
      <c r="I320" s="42">
        <v>0.33372205168522745</v>
      </c>
      <c r="J320" s="43">
        <v>6.4243125415244817</v>
      </c>
      <c r="K320" s="42">
        <v>6.597933776359307E-3</v>
      </c>
      <c r="L320" s="43">
        <v>7.0884280007185874</v>
      </c>
      <c r="M320" s="46">
        <v>0.58090872355075318</v>
      </c>
      <c r="N320" s="42">
        <v>5.4165119409420254E-3</v>
      </c>
      <c r="O320" s="43">
        <v>8.0198044104892201</v>
      </c>
      <c r="Q320" s="45">
        <v>42.393313018769376</v>
      </c>
      <c r="R320" s="45">
        <v>2.9951604115121739</v>
      </c>
      <c r="S320" s="46">
        <v>292.40348147081693</v>
      </c>
      <c r="T320" s="45">
        <v>16.323510253902896</v>
      </c>
      <c r="U320" s="47">
        <v>3778.4161367879838</v>
      </c>
      <c r="V320" s="48">
        <v>94.21556424783671</v>
      </c>
      <c r="W320" s="47">
        <v>109.18434354402471</v>
      </c>
      <c r="X320" s="47">
        <v>8.7346498816145584</v>
      </c>
      <c r="Z320" s="45">
        <v>8812.7644614968249</v>
      </c>
      <c r="AA320" s="45">
        <v>589.73963261931692</v>
      </c>
      <c r="AB320" s="45">
        <f t="shared" si="28"/>
        <v>42.393313018769376</v>
      </c>
      <c r="AC320" s="45">
        <f t="shared" si="29"/>
        <v>2.9951604115121739</v>
      </c>
    </row>
    <row r="321" spans="1:29" s="41" customFormat="1">
      <c r="A321" s="41" t="str">
        <f t="shared" si="24"/>
        <v/>
      </c>
      <c r="B321" s="41" t="str">
        <f t="shared" si="25"/>
        <v>xx</v>
      </c>
      <c r="C321" s="41" t="str">
        <f t="shared" si="26"/>
        <v/>
      </c>
      <c r="D321" s="41" t="str">
        <f t="shared" si="27"/>
        <v>xx</v>
      </c>
      <c r="E321" s="41" t="s">
        <v>751</v>
      </c>
      <c r="F321" s="41">
        <v>84</v>
      </c>
      <c r="G321" s="42">
        <v>0.31624136238380374</v>
      </c>
      <c r="H321" s="43">
        <v>16.071471800554239</v>
      </c>
      <c r="I321" s="42">
        <v>0.28853836581917641</v>
      </c>
      <c r="J321" s="43">
        <v>18.544546490385542</v>
      </c>
      <c r="K321" s="42">
        <v>6.6173426115686924E-3</v>
      </c>
      <c r="L321" s="43">
        <v>9.3983851464173416</v>
      </c>
      <c r="M321" s="46">
        <v>0.49899262533391309</v>
      </c>
      <c r="N321" s="42">
        <v>5.3705782039136108E-3</v>
      </c>
      <c r="O321" s="43">
        <v>45.787145757653079</v>
      </c>
      <c r="Q321" s="45">
        <v>42.517609105754026</v>
      </c>
      <c r="R321" s="45">
        <v>3.982820295666059</v>
      </c>
      <c r="S321" s="46">
        <v>257.40826139498466</v>
      </c>
      <c r="T321" s="45">
        <v>42.189284941709957</v>
      </c>
      <c r="U321" s="47">
        <v>3551.6510044749893</v>
      </c>
      <c r="V321" s="48">
        <v>247.49096736683481</v>
      </c>
      <c r="W321" s="47">
        <v>108.26090098890531</v>
      </c>
      <c r="X321" s="47">
        <v>49.497618534831766</v>
      </c>
      <c r="Z321" s="45">
        <v>8253.3648273612234</v>
      </c>
      <c r="AA321" s="45">
        <v>505.41565438153697</v>
      </c>
      <c r="AB321" s="45">
        <f t="shared" si="28"/>
        <v>42.517609105754026</v>
      </c>
      <c r="AC321" s="45">
        <f t="shared" si="29"/>
        <v>3.982820295666059</v>
      </c>
    </row>
    <row r="322" spans="1:29" s="41" customFormat="1">
      <c r="A322" s="41" t="str">
        <f t="shared" si="24"/>
        <v/>
      </c>
      <c r="B322" s="41" t="str">
        <f t="shared" si="25"/>
        <v>xx</v>
      </c>
      <c r="C322" s="41" t="str">
        <f t="shared" si="26"/>
        <v/>
      </c>
      <c r="D322" s="41" t="str">
        <f t="shared" si="27"/>
        <v>xx</v>
      </c>
      <c r="E322" s="41" t="s">
        <v>752</v>
      </c>
      <c r="F322" s="41">
        <v>92</v>
      </c>
      <c r="G322" s="42">
        <v>0.12301633361253206</v>
      </c>
      <c r="H322" s="43">
        <v>8.7099117169607663</v>
      </c>
      <c r="I322" s="42">
        <v>0.11297374914672691</v>
      </c>
      <c r="J322" s="43">
        <v>8.6073191587381874</v>
      </c>
      <c r="K322" s="42">
        <v>6.6606020640104548E-3</v>
      </c>
      <c r="L322" s="43">
        <v>3.7114104199047557</v>
      </c>
      <c r="M322" s="46">
        <v>0.18778897892058766</v>
      </c>
      <c r="N322" s="42">
        <v>2.8393845659666667E-3</v>
      </c>
      <c r="O322" s="43">
        <v>7.5785842616982997</v>
      </c>
      <c r="Q322" s="45">
        <v>42.794638264605545</v>
      </c>
      <c r="R322" s="45">
        <v>1.5830244137572542</v>
      </c>
      <c r="S322" s="46">
        <v>108.68201892974416</v>
      </c>
      <c r="T322" s="45">
        <v>8.8715905359923113</v>
      </c>
      <c r="U322" s="47">
        <v>2000.4286588678863</v>
      </c>
      <c r="V322" s="48">
        <v>154.7140021195703</v>
      </c>
      <c r="W322" s="47">
        <v>57.308966707817596</v>
      </c>
      <c r="X322" s="47">
        <v>4.3375222451639317</v>
      </c>
      <c r="Z322" s="45">
        <v>4574.4843279173001</v>
      </c>
      <c r="AA322" s="45">
        <v>153.96176562528052</v>
      </c>
      <c r="AB322" s="45">
        <f t="shared" si="28"/>
        <v>42.794638264605545</v>
      </c>
      <c r="AC322" s="45">
        <f t="shared" si="29"/>
        <v>1.5830244137572542</v>
      </c>
    </row>
    <row r="323" spans="1:29" s="41" customFormat="1">
      <c r="A323" s="41" t="str">
        <f t="shared" si="24"/>
        <v/>
      </c>
      <c r="B323" s="41" t="str">
        <f t="shared" si="25"/>
        <v>xx</v>
      </c>
      <c r="C323" s="41" t="str">
        <f t="shared" si="26"/>
        <v>xx</v>
      </c>
      <c r="D323" s="41" t="str">
        <f t="shared" si="27"/>
        <v>xx</v>
      </c>
      <c r="E323" s="41" t="s">
        <v>753</v>
      </c>
      <c r="F323" s="41">
        <v>45</v>
      </c>
      <c r="G323" s="42">
        <v>8.5347647817434258E-2</v>
      </c>
      <c r="H323" s="43">
        <v>23.676420001011326</v>
      </c>
      <c r="I323" s="42">
        <v>7.880546636511214E-2</v>
      </c>
      <c r="J323" s="43">
        <v>22.974902784167082</v>
      </c>
      <c r="K323" s="42">
        <v>6.6967411483738739E-3</v>
      </c>
      <c r="L323" s="43">
        <v>11.678357606255737</v>
      </c>
      <c r="M323" s="46">
        <v>0.19316772782493535</v>
      </c>
      <c r="N323" s="42">
        <v>4.932769479594242E-3</v>
      </c>
      <c r="O323" s="43">
        <v>28.570701367101314</v>
      </c>
      <c r="Q323" s="45">
        <v>43.026060179625659</v>
      </c>
      <c r="R323" s="45">
        <v>5.0080068267762918</v>
      </c>
      <c r="S323" s="46">
        <v>77.02125130716982</v>
      </c>
      <c r="T323" s="45">
        <v>17.042667792703543</v>
      </c>
      <c r="U323" s="47">
        <v>1323.4490406438351</v>
      </c>
      <c r="V323" s="48">
        <v>458.60521598960582</v>
      </c>
      <c r="W323" s="47">
        <v>99.457164895288685</v>
      </c>
      <c r="X323" s="47">
        <v>28.365707375963282</v>
      </c>
      <c r="Z323" s="45">
        <v>2975.9243005719923</v>
      </c>
      <c r="AA323" s="45">
        <v>79.010699528659316</v>
      </c>
      <c r="AB323" s="45">
        <f t="shared" si="28"/>
        <v>43.026060179625659</v>
      </c>
      <c r="AC323" s="45">
        <f t="shared" si="29"/>
        <v>5.0080068267762918</v>
      </c>
    </row>
    <row r="324" spans="1:29" s="41" customFormat="1">
      <c r="A324" s="41" t="str">
        <f t="shared" ref="A324:A387" si="30">IF(AB324&gt;$R$1,IF(OR(Z324&gt;$L$1,Z324&lt;-$N$1),"xx",""),"")</f>
        <v/>
      </c>
      <c r="B324" s="41" t="str">
        <f t="shared" ref="B324:B387" si="31">IF(AB324&lt;$R$1,IF(AND(AA324&gt;J324,AA324&gt;L324),"xx",IF(OR(AA324&lt;J324,AA324&lt;L324),"","xx")),"")</f>
        <v>xx</v>
      </c>
      <c r="C324" s="41" t="str">
        <f t="shared" ref="C324:C387" si="32">IF(L324&gt;$T$1,"xx","")</f>
        <v/>
      </c>
      <c r="D324" s="41" t="str">
        <f t="shared" ref="D324:D387" si="33">IF(OR(A324="xx",B324="xx",C324="xx"),"xx","")</f>
        <v>xx</v>
      </c>
      <c r="E324" s="41" t="s">
        <v>754</v>
      </c>
      <c r="F324" s="41">
        <v>39</v>
      </c>
      <c r="G324" s="42">
        <v>6.910340527891401E-2</v>
      </c>
      <c r="H324" s="43">
        <v>16.681225066500495</v>
      </c>
      <c r="I324" s="42">
        <v>6.4392405015471152E-2</v>
      </c>
      <c r="J324" s="43">
        <v>16.152060472311693</v>
      </c>
      <c r="K324" s="42">
        <v>6.7582448511528245E-3</v>
      </c>
      <c r="L324" s="43">
        <v>5.4938239297005147</v>
      </c>
      <c r="M324" s="46">
        <v>7.2168037585275679E-2</v>
      </c>
      <c r="N324" s="42">
        <v>3.0792782844075418E-3</v>
      </c>
      <c r="O324" s="43">
        <v>16.797069912144611</v>
      </c>
      <c r="Q324" s="45">
        <v>43.419889040689377</v>
      </c>
      <c r="R324" s="45">
        <v>2.3773968839681991</v>
      </c>
      <c r="S324" s="46">
        <v>63.364090607797586</v>
      </c>
      <c r="T324" s="45">
        <v>9.922121588858591</v>
      </c>
      <c r="U324" s="47">
        <v>901.82849124162931</v>
      </c>
      <c r="V324" s="48">
        <v>343.93820507719323</v>
      </c>
      <c r="W324" s="47">
        <v>62.143446531284681</v>
      </c>
      <c r="X324" s="47">
        <v>10.424936095629306</v>
      </c>
      <c r="Z324" s="45">
        <v>1976.9940024409398</v>
      </c>
      <c r="AA324" s="45">
        <v>45.933331493358324</v>
      </c>
      <c r="AB324" s="45">
        <f t="shared" ref="AB324:AB387" si="34">IF(Q324&gt;P$1,S324,Q324)</f>
        <v>43.419889040689377</v>
      </c>
      <c r="AC324" s="45">
        <f t="shared" ref="AC324:AC387" si="35">IF(Q324&gt;P$1,T324,R324)</f>
        <v>2.3773968839681991</v>
      </c>
    </row>
    <row r="325" spans="1:29" s="41" customFormat="1">
      <c r="A325" s="41" t="str">
        <f t="shared" si="30"/>
        <v/>
      </c>
      <c r="B325" s="41" t="str">
        <f t="shared" si="31"/>
        <v>xx</v>
      </c>
      <c r="C325" s="41" t="str">
        <f t="shared" si="32"/>
        <v/>
      </c>
      <c r="D325" s="41" t="str">
        <f t="shared" si="33"/>
        <v>xx</v>
      </c>
      <c r="E325" s="41" t="s">
        <v>755</v>
      </c>
      <c r="F325" s="41">
        <v>13</v>
      </c>
      <c r="G325" s="42">
        <v>7.7533864356850016E-2</v>
      </c>
      <c r="H325" s="43">
        <v>13.78059911894074</v>
      </c>
      <c r="I325" s="42">
        <v>7.3050345970765887E-2</v>
      </c>
      <c r="J325" s="43">
        <v>14.0687048186663</v>
      </c>
      <c r="K325" s="42">
        <v>6.8332855941991011E-3</v>
      </c>
      <c r="L325" s="43">
        <v>4.8994435960995837</v>
      </c>
      <c r="M325" s="46">
        <v>0.23232726229074158</v>
      </c>
      <c r="N325" s="42">
        <v>2.6164050925433515E-3</v>
      </c>
      <c r="O325" s="43">
        <v>12.336262353764628</v>
      </c>
      <c r="Q325" s="45">
        <v>43.900367532101086</v>
      </c>
      <c r="R325" s="45">
        <v>2.1435666485517046</v>
      </c>
      <c r="S325" s="46">
        <v>71.589971369674359</v>
      </c>
      <c r="T325" s="45">
        <v>9.7252211617379984</v>
      </c>
      <c r="U325" s="47">
        <v>1134.9545140885284</v>
      </c>
      <c r="V325" s="48">
        <v>274.25818375940867</v>
      </c>
      <c r="W325" s="47">
        <v>52.814315579880827</v>
      </c>
      <c r="X325" s="47">
        <v>6.5078552965956362</v>
      </c>
      <c r="Z325" s="45">
        <v>2485.2961555700422</v>
      </c>
      <c r="AA325" s="45">
        <v>63.073740367494445</v>
      </c>
      <c r="AB325" s="45">
        <f t="shared" si="34"/>
        <v>43.900367532101086</v>
      </c>
      <c r="AC325" s="45">
        <f t="shared" si="35"/>
        <v>2.1435666485517046</v>
      </c>
    </row>
    <row r="326" spans="1:29" s="41" customFormat="1">
      <c r="A326" s="41" t="str">
        <f t="shared" si="30"/>
        <v/>
      </c>
      <c r="B326" s="41" t="str">
        <f t="shared" si="31"/>
        <v>xx</v>
      </c>
      <c r="C326" s="41" t="str">
        <f t="shared" si="32"/>
        <v/>
      </c>
      <c r="D326" s="41" t="str">
        <f t="shared" si="33"/>
        <v>xx</v>
      </c>
      <c r="E326" s="41" t="s">
        <v>756</v>
      </c>
      <c r="F326" s="41">
        <v>20</v>
      </c>
      <c r="G326" s="42">
        <v>0.17628550558522554</v>
      </c>
      <c r="H326" s="43">
        <v>18.045714896944649</v>
      </c>
      <c r="I326" s="42">
        <v>0.16751462459003827</v>
      </c>
      <c r="J326" s="43">
        <v>19.844289739671524</v>
      </c>
      <c r="K326" s="42">
        <v>6.8918346323990458E-3</v>
      </c>
      <c r="L326" s="43">
        <v>6.3039194501095013</v>
      </c>
      <c r="M326" s="46">
        <v>0.43121569080576383</v>
      </c>
      <c r="N326" s="42">
        <v>5.1933629334428135E-3</v>
      </c>
      <c r="O326" s="43">
        <v>44.788630964764593</v>
      </c>
      <c r="Q326" s="45">
        <v>44.275226390955396</v>
      </c>
      <c r="R326" s="45">
        <v>2.7815118648759949</v>
      </c>
      <c r="S326" s="46">
        <v>157.25972168138375</v>
      </c>
      <c r="T326" s="45">
        <v>28.91833397572799</v>
      </c>
      <c r="U326" s="47">
        <v>2618.2314550346296</v>
      </c>
      <c r="V326" s="48">
        <v>300.26942263006737</v>
      </c>
      <c r="W326" s="47">
        <v>104.69780562209195</v>
      </c>
      <c r="X326" s="47">
        <v>46.825671529811764</v>
      </c>
      <c r="Z326" s="45">
        <v>5813.5360075075423</v>
      </c>
      <c r="AA326" s="45">
        <v>255.18671388094583</v>
      </c>
      <c r="AB326" s="45">
        <f t="shared" si="34"/>
        <v>44.275226390955396</v>
      </c>
      <c r="AC326" s="45">
        <f t="shared" si="35"/>
        <v>2.7815118648759949</v>
      </c>
    </row>
    <row r="327" spans="1:29" s="41" customFormat="1">
      <c r="A327" s="41" t="str">
        <f t="shared" si="30"/>
        <v/>
      </c>
      <c r="B327" s="41" t="str">
        <f t="shared" si="31"/>
        <v>xx</v>
      </c>
      <c r="C327" s="41" t="str">
        <f t="shared" si="32"/>
        <v>xx</v>
      </c>
      <c r="D327" s="41" t="str">
        <f t="shared" si="33"/>
        <v>xx</v>
      </c>
      <c r="E327" s="41" t="s">
        <v>757</v>
      </c>
      <c r="F327" s="41">
        <v>49</v>
      </c>
      <c r="G327" s="42">
        <v>0.39613136355263734</v>
      </c>
      <c r="H327" s="43">
        <v>26.890753957818895</v>
      </c>
      <c r="I327" s="42">
        <v>0.38108978075986505</v>
      </c>
      <c r="J327" s="43">
        <v>16.48481705413014</v>
      </c>
      <c r="K327" s="42">
        <v>6.9772904054838363E-3</v>
      </c>
      <c r="L327" s="43">
        <v>13.446433560325488</v>
      </c>
      <c r="M327" s="44">
        <v>0.7</v>
      </c>
      <c r="N327" s="42">
        <v>3.9243373384701104E-3</v>
      </c>
      <c r="O327" s="43">
        <v>15.6256178295704</v>
      </c>
      <c r="Q327" s="45">
        <v>44.822315872629957</v>
      </c>
      <c r="R327" s="45">
        <v>6.0061000784909275</v>
      </c>
      <c r="S327" s="46">
        <v>327.83965449147314</v>
      </c>
      <c r="T327" s="45">
        <v>46.218860486040626</v>
      </c>
      <c r="U327" s="47">
        <v>3894.4592861590063</v>
      </c>
      <c r="V327" s="48">
        <v>404.68654534221986</v>
      </c>
      <c r="W327" s="47">
        <v>79.164370148055127</v>
      </c>
      <c r="X327" s="47">
        <v>12.349501112046596</v>
      </c>
      <c r="Z327" s="45">
        <v>8588.6614632446872</v>
      </c>
      <c r="AA327" s="45">
        <v>631.42060625132331</v>
      </c>
      <c r="AB327" s="45">
        <f t="shared" si="34"/>
        <v>44.822315872629957</v>
      </c>
      <c r="AC327" s="45">
        <f t="shared" si="35"/>
        <v>6.0061000784909275</v>
      </c>
    </row>
    <row r="328" spans="1:29" s="41" customFormat="1">
      <c r="A328" s="41" t="str">
        <f t="shared" si="30"/>
        <v/>
      </c>
      <c r="B328" s="41" t="str">
        <f t="shared" si="31"/>
        <v>xx</v>
      </c>
      <c r="C328" s="41" t="str">
        <f t="shared" si="32"/>
        <v/>
      </c>
      <c r="D328" s="41" t="str">
        <f t="shared" si="33"/>
        <v>xx</v>
      </c>
      <c r="E328" s="41" t="s">
        <v>758</v>
      </c>
      <c r="F328" s="41">
        <v>63</v>
      </c>
      <c r="G328" s="42">
        <v>0.1467646074340149</v>
      </c>
      <c r="H328" s="43">
        <v>32.782611559529613</v>
      </c>
      <c r="I328" s="42">
        <v>0.14138920139753455</v>
      </c>
      <c r="J328" s="43">
        <v>28.110269754214929</v>
      </c>
      <c r="K328" s="42">
        <v>6.9870464342717967E-3</v>
      </c>
      <c r="L328" s="43">
        <v>8.8766034238755118</v>
      </c>
      <c r="M328" s="44">
        <v>0.7</v>
      </c>
      <c r="N328" s="42">
        <v>2.5597261819521361E-3</v>
      </c>
      <c r="O328" s="43">
        <v>33.273754203511814</v>
      </c>
      <c r="Q328" s="45">
        <v>44.884771201346318</v>
      </c>
      <c r="R328" s="45">
        <v>3.9704051312428241</v>
      </c>
      <c r="S328" s="46">
        <v>134.2804673158235</v>
      </c>
      <c r="T328" s="45">
        <v>35.37146365368703</v>
      </c>
      <c r="U328" s="47">
        <v>2308.566692625272</v>
      </c>
      <c r="V328" s="48">
        <v>562.77707978973308</v>
      </c>
      <c r="W328" s="47">
        <v>51.671665746113327</v>
      </c>
      <c r="X328" s="47">
        <v>17.178443007398421</v>
      </c>
      <c r="Z328" s="45">
        <v>5043.3183924886007</v>
      </c>
      <c r="AA328" s="45">
        <v>199.16709770773156</v>
      </c>
      <c r="AB328" s="45">
        <f t="shared" si="34"/>
        <v>44.884771201346318</v>
      </c>
      <c r="AC328" s="45">
        <f t="shared" si="35"/>
        <v>3.9704051312428241</v>
      </c>
    </row>
    <row r="329" spans="1:29" s="41" customFormat="1">
      <c r="A329" s="41" t="str">
        <f t="shared" si="30"/>
        <v/>
      </c>
      <c r="B329" s="41" t="str">
        <f t="shared" si="31"/>
        <v>xx</v>
      </c>
      <c r="C329" s="41" t="str">
        <f t="shared" si="32"/>
        <v/>
      </c>
      <c r="D329" s="41" t="str">
        <f t="shared" si="33"/>
        <v>xx</v>
      </c>
      <c r="E329" s="41" t="s">
        <v>759</v>
      </c>
      <c r="F329" s="41">
        <v>-8</v>
      </c>
      <c r="G329" s="42">
        <v>7.7691898234486745E-2</v>
      </c>
      <c r="H329" s="43">
        <v>27.216563603709673</v>
      </c>
      <c r="I329" s="42">
        <v>7.5753673761988924E-2</v>
      </c>
      <c r="J329" s="43">
        <v>25.22764251679817</v>
      </c>
      <c r="K329" s="42">
        <v>7.0717466261578533E-3</v>
      </c>
      <c r="L329" s="43">
        <v>6.6044130177851592</v>
      </c>
      <c r="M329" s="44">
        <v>0.7</v>
      </c>
      <c r="N329" s="42">
        <v>3.8988458011549308E-3</v>
      </c>
      <c r="O329" s="43">
        <v>21.438950786204238</v>
      </c>
      <c r="Q329" s="45">
        <v>45.426972372836104</v>
      </c>
      <c r="R329" s="45">
        <v>2.9896389382387625</v>
      </c>
      <c r="S329" s="46">
        <v>74.144801544546098</v>
      </c>
      <c r="T329" s="45">
        <v>18.040274200947536</v>
      </c>
      <c r="U329" s="47">
        <v>1139.005665652887</v>
      </c>
      <c r="V329" s="48">
        <v>541.33455992173947</v>
      </c>
      <c r="W329" s="47">
        <v>78.651136932311189</v>
      </c>
      <c r="X329" s="47">
        <v>16.836223945274959</v>
      </c>
      <c r="Z329" s="45">
        <v>2407.3334324476718</v>
      </c>
      <c r="AA329" s="45">
        <v>63.217572450155956</v>
      </c>
      <c r="AB329" s="45">
        <f t="shared" si="34"/>
        <v>45.426972372836104</v>
      </c>
      <c r="AC329" s="45">
        <f t="shared" si="35"/>
        <v>2.9896389382387625</v>
      </c>
    </row>
    <row r="330" spans="1:29" s="41" customFormat="1">
      <c r="A330" s="41" t="str">
        <f t="shared" si="30"/>
        <v/>
      </c>
      <c r="B330" s="41" t="str">
        <f t="shared" si="31"/>
        <v>xx</v>
      </c>
      <c r="C330" s="41" t="str">
        <f t="shared" si="32"/>
        <v>xx</v>
      </c>
      <c r="D330" s="41" t="str">
        <f t="shared" si="33"/>
        <v>xx</v>
      </c>
      <c r="E330" s="41" t="s">
        <v>760</v>
      </c>
      <c r="F330" s="41">
        <v>83</v>
      </c>
      <c r="G330" s="42">
        <v>0.34488866238661164</v>
      </c>
      <c r="H330" s="43">
        <v>16.530049185131794</v>
      </c>
      <c r="I330" s="42">
        <v>0.34514587424191695</v>
      </c>
      <c r="J330" s="43">
        <v>25.675773285928766</v>
      </c>
      <c r="K330" s="42">
        <v>7.2580924157726991E-3</v>
      </c>
      <c r="L330" s="43">
        <v>11.886029095050128</v>
      </c>
      <c r="M330" s="46">
        <v>0.86387596230069996</v>
      </c>
      <c r="N330" s="42">
        <v>4.9818795548157496E-3</v>
      </c>
      <c r="O330" s="43">
        <v>14.905345332410024</v>
      </c>
      <c r="Q330" s="45">
        <v>46.619688800001576</v>
      </c>
      <c r="R330" s="45">
        <v>5.5212425865268671</v>
      </c>
      <c r="S330" s="46">
        <v>301.06357705055734</v>
      </c>
      <c r="T330" s="45">
        <v>66.990966614975136</v>
      </c>
      <c r="U330" s="47">
        <v>3684.568538801982</v>
      </c>
      <c r="V330" s="48">
        <v>252.21435988729235</v>
      </c>
      <c r="W330" s="47">
        <v>100.44489246641179</v>
      </c>
      <c r="X330" s="47">
        <v>14.940038895280281</v>
      </c>
      <c r="Z330" s="45">
        <v>7803.4601766836704</v>
      </c>
      <c r="AA330" s="45">
        <v>545.78632933849008</v>
      </c>
      <c r="AB330" s="45">
        <f t="shared" si="34"/>
        <v>46.619688800001576</v>
      </c>
      <c r="AC330" s="45">
        <f t="shared" si="35"/>
        <v>5.5212425865268671</v>
      </c>
    </row>
    <row r="331" spans="1:29" s="41" customFormat="1">
      <c r="A331" s="41" t="str">
        <f t="shared" si="30"/>
        <v/>
      </c>
      <c r="B331" s="41" t="str">
        <f t="shared" si="31"/>
        <v>xx</v>
      </c>
      <c r="C331" s="41" t="str">
        <f t="shared" si="32"/>
        <v>xx</v>
      </c>
      <c r="D331" s="41" t="str">
        <f t="shared" si="33"/>
        <v>xx</v>
      </c>
      <c r="E331" s="41" t="s">
        <v>761</v>
      </c>
      <c r="F331" s="41">
        <v>52</v>
      </c>
      <c r="G331" s="42">
        <v>0.20348912081306578</v>
      </c>
      <c r="H331" s="43">
        <v>21.923982443462656</v>
      </c>
      <c r="I331" s="42">
        <v>0.2078583231543637</v>
      </c>
      <c r="J331" s="43">
        <v>28.436737706341745</v>
      </c>
      <c r="K331" s="42">
        <v>7.408408976255919E-3</v>
      </c>
      <c r="L331" s="43">
        <v>10.419002199277864</v>
      </c>
      <c r="M331" s="46">
        <v>0.73670019522330898</v>
      </c>
      <c r="N331" s="42">
        <v>3.25998024313173E-3</v>
      </c>
      <c r="O331" s="43">
        <v>20.289214567289413</v>
      </c>
      <c r="Q331" s="45">
        <v>47.581637398871472</v>
      </c>
      <c r="R331" s="45">
        <v>4.9392817227229919</v>
      </c>
      <c r="S331" s="46">
        <v>191.75388178661669</v>
      </c>
      <c r="T331" s="45">
        <v>49.728818801663692</v>
      </c>
      <c r="U331" s="47">
        <v>2854.388016912103</v>
      </c>
      <c r="V331" s="48">
        <v>356.91760547565241</v>
      </c>
      <c r="W331" s="47">
        <v>65.784295660944423</v>
      </c>
      <c r="X331" s="47">
        <v>13.329814650022698</v>
      </c>
      <c r="Z331" s="45">
        <v>5898.9276808279883</v>
      </c>
      <c r="AA331" s="45">
        <v>302.99975425218275</v>
      </c>
      <c r="AB331" s="45">
        <f t="shared" si="34"/>
        <v>47.581637398871472</v>
      </c>
      <c r="AC331" s="45">
        <f t="shared" si="35"/>
        <v>4.9392817227229919</v>
      </c>
    </row>
    <row r="332" spans="1:29" s="41" customFormat="1">
      <c r="A332" s="41" t="str">
        <f t="shared" si="30"/>
        <v/>
      </c>
      <c r="B332" s="41" t="str">
        <f t="shared" si="31"/>
        <v>xx</v>
      </c>
      <c r="C332" s="41" t="str">
        <f t="shared" si="32"/>
        <v>xx</v>
      </c>
      <c r="D332" s="41" t="str">
        <f t="shared" si="33"/>
        <v>xx</v>
      </c>
      <c r="E332" s="41" t="s">
        <v>762</v>
      </c>
      <c r="F332" s="41">
        <v>61</v>
      </c>
      <c r="G332" s="42">
        <v>0.20150139394525282</v>
      </c>
      <c r="H332" s="43">
        <v>57.16952887604139</v>
      </c>
      <c r="I332" s="42">
        <v>0.20675716593356044</v>
      </c>
      <c r="J332" s="43">
        <v>40.306024060304267</v>
      </c>
      <c r="K332" s="42">
        <v>7.4418556370432019E-3</v>
      </c>
      <c r="L332" s="43">
        <v>13.501718295510111</v>
      </c>
      <c r="M332" s="44">
        <v>0.7</v>
      </c>
      <c r="N332" s="42">
        <v>5.0553603004671009E-3</v>
      </c>
      <c r="O332" s="43">
        <v>37.917564366261033</v>
      </c>
      <c r="Q332" s="45">
        <v>47.795659286503358</v>
      </c>
      <c r="R332" s="45">
        <v>6.4293733046637556</v>
      </c>
      <c r="S332" s="46">
        <v>190.82777453389821</v>
      </c>
      <c r="T332" s="45">
        <v>70.231567159311084</v>
      </c>
      <c r="U332" s="47">
        <v>2838.3959827936606</v>
      </c>
      <c r="V332" s="48">
        <v>932.03758846041671</v>
      </c>
      <c r="W332" s="47">
        <v>101.92268559898162</v>
      </c>
      <c r="X332" s="47">
        <v>38.586131319606935</v>
      </c>
      <c r="Z332" s="45">
        <v>5838.6061938791436</v>
      </c>
      <c r="AA332" s="45">
        <v>299.25754217556022</v>
      </c>
      <c r="AB332" s="45">
        <f t="shared" si="34"/>
        <v>47.795659286503358</v>
      </c>
      <c r="AC332" s="45">
        <f t="shared" si="35"/>
        <v>6.4293733046637556</v>
      </c>
    </row>
    <row r="333" spans="1:29" s="41" customFormat="1">
      <c r="A333" s="41" t="str">
        <f t="shared" si="30"/>
        <v/>
      </c>
      <c r="B333" s="41" t="str">
        <f t="shared" si="31"/>
        <v>xx</v>
      </c>
      <c r="C333" s="41" t="str">
        <f t="shared" si="32"/>
        <v>xx</v>
      </c>
      <c r="D333" s="41" t="str">
        <f t="shared" si="33"/>
        <v>xx</v>
      </c>
      <c r="E333" s="41" t="s">
        <v>763</v>
      </c>
      <c r="F333" s="41">
        <v>41</v>
      </c>
      <c r="G333" s="42">
        <v>0.27882103515871204</v>
      </c>
      <c r="H333" s="43">
        <v>16.870157243196644</v>
      </c>
      <c r="I333" s="42">
        <v>0.29493326843912737</v>
      </c>
      <c r="J333" s="43">
        <v>25.906334913540512</v>
      </c>
      <c r="K333" s="42">
        <v>7.6717943690857004E-3</v>
      </c>
      <c r="L333" s="43">
        <v>11.025605736827137</v>
      </c>
      <c r="M333" s="46">
        <v>0.88942787269995971</v>
      </c>
      <c r="N333" s="42">
        <v>4.1765346381355591E-3</v>
      </c>
      <c r="O333" s="43">
        <v>34.1187168374354</v>
      </c>
      <c r="Q333" s="45">
        <v>49.266822274936601</v>
      </c>
      <c r="R333" s="45">
        <v>5.4112626902052838</v>
      </c>
      <c r="S333" s="46">
        <v>262.4350547402554</v>
      </c>
      <c r="T333" s="45">
        <v>59.981458299936548</v>
      </c>
      <c r="U333" s="47">
        <v>3356.3411156357752</v>
      </c>
      <c r="V333" s="48">
        <v>263.53662198718263</v>
      </c>
      <c r="W333" s="47">
        <v>84.241275915268716</v>
      </c>
      <c r="X333" s="47">
        <v>28.702599519122451</v>
      </c>
      <c r="Z333" s="45">
        <v>6712.5788525704029</v>
      </c>
      <c r="AA333" s="45">
        <v>432.68110793856368</v>
      </c>
      <c r="AB333" s="45">
        <f t="shared" si="34"/>
        <v>49.266822274936601</v>
      </c>
      <c r="AC333" s="45">
        <f t="shared" si="35"/>
        <v>5.4112626902052838</v>
      </c>
    </row>
    <row r="334" spans="1:29" s="41" customFormat="1">
      <c r="A334" s="41" t="str">
        <f t="shared" si="30"/>
        <v/>
      </c>
      <c r="B334" s="41" t="str">
        <f t="shared" si="31"/>
        <v>xx</v>
      </c>
      <c r="C334" s="41" t="str">
        <f t="shared" si="32"/>
        <v/>
      </c>
      <c r="D334" s="41" t="str">
        <f t="shared" si="33"/>
        <v>xx</v>
      </c>
      <c r="E334" s="41" t="s">
        <v>764</v>
      </c>
      <c r="F334" s="41">
        <v>43</v>
      </c>
      <c r="G334" s="42">
        <v>5.7637417329722926E-2</v>
      </c>
      <c r="H334" s="43">
        <v>9.1853746758321879</v>
      </c>
      <c r="I334" s="42">
        <v>6.2303476591177777E-2</v>
      </c>
      <c r="J334" s="43">
        <v>9.8699164482706792</v>
      </c>
      <c r="K334" s="42">
        <v>7.8398272711920885E-3</v>
      </c>
      <c r="L334" s="43">
        <v>8.8313251587324455</v>
      </c>
      <c r="M334" s="46">
        <v>0.52221092289086812</v>
      </c>
      <c r="N334" s="42">
        <v>3.3879308960402615E-3</v>
      </c>
      <c r="O334" s="43">
        <v>40.352002508247395</v>
      </c>
      <c r="Q334" s="45">
        <v>50.341695447663824</v>
      </c>
      <c r="R334" s="45">
        <v>4.4285252662066945</v>
      </c>
      <c r="S334" s="46">
        <v>61.369387724351789</v>
      </c>
      <c r="T334" s="45">
        <v>5.8777609130213548</v>
      </c>
      <c r="U334" s="47">
        <v>516.0063420676853</v>
      </c>
      <c r="V334" s="48">
        <v>201.71813319211932</v>
      </c>
      <c r="W334" s="47">
        <v>68.361895656871781</v>
      </c>
      <c r="X334" s="47">
        <v>27.557574288061524</v>
      </c>
      <c r="Z334" s="45">
        <v>925.00787365045176</v>
      </c>
      <c r="AA334" s="45">
        <v>21.905683109446649</v>
      </c>
      <c r="AB334" s="45">
        <f t="shared" si="34"/>
        <v>50.341695447663824</v>
      </c>
      <c r="AC334" s="45">
        <f t="shared" si="35"/>
        <v>4.4285252662066945</v>
      </c>
    </row>
    <row r="335" spans="1:29" s="49" customFormat="1">
      <c r="A335" s="41" t="str">
        <f t="shared" si="30"/>
        <v/>
      </c>
      <c r="B335" s="41" t="str">
        <f t="shared" si="31"/>
        <v>xx</v>
      </c>
      <c r="C335" s="41" t="str">
        <f t="shared" si="32"/>
        <v/>
      </c>
      <c r="D335" s="41" t="str">
        <f t="shared" si="33"/>
        <v>xx</v>
      </c>
      <c r="E335" s="41" t="s">
        <v>765</v>
      </c>
      <c r="F335" s="41">
        <v>59</v>
      </c>
      <c r="G335" s="42">
        <v>0.38576207458586531</v>
      </c>
      <c r="H335" s="43">
        <v>10.838099197958067</v>
      </c>
      <c r="I335" s="42">
        <v>0.45407851715182673</v>
      </c>
      <c r="J335" s="43">
        <v>14.620535107733119</v>
      </c>
      <c r="K335" s="42">
        <v>8.5370957457640336E-3</v>
      </c>
      <c r="L335" s="43">
        <v>8.9198415909909325</v>
      </c>
      <c r="M335" s="46">
        <v>0.6742403720055764</v>
      </c>
      <c r="N335" s="42">
        <v>1.3324993820306533E-2</v>
      </c>
      <c r="O335" s="43">
        <v>15.92256183155054</v>
      </c>
      <c r="P335" s="41"/>
      <c r="Q335" s="45">
        <v>54.80006978340942</v>
      </c>
      <c r="R335" s="45">
        <v>4.8673626476244038</v>
      </c>
      <c r="S335" s="46">
        <v>380.13136868103288</v>
      </c>
      <c r="T335" s="45">
        <v>46.391489731424485</v>
      </c>
      <c r="U335" s="47">
        <v>3854.4901547645704</v>
      </c>
      <c r="V335" s="48">
        <v>163.52181946308403</v>
      </c>
      <c r="W335" s="47">
        <v>267.54920532720826</v>
      </c>
      <c r="X335" s="47">
        <v>42.364341339149803</v>
      </c>
      <c r="Y335" s="41"/>
      <c r="Z335" s="45">
        <v>6933.732201435093</v>
      </c>
      <c r="AA335" s="45">
        <v>593.66949747227636</v>
      </c>
      <c r="AB335" s="45">
        <f t="shared" si="34"/>
        <v>54.80006978340942</v>
      </c>
      <c r="AC335" s="45">
        <f t="shared" si="35"/>
        <v>4.8673626476244038</v>
      </c>
    </row>
    <row r="336" spans="1:29" s="49" customFormat="1">
      <c r="A336" s="41" t="str">
        <f t="shared" si="30"/>
        <v/>
      </c>
      <c r="B336" s="41" t="str">
        <f t="shared" si="31"/>
        <v>xx</v>
      </c>
      <c r="C336" s="41" t="str">
        <f t="shared" si="32"/>
        <v>xx</v>
      </c>
      <c r="D336" s="41" t="str">
        <f t="shared" si="33"/>
        <v>xx</v>
      </c>
      <c r="E336" s="41" t="s">
        <v>766</v>
      </c>
      <c r="F336" s="41">
        <v>65</v>
      </c>
      <c r="G336" s="42">
        <v>6.017725201926416E-2</v>
      </c>
      <c r="H336" s="43">
        <v>6.8878869441364525</v>
      </c>
      <c r="I336" s="42">
        <v>8.1214310070688647E-2</v>
      </c>
      <c r="J336" s="43">
        <v>19.955483341083927</v>
      </c>
      <c r="K336" s="42">
        <v>9.7881120568245033E-3</v>
      </c>
      <c r="L336" s="43">
        <v>21.812954044341996</v>
      </c>
      <c r="M336" s="46">
        <v>0.949467036774715</v>
      </c>
      <c r="N336" s="42">
        <v>3.7261843403640989E-3</v>
      </c>
      <c r="O336" s="43">
        <v>21.945356080005485</v>
      </c>
      <c r="P336" s="41"/>
      <c r="Q336" s="45">
        <v>62.791418542534771</v>
      </c>
      <c r="R336" s="45">
        <v>13.630193337465197</v>
      </c>
      <c r="S336" s="46">
        <v>79.285952878170562</v>
      </c>
      <c r="T336" s="45">
        <v>15.221079886093349</v>
      </c>
      <c r="U336" s="47">
        <v>609.95401647425933</v>
      </c>
      <c r="V336" s="48">
        <v>148.88010004784044</v>
      </c>
      <c r="W336" s="47">
        <v>75.174518702041013</v>
      </c>
      <c r="X336" s="47">
        <v>16.473386164414741</v>
      </c>
      <c r="Y336" s="41"/>
      <c r="Z336" s="45">
        <v>871.39709634219798</v>
      </c>
      <c r="AA336" s="45">
        <v>26.268771622769481</v>
      </c>
      <c r="AB336" s="45">
        <f t="shared" si="34"/>
        <v>62.791418542534771</v>
      </c>
      <c r="AC336" s="45">
        <f t="shared" si="35"/>
        <v>13.630193337465197</v>
      </c>
    </row>
    <row r="337" spans="1:29" s="49" customFormat="1">
      <c r="A337" s="41" t="str">
        <f t="shared" si="30"/>
        <v/>
      </c>
      <c r="B337" s="41" t="str">
        <f t="shared" si="31"/>
        <v/>
      </c>
      <c r="C337" s="41" t="str">
        <f t="shared" si="32"/>
        <v>xx</v>
      </c>
      <c r="D337" s="41" t="str">
        <f t="shared" si="33"/>
        <v>xx</v>
      </c>
      <c r="E337" s="41" t="s">
        <v>767</v>
      </c>
      <c r="F337" s="41">
        <v>50</v>
      </c>
      <c r="G337" s="42">
        <v>5.186244754899022E-2</v>
      </c>
      <c r="H337" s="43">
        <v>18.582094046943414</v>
      </c>
      <c r="I337" s="42">
        <v>8.0274894697646343E-2</v>
      </c>
      <c r="J337" s="43">
        <v>22.404298035486431</v>
      </c>
      <c r="K337" s="42">
        <v>1.122601094206609E-2</v>
      </c>
      <c r="L337" s="43">
        <v>18.320378751658666</v>
      </c>
      <c r="M337" s="46">
        <v>0.59969345997228696</v>
      </c>
      <c r="N337" s="42">
        <v>4.7999541433723794E-3</v>
      </c>
      <c r="O337" s="43">
        <v>16.871856412101216</v>
      </c>
      <c r="P337" s="41"/>
      <c r="Q337" s="45">
        <v>71.964331512122328</v>
      </c>
      <c r="R337" s="45">
        <v>13.110838910166812</v>
      </c>
      <c r="S337" s="46">
        <v>78.403351653320229</v>
      </c>
      <c r="T337" s="45">
        <v>16.906232733202625</v>
      </c>
      <c r="U337" s="47">
        <v>279.34995940029154</v>
      </c>
      <c r="V337" s="48">
        <v>425.36258141543414</v>
      </c>
      <c r="W337" s="47">
        <v>96.785671434639085</v>
      </c>
      <c r="X337" s="47">
        <v>16.297073458934776</v>
      </c>
      <c r="Y337" s="41"/>
      <c r="Z337" s="45">
        <v>288.17835659771993</v>
      </c>
      <c r="AA337" s="45">
        <v>8.9475160901248074</v>
      </c>
      <c r="AB337" s="45">
        <f t="shared" si="34"/>
        <v>71.964331512122328</v>
      </c>
      <c r="AC337" s="45">
        <f t="shared" si="35"/>
        <v>13.110838910166812</v>
      </c>
    </row>
    <row r="338" spans="1:29" s="41" customFormat="1">
      <c r="A338" s="41" t="str">
        <f t="shared" si="30"/>
        <v/>
      </c>
      <c r="B338" s="41" t="str">
        <f t="shared" si="31"/>
        <v>xx</v>
      </c>
      <c r="C338" s="41" t="str">
        <f t="shared" si="32"/>
        <v/>
      </c>
      <c r="D338" s="41" t="str">
        <f t="shared" si="33"/>
        <v>xx</v>
      </c>
      <c r="E338" s="41" t="s">
        <v>768</v>
      </c>
      <c r="F338" s="41">
        <v>38</v>
      </c>
      <c r="G338" s="42">
        <v>5.1139745125691E-2</v>
      </c>
      <c r="H338" s="43">
        <v>5.855958020844322</v>
      </c>
      <c r="I338" s="42">
        <v>8.389992712703373E-2</v>
      </c>
      <c r="J338" s="43">
        <v>6.6485186695678955</v>
      </c>
      <c r="K338" s="42">
        <v>1.189876122834682E-2</v>
      </c>
      <c r="L338" s="43">
        <v>3.7411407039754452</v>
      </c>
      <c r="M338" s="46">
        <v>0.48057427353139026</v>
      </c>
      <c r="N338" s="42">
        <v>3.4367504713950061E-3</v>
      </c>
      <c r="O338" s="43">
        <v>12.351022485583023</v>
      </c>
      <c r="Q338" s="45">
        <v>76.251587746641903</v>
      </c>
      <c r="R338" s="45">
        <v>2.8358741977883</v>
      </c>
      <c r="S338" s="46">
        <v>81.80492522453072</v>
      </c>
      <c r="T338" s="45">
        <v>5.2255382855435499</v>
      </c>
      <c r="U338" s="47">
        <v>247.13375745400691</v>
      </c>
      <c r="V338" s="48">
        <v>134.82973931263135</v>
      </c>
      <c r="W338" s="47">
        <v>69.345292379792824</v>
      </c>
      <c r="X338" s="47">
        <v>8.5519860027026198</v>
      </c>
      <c r="Z338" s="45">
        <v>224.1030970727434</v>
      </c>
      <c r="AA338" s="45">
        <v>7.2829138933351301</v>
      </c>
      <c r="AB338" s="45">
        <f t="shared" si="34"/>
        <v>76.251587746641903</v>
      </c>
      <c r="AC338" s="45">
        <f t="shared" si="35"/>
        <v>2.8358741977883</v>
      </c>
    </row>
    <row r="339" spans="1:29" s="41" customFormat="1">
      <c r="A339" s="41" t="str">
        <f t="shared" si="30"/>
        <v/>
      </c>
      <c r="B339" s="41" t="str">
        <f t="shared" si="31"/>
        <v/>
      </c>
      <c r="C339" s="41" t="str">
        <f t="shared" si="32"/>
        <v>xx</v>
      </c>
      <c r="D339" s="41" t="str">
        <f t="shared" si="33"/>
        <v>xx</v>
      </c>
      <c r="E339" s="41" t="s">
        <v>769</v>
      </c>
      <c r="F339" s="41">
        <v>44</v>
      </c>
      <c r="G339" s="42">
        <v>5.4724150802064345E-2</v>
      </c>
      <c r="H339" s="43">
        <v>14.352074720704076</v>
      </c>
      <c r="I339" s="42">
        <v>9.4018890013239612E-2</v>
      </c>
      <c r="J339" s="43">
        <v>24.447497788044743</v>
      </c>
      <c r="K339" s="42">
        <v>1.2460481188378048E-2</v>
      </c>
      <c r="L339" s="43">
        <v>24.034010058368363</v>
      </c>
      <c r="M339" s="46">
        <v>0.82486292391441607</v>
      </c>
      <c r="N339" s="42">
        <v>3.5623556597465687E-3</v>
      </c>
      <c r="O339" s="43">
        <v>25.305918028248428</v>
      </c>
      <c r="Q339" s="45">
        <v>79.829094677015064</v>
      </c>
      <c r="R339" s="45">
        <v>19.067881482608922</v>
      </c>
      <c r="S339" s="46">
        <v>91.240260723196883</v>
      </c>
      <c r="T339" s="45">
        <v>21.336271986733507</v>
      </c>
      <c r="U339" s="47">
        <v>400.9702148811416</v>
      </c>
      <c r="V339" s="48">
        <v>321.5186008175063</v>
      </c>
      <c r="W339" s="47">
        <v>71.875199593520705</v>
      </c>
      <c r="X339" s="47">
        <v>18.16453739194278</v>
      </c>
      <c r="Z339" s="45">
        <v>402.2858100839664</v>
      </c>
      <c r="AA339" s="45">
        <v>14.29449512405332</v>
      </c>
      <c r="AB339" s="45">
        <f t="shared" si="34"/>
        <v>79.829094677015064</v>
      </c>
      <c r="AC339" s="45">
        <f t="shared" si="35"/>
        <v>19.067881482608922</v>
      </c>
    </row>
    <row r="340" spans="1:29" s="41" customFormat="1">
      <c r="A340" s="41" t="str">
        <f t="shared" si="30"/>
        <v/>
      </c>
      <c r="B340" s="41" t="str">
        <f t="shared" si="31"/>
        <v>xx</v>
      </c>
      <c r="C340" s="41" t="str">
        <f t="shared" si="32"/>
        <v/>
      </c>
      <c r="D340" s="41" t="str">
        <f t="shared" si="33"/>
        <v>xx</v>
      </c>
      <c r="E340" s="41" t="s">
        <v>770</v>
      </c>
      <c r="F340" s="41">
        <v>57</v>
      </c>
      <c r="G340" s="42">
        <v>5.1054669844294666E-2</v>
      </c>
      <c r="H340" s="43">
        <v>4.3357766892936587</v>
      </c>
      <c r="I340" s="42">
        <v>0.14801331419546651</v>
      </c>
      <c r="J340" s="43">
        <v>4.4719114028331752</v>
      </c>
      <c r="K340" s="42">
        <v>2.1026357116159362E-2</v>
      </c>
      <c r="L340" s="43">
        <v>3.3828834253708595</v>
      </c>
      <c r="M340" s="46">
        <v>0.41786653896022491</v>
      </c>
      <c r="N340" s="42">
        <v>6.2428951058046784E-3</v>
      </c>
      <c r="O340" s="43">
        <v>7.7020765611190161</v>
      </c>
      <c r="Q340" s="45">
        <v>134.13926736801002</v>
      </c>
      <c r="R340" s="45">
        <v>4.4908897250882802</v>
      </c>
      <c r="S340" s="46">
        <v>140.15626294498054</v>
      </c>
      <c r="T340" s="45">
        <v>5.8543916426476557</v>
      </c>
      <c r="U340" s="47">
        <v>243.29893937403472</v>
      </c>
      <c r="V340" s="48">
        <v>99.897840171468502</v>
      </c>
      <c r="W340" s="47">
        <v>125.79058031917208</v>
      </c>
      <c r="X340" s="47">
        <v>9.6607095184283622</v>
      </c>
      <c r="Z340" s="45">
        <v>81.377865071042919</v>
      </c>
      <c r="AA340" s="45">
        <v>4.4856332489597861</v>
      </c>
      <c r="AB340" s="45">
        <f t="shared" si="34"/>
        <v>134.13926736801002</v>
      </c>
      <c r="AC340" s="45">
        <f t="shared" si="35"/>
        <v>4.4908897250882802</v>
      </c>
    </row>
    <row r="341" spans="1:29" s="49" customFormat="1">
      <c r="A341" s="41" t="str">
        <f t="shared" si="30"/>
        <v/>
      </c>
      <c r="B341" s="41" t="str">
        <f t="shared" si="31"/>
        <v>xx</v>
      </c>
      <c r="C341" s="41" t="str">
        <f t="shared" si="32"/>
        <v/>
      </c>
      <c r="D341" s="41" t="str">
        <f t="shared" si="33"/>
        <v>xx</v>
      </c>
      <c r="E341" s="41" t="s">
        <v>771</v>
      </c>
      <c r="F341" s="41">
        <v>-3</v>
      </c>
      <c r="G341" s="42">
        <v>5.3931921946126345E-2</v>
      </c>
      <c r="H341" s="43">
        <v>7.9858758459791765</v>
      </c>
      <c r="I341" s="42">
        <v>0.15994422120120169</v>
      </c>
      <c r="J341" s="43">
        <v>7.4365428402161031</v>
      </c>
      <c r="K341" s="42">
        <v>2.150905754940929E-2</v>
      </c>
      <c r="L341" s="43">
        <v>3.8283027017043838</v>
      </c>
      <c r="M341" s="46">
        <v>0.10860558418947196</v>
      </c>
      <c r="N341" s="42">
        <v>7.4392802051377075E-3</v>
      </c>
      <c r="O341" s="43">
        <v>8.8094603171340786</v>
      </c>
      <c r="P341" s="41"/>
      <c r="Q341" s="45">
        <v>137.18615405031647</v>
      </c>
      <c r="R341" s="45">
        <v>5.1964138209385453</v>
      </c>
      <c r="S341" s="46">
        <v>150.65433191934457</v>
      </c>
      <c r="T341" s="45">
        <v>10.41232380588707</v>
      </c>
      <c r="U341" s="47">
        <v>368.20791848222763</v>
      </c>
      <c r="V341" s="48">
        <v>179.93483068891751</v>
      </c>
      <c r="W341" s="47">
        <v>149.80788754039801</v>
      </c>
      <c r="X341" s="47">
        <v>13.152758159618259</v>
      </c>
      <c r="Y341" s="41"/>
      <c r="Z341" s="45">
        <v>168.40020483931499</v>
      </c>
      <c r="AA341" s="45">
        <v>9.817446929876251</v>
      </c>
      <c r="AB341" s="45">
        <f t="shared" si="34"/>
        <v>137.18615405031647</v>
      </c>
      <c r="AC341" s="45">
        <f t="shared" si="35"/>
        <v>5.1964138209385453</v>
      </c>
    </row>
    <row r="342" spans="1:29" s="49" customFormat="1">
      <c r="A342" s="41" t="str">
        <f t="shared" si="30"/>
        <v/>
      </c>
      <c r="B342" s="41" t="str">
        <f t="shared" si="31"/>
        <v>xx</v>
      </c>
      <c r="C342" s="41" t="str">
        <f t="shared" si="32"/>
        <v>xx</v>
      </c>
      <c r="D342" s="41" t="str">
        <f t="shared" si="33"/>
        <v>xx</v>
      </c>
      <c r="E342" s="41" t="s">
        <v>772</v>
      </c>
      <c r="F342" s="41">
        <v>16</v>
      </c>
      <c r="G342" s="42">
        <v>5.6528649141014978E-2</v>
      </c>
      <c r="H342" s="43">
        <v>11.137949126251995</v>
      </c>
      <c r="I342" s="42">
        <v>0.17008280529993111</v>
      </c>
      <c r="J342" s="43">
        <v>13.789280438495</v>
      </c>
      <c r="K342" s="42">
        <v>2.1821797852385205E-2</v>
      </c>
      <c r="L342" s="43">
        <v>10.784883871260805</v>
      </c>
      <c r="M342" s="46">
        <v>0.61326395334343231</v>
      </c>
      <c r="N342" s="42">
        <v>6.523236259652546E-3</v>
      </c>
      <c r="O342" s="43">
        <v>35.20092814230059</v>
      </c>
      <c r="P342" s="41"/>
      <c r="Q342" s="45">
        <v>139.15945517757578</v>
      </c>
      <c r="R342" s="45">
        <v>14.847379590188673</v>
      </c>
      <c r="S342" s="46">
        <v>159.49080577341232</v>
      </c>
      <c r="T342" s="45">
        <v>20.355112140341731</v>
      </c>
      <c r="U342" s="47">
        <v>473.19215465835839</v>
      </c>
      <c r="V342" s="48">
        <v>246.40233155261518</v>
      </c>
      <c r="W342" s="47">
        <v>131.42096069901302</v>
      </c>
      <c r="X342" s="47">
        <v>46.164004717992015</v>
      </c>
      <c r="Y342" s="41"/>
      <c r="Z342" s="45">
        <v>240.03593507500943</v>
      </c>
      <c r="AA342" s="45">
        <v>14.610110804107791</v>
      </c>
      <c r="AB342" s="45">
        <f t="shared" si="34"/>
        <v>139.15945517757578</v>
      </c>
      <c r="AC342" s="45">
        <f t="shared" si="35"/>
        <v>14.847379590188673</v>
      </c>
    </row>
    <row r="343" spans="1:29" s="49" customFormat="1">
      <c r="A343" s="41" t="str">
        <f t="shared" si="30"/>
        <v/>
      </c>
      <c r="B343" s="41" t="str">
        <f t="shared" si="31"/>
        <v>xx</v>
      </c>
      <c r="C343" s="41" t="str">
        <f t="shared" si="32"/>
        <v>xx</v>
      </c>
      <c r="D343" s="41" t="str">
        <f t="shared" si="33"/>
        <v>xx</v>
      </c>
      <c r="E343" s="41" t="s">
        <v>773</v>
      </c>
      <c r="F343" s="41">
        <v>36</v>
      </c>
      <c r="G343" s="42">
        <v>7.6033309743718094E-2</v>
      </c>
      <c r="H343" s="43">
        <v>25.686616121288903</v>
      </c>
      <c r="I343" s="42">
        <v>0.23832035901034396</v>
      </c>
      <c r="J343" s="43">
        <v>16.431521727234841</v>
      </c>
      <c r="K343" s="42">
        <v>2.2732959273252095E-2</v>
      </c>
      <c r="L343" s="43">
        <v>15.505720336765991</v>
      </c>
      <c r="M343" s="44">
        <v>0.7</v>
      </c>
      <c r="N343" s="42">
        <v>7.0649321357693232E-3</v>
      </c>
      <c r="O343" s="43">
        <v>22.697579911959355</v>
      </c>
      <c r="P343" s="41"/>
      <c r="Q343" s="45">
        <v>144.90517978979432</v>
      </c>
      <c r="R343" s="45">
        <v>22.218032294343615</v>
      </c>
      <c r="S343" s="46">
        <v>217.04413078205317</v>
      </c>
      <c r="T343" s="45">
        <v>32.120378850146565</v>
      </c>
      <c r="U343" s="47">
        <v>1095.9477444836889</v>
      </c>
      <c r="V343" s="48">
        <v>514.16945577731633</v>
      </c>
      <c r="W343" s="47">
        <v>142.29595609917152</v>
      </c>
      <c r="X343" s="47">
        <v>32.209966223074176</v>
      </c>
      <c r="Y343" s="41"/>
      <c r="Z343" s="45">
        <v>656.32061329589305</v>
      </c>
      <c r="AA343" s="45">
        <v>49.7835557686114</v>
      </c>
      <c r="AB343" s="45">
        <f t="shared" si="34"/>
        <v>144.90517978979432</v>
      </c>
      <c r="AC343" s="45">
        <f t="shared" si="35"/>
        <v>22.218032294343615</v>
      </c>
    </row>
    <row r="344" spans="1:29" s="41" customFormat="1">
      <c r="A344" s="41" t="str">
        <f t="shared" si="30"/>
        <v/>
      </c>
      <c r="B344" s="41" t="str">
        <f t="shared" si="31"/>
        <v>xx</v>
      </c>
      <c r="C344" s="41" t="str">
        <f t="shared" si="32"/>
        <v/>
      </c>
      <c r="D344" s="41" t="str">
        <f t="shared" si="33"/>
        <v>xx</v>
      </c>
      <c r="E344" s="41" t="s">
        <v>774</v>
      </c>
      <c r="F344" s="41">
        <v>53</v>
      </c>
      <c r="G344" s="42">
        <v>6.2336687924206942E-2</v>
      </c>
      <c r="H344" s="43">
        <v>7.8273145174480154</v>
      </c>
      <c r="I344" s="42">
        <v>0.19564515326120746</v>
      </c>
      <c r="J344" s="43">
        <v>9.6053420580361344</v>
      </c>
      <c r="K344" s="42">
        <v>2.2762716800854309E-2</v>
      </c>
      <c r="L344" s="43">
        <v>7.6722863004521917</v>
      </c>
      <c r="M344" s="46">
        <v>0.60967365971060139</v>
      </c>
      <c r="N344" s="42">
        <v>9.8032908472091788E-3</v>
      </c>
      <c r="O344" s="43">
        <v>30.376263929526601</v>
      </c>
      <c r="Q344" s="45">
        <v>145.09274249180058</v>
      </c>
      <c r="R344" s="45">
        <v>11.007599893519668</v>
      </c>
      <c r="S344" s="46">
        <v>181.43465188428451</v>
      </c>
      <c r="T344" s="45">
        <v>15.9604560898362</v>
      </c>
      <c r="U344" s="47">
        <v>685.67964695370938</v>
      </c>
      <c r="V344" s="48">
        <v>167.07438228137707</v>
      </c>
      <c r="W344" s="47">
        <v>197.18141176877825</v>
      </c>
      <c r="X344" s="47">
        <v>59.693192760222189</v>
      </c>
      <c r="Z344" s="45">
        <v>372.58025120895229</v>
      </c>
      <c r="AA344" s="45">
        <v>25.047365408051103</v>
      </c>
      <c r="AB344" s="45">
        <f t="shared" si="34"/>
        <v>145.09274249180058</v>
      </c>
      <c r="AC344" s="45">
        <f t="shared" si="35"/>
        <v>11.007599893519668</v>
      </c>
    </row>
    <row r="345" spans="1:29" s="41" customFormat="1">
      <c r="A345" s="41" t="str">
        <f t="shared" si="30"/>
        <v/>
      </c>
      <c r="B345" s="41" t="str">
        <f t="shared" si="31"/>
        <v>xx</v>
      </c>
      <c r="C345" s="41" t="str">
        <f t="shared" si="32"/>
        <v>xx</v>
      </c>
      <c r="D345" s="41" t="str">
        <f t="shared" si="33"/>
        <v>xx</v>
      </c>
      <c r="E345" s="41" t="s">
        <v>775</v>
      </c>
      <c r="F345" s="41">
        <v>28</v>
      </c>
      <c r="G345" s="42">
        <v>0.10560200603782632</v>
      </c>
      <c r="H345" s="43">
        <v>16.506122508401543</v>
      </c>
      <c r="I345" s="42">
        <v>0.36706003005622095</v>
      </c>
      <c r="J345" s="43">
        <v>6.8435141999823577</v>
      </c>
      <c r="K345" s="42">
        <v>2.5209466380172262E-2</v>
      </c>
      <c r="L345" s="43">
        <v>12.343666060516602</v>
      </c>
      <c r="M345" s="44">
        <v>0.7</v>
      </c>
      <c r="N345" s="42">
        <v>1.3380077237701864E-2</v>
      </c>
      <c r="O345" s="43">
        <v>11.129484732647086</v>
      </c>
      <c r="Q345" s="45">
        <v>160.49604613249903</v>
      </c>
      <c r="R345" s="45">
        <v>19.566572140073404</v>
      </c>
      <c r="S345" s="46">
        <v>317.4721739334426</v>
      </c>
      <c r="T345" s="45">
        <v>18.659821270568415</v>
      </c>
      <c r="U345" s="47">
        <v>1724.820299200682</v>
      </c>
      <c r="V345" s="48">
        <v>303.11734965612919</v>
      </c>
      <c r="W345" s="47">
        <v>268.64789366575383</v>
      </c>
      <c r="X345" s="47">
        <v>29.723147798312283</v>
      </c>
      <c r="Z345" s="45">
        <v>974.68086645370704</v>
      </c>
      <c r="AA345" s="45">
        <v>97.806850438764357</v>
      </c>
      <c r="AB345" s="45">
        <f t="shared" si="34"/>
        <v>160.49604613249903</v>
      </c>
      <c r="AC345" s="45">
        <f t="shared" si="35"/>
        <v>19.566572140073404</v>
      </c>
    </row>
    <row r="346" spans="1:29" s="41" customFormat="1">
      <c r="A346" s="41" t="str">
        <f t="shared" si="30"/>
        <v/>
      </c>
      <c r="B346" s="41" t="str">
        <f t="shared" si="31"/>
        <v>xx</v>
      </c>
      <c r="C346" s="41" t="str">
        <f t="shared" si="32"/>
        <v/>
      </c>
      <c r="D346" s="41" t="str">
        <f t="shared" si="33"/>
        <v>xx</v>
      </c>
      <c r="E346" s="41" t="s">
        <v>776</v>
      </c>
      <c r="F346" s="41">
        <v>42</v>
      </c>
      <c r="G346" s="42">
        <v>6.005380609553207E-2</v>
      </c>
      <c r="H346" s="43">
        <v>8.6204415157631598</v>
      </c>
      <c r="I346" s="42">
        <v>0.24377731629036284</v>
      </c>
      <c r="J346" s="43">
        <v>9.1725194930676519</v>
      </c>
      <c r="K346" s="42">
        <v>2.9440926941219418E-2</v>
      </c>
      <c r="L346" s="43">
        <v>4.14251423247907</v>
      </c>
      <c r="M346" s="46">
        <v>0.35507169433734598</v>
      </c>
      <c r="N346" s="42">
        <v>1.003903167051241E-2</v>
      </c>
      <c r="O346" s="43">
        <v>44.432021260867316</v>
      </c>
      <c r="Q346" s="45">
        <v>187.04828686933851</v>
      </c>
      <c r="R346" s="45">
        <v>7.6371701625635069</v>
      </c>
      <c r="S346" s="46">
        <v>221.50883088389972</v>
      </c>
      <c r="T346" s="45">
        <v>18.256436424602327</v>
      </c>
      <c r="U346" s="47">
        <v>605.51381994029305</v>
      </c>
      <c r="V346" s="48">
        <v>186.46737770598097</v>
      </c>
      <c r="W346" s="47">
        <v>201.89945072844716</v>
      </c>
      <c r="X346" s="47">
        <v>89.459130337450162</v>
      </c>
      <c r="Z346" s="45">
        <v>223.72059112376218</v>
      </c>
      <c r="AA346" s="45">
        <v>18.423341155021333</v>
      </c>
      <c r="AB346" s="45">
        <f t="shared" si="34"/>
        <v>187.04828686933851</v>
      </c>
      <c r="AC346" s="45">
        <f t="shared" si="35"/>
        <v>7.6371701625635069</v>
      </c>
    </row>
    <row r="347" spans="1:29" s="49" customFormat="1">
      <c r="A347" s="41" t="str">
        <f t="shared" si="30"/>
        <v/>
      </c>
      <c r="B347" s="41" t="str">
        <f t="shared" si="31"/>
        <v>xx</v>
      </c>
      <c r="C347" s="41" t="str">
        <f t="shared" si="32"/>
        <v>xx</v>
      </c>
      <c r="D347" s="41" t="str">
        <f t="shared" si="33"/>
        <v>xx</v>
      </c>
      <c r="E347" s="41" t="s">
        <v>777</v>
      </c>
      <c r="F347" s="41">
        <v>35</v>
      </c>
      <c r="G347" s="42">
        <v>0.81602585249316861</v>
      </c>
      <c r="H347" s="43">
        <v>23.97527278056285</v>
      </c>
      <c r="I347" s="42">
        <v>3.4029402679600262</v>
      </c>
      <c r="J347" s="43">
        <v>12.384169687718368</v>
      </c>
      <c r="K347" s="42">
        <v>3.0244689715806565E-2</v>
      </c>
      <c r="L347" s="43">
        <v>12.195455491109408</v>
      </c>
      <c r="M347" s="44">
        <v>0.7</v>
      </c>
      <c r="N347" s="42">
        <v>1.9114020884793251E-2</v>
      </c>
      <c r="O347" s="43">
        <v>15.114845580495484</v>
      </c>
      <c r="P347" s="41"/>
      <c r="Q347" s="45">
        <v>192.07952850181184</v>
      </c>
      <c r="R347" s="45">
        <v>23.079523349641846</v>
      </c>
      <c r="S347" s="46">
        <v>1505.074438206484</v>
      </c>
      <c r="T347" s="45">
        <v>97.485464444173431</v>
      </c>
      <c r="U347" s="47">
        <v>4949.9676436461395</v>
      </c>
      <c r="V347" s="48">
        <v>341.03578865847891</v>
      </c>
      <c r="W347" s="47">
        <v>382.69111395365428</v>
      </c>
      <c r="X347" s="47">
        <v>57.380391049796003</v>
      </c>
      <c r="Y347" s="41"/>
      <c r="Z347" s="45">
        <v>2477.0407092598875</v>
      </c>
      <c r="AA347" s="45">
        <v>683.56837396770629</v>
      </c>
      <c r="AB347" s="45">
        <f t="shared" si="34"/>
        <v>192.07952850181184</v>
      </c>
      <c r="AC347" s="45">
        <f t="shared" si="35"/>
        <v>23.079523349641846</v>
      </c>
    </row>
    <row r="348" spans="1:29" s="41" customFormat="1">
      <c r="A348" s="41" t="str">
        <f t="shared" si="30"/>
        <v/>
      </c>
      <c r="B348" s="41" t="str">
        <f t="shared" si="31"/>
        <v>xx</v>
      </c>
      <c r="C348" s="41" t="str">
        <f t="shared" si="32"/>
        <v/>
      </c>
      <c r="D348" s="41" t="str">
        <f t="shared" si="33"/>
        <v>xx</v>
      </c>
      <c r="E348" s="41" t="s">
        <v>778</v>
      </c>
      <c r="F348" s="41">
        <v>44</v>
      </c>
      <c r="G348" s="42">
        <v>9.1940812664418295E-2</v>
      </c>
      <c r="H348" s="43">
        <v>8.3725669385508876</v>
      </c>
      <c r="I348" s="42">
        <v>0.3953151156070881</v>
      </c>
      <c r="J348" s="43">
        <v>8.2567525429145707</v>
      </c>
      <c r="K348" s="42">
        <v>3.1184142606169848E-2</v>
      </c>
      <c r="L348" s="43">
        <v>6.1604754959883241</v>
      </c>
      <c r="M348" s="46">
        <v>0.35412537348454531</v>
      </c>
      <c r="N348" s="42">
        <v>1.3211709648074658E-2</v>
      </c>
      <c r="O348" s="43">
        <v>32.681151753505034</v>
      </c>
      <c r="Q348" s="45">
        <v>197.95516462387309</v>
      </c>
      <c r="R348" s="45">
        <v>12.009654797548293</v>
      </c>
      <c r="S348" s="46">
        <v>338.24468608240284</v>
      </c>
      <c r="T348" s="45">
        <v>23.756887336084333</v>
      </c>
      <c r="U348" s="47">
        <v>1466.163752489749</v>
      </c>
      <c r="V348" s="48">
        <v>159.02086942628279</v>
      </c>
      <c r="W348" s="47">
        <v>265.28946282018313</v>
      </c>
      <c r="X348" s="47">
        <v>86.31720673346237</v>
      </c>
      <c r="Z348" s="45">
        <v>640.65445843534803</v>
      </c>
      <c r="AA348" s="45">
        <v>70.869341411267754</v>
      </c>
      <c r="AB348" s="45">
        <f t="shared" si="34"/>
        <v>197.95516462387309</v>
      </c>
      <c r="AC348" s="45">
        <f t="shared" si="35"/>
        <v>12.009654797548293</v>
      </c>
    </row>
    <row r="349" spans="1:29" s="41" customFormat="1">
      <c r="A349" s="41" t="str">
        <f t="shared" si="30"/>
        <v/>
      </c>
      <c r="B349" s="41" t="str">
        <f t="shared" si="31"/>
        <v>xx</v>
      </c>
      <c r="C349" s="41" t="str">
        <f t="shared" si="32"/>
        <v/>
      </c>
      <c r="D349" s="41" t="str">
        <f t="shared" si="33"/>
        <v>xx</v>
      </c>
      <c r="E349" s="41" t="s">
        <v>779</v>
      </c>
      <c r="F349" s="41">
        <v>-40</v>
      </c>
      <c r="G349" s="42">
        <v>5.9770853836600225E-2</v>
      </c>
      <c r="H349" s="43">
        <v>11.219178061506693</v>
      </c>
      <c r="I349" s="42">
        <v>0.28609583463070465</v>
      </c>
      <c r="J349" s="43">
        <v>7.8125198763309571</v>
      </c>
      <c r="K349" s="42">
        <v>3.4715290212916278E-2</v>
      </c>
      <c r="L349" s="43">
        <v>7.7839370788172637</v>
      </c>
      <c r="M349" s="44">
        <v>0.7</v>
      </c>
      <c r="N349" s="42">
        <v>1.0638908660489641E-2</v>
      </c>
      <c r="O349" s="43">
        <v>29.51035523247322</v>
      </c>
      <c r="Q349" s="45">
        <v>219.99230914084396</v>
      </c>
      <c r="R349" s="45">
        <v>16.835206310944585</v>
      </c>
      <c r="S349" s="46">
        <v>255.48169216084992</v>
      </c>
      <c r="T349" s="45">
        <v>17.648304122257997</v>
      </c>
      <c r="U349" s="47">
        <v>595.28929600756499</v>
      </c>
      <c r="V349" s="48">
        <v>243.0965225341497</v>
      </c>
      <c r="W349" s="47">
        <v>213.90022615774862</v>
      </c>
      <c r="X349" s="47">
        <v>62.887618658640946</v>
      </c>
      <c r="Z349" s="45">
        <v>170.5955032393644</v>
      </c>
      <c r="AA349" s="45">
        <v>16.132101689648092</v>
      </c>
      <c r="AB349" s="45">
        <f t="shared" si="34"/>
        <v>219.99230914084396</v>
      </c>
      <c r="AC349" s="45">
        <f t="shared" si="35"/>
        <v>16.835206310944585</v>
      </c>
    </row>
    <row r="350" spans="1:29" s="49" customFormat="1">
      <c r="A350" s="41" t="str">
        <f t="shared" si="30"/>
        <v/>
      </c>
      <c r="B350" s="41" t="str">
        <f t="shared" si="31"/>
        <v>xx</v>
      </c>
      <c r="C350" s="41" t="str">
        <f t="shared" si="32"/>
        <v/>
      </c>
      <c r="D350" s="41" t="str">
        <f t="shared" si="33"/>
        <v>xx</v>
      </c>
      <c r="E350" s="41" t="s">
        <v>780</v>
      </c>
      <c r="F350" s="41">
        <v>-14</v>
      </c>
      <c r="G350" s="42">
        <v>5.6245692326492597E-2</v>
      </c>
      <c r="H350" s="43">
        <v>5.831343161939432</v>
      </c>
      <c r="I350" s="42">
        <v>0.27735312996414241</v>
      </c>
      <c r="J350" s="43">
        <v>6.4067064078033171</v>
      </c>
      <c r="K350" s="42">
        <v>3.5763707124740904E-2</v>
      </c>
      <c r="L350" s="43">
        <v>5.8568979633312885</v>
      </c>
      <c r="M350" s="46">
        <v>0.55091688581709286</v>
      </c>
      <c r="N350" s="42">
        <v>1.213330907422137E-2</v>
      </c>
      <c r="O350" s="43">
        <v>9.1375642411873699</v>
      </c>
      <c r="P350" s="41"/>
      <c r="Q350" s="45">
        <v>226.52077935037826</v>
      </c>
      <c r="R350" s="45">
        <v>13.036718736527334</v>
      </c>
      <c r="S350" s="46">
        <v>248.55568840592076</v>
      </c>
      <c r="T350" s="45">
        <v>14.125858273051094</v>
      </c>
      <c r="U350" s="47">
        <v>462.08003930352237</v>
      </c>
      <c r="V350" s="48">
        <v>129.25324046027256</v>
      </c>
      <c r="W350" s="47">
        <v>243.76534662090731</v>
      </c>
      <c r="X350" s="47">
        <v>22.152571893491427</v>
      </c>
      <c r="Y350" s="41"/>
      <c r="Z350" s="45">
        <v>103.9901331033235</v>
      </c>
      <c r="AA350" s="45">
        <v>9.7275442538802501</v>
      </c>
      <c r="AB350" s="45">
        <f t="shared" si="34"/>
        <v>226.52077935037826</v>
      </c>
      <c r="AC350" s="45">
        <f t="shared" si="35"/>
        <v>13.036718736527334</v>
      </c>
    </row>
    <row r="351" spans="1:29" s="49" customFormat="1">
      <c r="A351" s="41" t="str">
        <f t="shared" si="30"/>
        <v/>
      </c>
      <c r="B351" s="41" t="str">
        <f t="shared" si="31"/>
        <v>xx</v>
      </c>
      <c r="C351" s="41" t="str">
        <f t="shared" si="32"/>
        <v/>
      </c>
      <c r="D351" s="41" t="str">
        <f t="shared" si="33"/>
        <v>xx</v>
      </c>
      <c r="E351" s="41" t="s">
        <v>781</v>
      </c>
      <c r="F351" s="41">
        <v>89</v>
      </c>
      <c r="G351" s="42">
        <v>7.5235092889919294E-2</v>
      </c>
      <c r="H351" s="43">
        <v>6.8675797654394248</v>
      </c>
      <c r="I351" s="42">
        <v>0.41155811183272578</v>
      </c>
      <c r="J351" s="43">
        <v>6.1942953487353023</v>
      </c>
      <c r="K351" s="42">
        <v>3.9674314331246179E-2</v>
      </c>
      <c r="L351" s="43">
        <v>3.5691926814075252</v>
      </c>
      <c r="M351" s="46">
        <v>8.9213551062932619E-2</v>
      </c>
      <c r="N351" s="42">
        <v>1.3723737524663401E-2</v>
      </c>
      <c r="O351" s="43">
        <v>10.457071497534898</v>
      </c>
      <c r="P351" s="41"/>
      <c r="Q351" s="45">
        <v>250.81389080928616</v>
      </c>
      <c r="R351" s="45">
        <v>8.7801226579525462</v>
      </c>
      <c r="S351" s="46">
        <v>349.99658641573922</v>
      </c>
      <c r="T351" s="45">
        <v>18.340089420554847</v>
      </c>
      <c r="U351" s="47">
        <v>1074.7889608819596</v>
      </c>
      <c r="V351" s="48">
        <v>137.90306419179586</v>
      </c>
      <c r="W351" s="47">
        <v>275.50115912498961</v>
      </c>
      <c r="X351" s="47">
        <v>28.634173533442578</v>
      </c>
      <c r="Y351" s="41"/>
      <c r="Z351" s="45">
        <v>328.52050873817336</v>
      </c>
      <c r="AA351" s="45">
        <v>39.544339145820913</v>
      </c>
      <c r="AB351" s="45">
        <f t="shared" si="34"/>
        <v>250.81389080928616</v>
      </c>
      <c r="AC351" s="45">
        <f t="shared" si="35"/>
        <v>8.7801226579525462</v>
      </c>
    </row>
    <row r="352" spans="1:29" s="41" customFormat="1">
      <c r="A352" s="41" t="str">
        <f t="shared" si="30"/>
        <v/>
      </c>
      <c r="B352" s="41" t="str">
        <f t="shared" si="31"/>
        <v>xx</v>
      </c>
      <c r="C352" s="41" t="str">
        <f t="shared" si="32"/>
        <v>xx</v>
      </c>
      <c r="D352" s="41" t="str">
        <f t="shared" si="33"/>
        <v>xx</v>
      </c>
      <c r="E352" s="41" t="s">
        <v>782</v>
      </c>
      <c r="F352" s="41">
        <v>51</v>
      </c>
      <c r="G352" s="42">
        <v>6.4515705031419762E-2</v>
      </c>
      <c r="H352" s="43">
        <v>10.264391400506634</v>
      </c>
      <c r="I352" s="42">
        <v>0.35724933277122006</v>
      </c>
      <c r="J352" s="43">
        <v>18.285758428395791</v>
      </c>
      <c r="K352" s="42">
        <v>4.0161017187594732E-2</v>
      </c>
      <c r="L352" s="43">
        <v>18.192080368065913</v>
      </c>
      <c r="M352" s="46">
        <v>0.8416548034816953</v>
      </c>
      <c r="N352" s="42">
        <v>1.2821783815979643E-2</v>
      </c>
      <c r="O352" s="43">
        <v>18.788705598383874</v>
      </c>
      <c r="Q352" s="45">
        <v>253.83094528986308</v>
      </c>
      <c r="R352" s="45">
        <v>45.280565750934045</v>
      </c>
      <c r="S352" s="46">
        <v>310.15901121983495</v>
      </c>
      <c r="T352" s="45">
        <v>48.909179422005565</v>
      </c>
      <c r="U352" s="47">
        <v>758.58200358801366</v>
      </c>
      <c r="V352" s="48">
        <v>216.50585379186407</v>
      </c>
      <c r="W352" s="47">
        <v>257.50946303302629</v>
      </c>
      <c r="X352" s="47">
        <v>48.133061218436126</v>
      </c>
      <c r="Z352" s="45">
        <v>198.85323978987213</v>
      </c>
      <c r="AA352" s="45">
        <v>22.191173682802102</v>
      </c>
      <c r="AB352" s="45">
        <f t="shared" si="34"/>
        <v>253.83094528986308</v>
      </c>
      <c r="AC352" s="45">
        <f t="shared" si="35"/>
        <v>45.280565750934045</v>
      </c>
    </row>
    <row r="353" spans="1:29" s="41" customFormat="1">
      <c r="A353" s="41" t="str">
        <f t="shared" si="30"/>
        <v/>
      </c>
      <c r="B353" s="41" t="str">
        <f t="shared" si="31"/>
        <v>xx</v>
      </c>
      <c r="C353" s="41" t="str">
        <f t="shared" si="32"/>
        <v/>
      </c>
      <c r="D353" s="41" t="str">
        <f t="shared" si="33"/>
        <v>xx</v>
      </c>
      <c r="E353" s="41" t="s">
        <v>783</v>
      </c>
      <c r="F353" s="41">
        <v>81</v>
      </c>
      <c r="G353" s="42">
        <v>9.0546484345250977E-2</v>
      </c>
      <c r="H353" s="43">
        <v>7.1705980051052078</v>
      </c>
      <c r="I353" s="42">
        <v>0.52002677178009982</v>
      </c>
      <c r="J353" s="43">
        <v>6.3728113785119138</v>
      </c>
      <c r="K353" s="42">
        <v>4.1653628087543214E-2</v>
      </c>
      <c r="L353" s="43">
        <v>4.1600912506672554</v>
      </c>
      <c r="M353" s="46">
        <v>0.12261875043775557</v>
      </c>
      <c r="N353" s="42">
        <v>1.3032631180181831E-2</v>
      </c>
      <c r="O353" s="43">
        <v>8.3221820125150572</v>
      </c>
      <c r="Q353" s="45">
        <v>263.07479391431366</v>
      </c>
      <c r="R353" s="45">
        <v>10.723855840327829</v>
      </c>
      <c r="S353" s="46">
        <v>425.16926203614901</v>
      </c>
      <c r="T353" s="45">
        <v>22.141358725012537</v>
      </c>
      <c r="U353" s="47">
        <v>1437.082003773588</v>
      </c>
      <c r="V353" s="48">
        <v>136.72943486931374</v>
      </c>
      <c r="W353" s="47">
        <v>261.71676940830201</v>
      </c>
      <c r="X353" s="47">
        <v>21.651733295350482</v>
      </c>
      <c r="Z353" s="45">
        <v>446.26366228064455</v>
      </c>
      <c r="AA353" s="45">
        <v>61.615354975677093</v>
      </c>
      <c r="AB353" s="45">
        <f t="shared" si="34"/>
        <v>263.07479391431366</v>
      </c>
      <c r="AC353" s="45">
        <f t="shared" si="35"/>
        <v>10.723855840327829</v>
      </c>
    </row>
    <row r="354" spans="1:29" s="41" customFormat="1">
      <c r="A354" s="41" t="str">
        <f t="shared" si="30"/>
        <v/>
      </c>
      <c r="B354" s="41" t="str">
        <f t="shared" si="31"/>
        <v>xx</v>
      </c>
      <c r="C354" s="41" t="str">
        <f t="shared" si="32"/>
        <v/>
      </c>
      <c r="D354" s="41" t="str">
        <f t="shared" si="33"/>
        <v>xx</v>
      </c>
      <c r="E354" s="41" t="s">
        <v>784</v>
      </c>
      <c r="F354" s="41">
        <v>39</v>
      </c>
      <c r="G354" s="42">
        <v>5.5841657887502734E-2</v>
      </c>
      <c r="H354" s="43">
        <v>5.6789852887488488</v>
      </c>
      <c r="I354" s="42">
        <v>0.32380056075332397</v>
      </c>
      <c r="J354" s="43">
        <v>5.3279698066944059</v>
      </c>
      <c r="K354" s="42">
        <v>4.2055036881175741E-2</v>
      </c>
      <c r="L354" s="43">
        <v>4.2562937200155444</v>
      </c>
      <c r="M354" s="46">
        <v>0.31424285409508934</v>
      </c>
      <c r="N354" s="42">
        <v>1.3413428200695771E-2</v>
      </c>
      <c r="O354" s="43">
        <v>9.8450092366812054</v>
      </c>
      <c r="Q354" s="45">
        <v>265.55848793124665</v>
      </c>
      <c r="R354" s="45">
        <v>11.073313205044741</v>
      </c>
      <c r="S354" s="46">
        <v>284.82186352874407</v>
      </c>
      <c r="T354" s="45">
        <v>13.233395429156218</v>
      </c>
      <c r="U354" s="47">
        <v>446.07827948980349</v>
      </c>
      <c r="V354" s="48">
        <v>126.22548766178529</v>
      </c>
      <c r="W354" s="47">
        <v>269.31307961546264</v>
      </c>
      <c r="X354" s="47">
        <v>26.355215529482962</v>
      </c>
      <c r="Z354" s="45">
        <v>67.977413550153059</v>
      </c>
      <c r="AA354" s="45">
        <v>7.2539107100522138</v>
      </c>
      <c r="AB354" s="45">
        <f t="shared" si="34"/>
        <v>265.55848793124665</v>
      </c>
      <c r="AC354" s="45">
        <f t="shared" si="35"/>
        <v>11.073313205044741</v>
      </c>
    </row>
    <row r="355" spans="1:29" s="41" customFormat="1">
      <c r="A355" s="41" t="str">
        <f t="shared" si="30"/>
        <v/>
      </c>
      <c r="B355" s="41" t="str">
        <f t="shared" si="31"/>
        <v>xx</v>
      </c>
      <c r="C355" s="41" t="str">
        <f t="shared" si="32"/>
        <v/>
      </c>
      <c r="D355" s="41" t="str">
        <f t="shared" si="33"/>
        <v>xx</v>
      </c>
      <c r="E355" s="41" t="s">
        <v>785</v>
      </c>
      <c r="F355" s="41">
        <v>91</v>
      </c>
      <c r="G355" s="42">
        <v>6.4664678021895738E-2</v>
      </c>
      <c r="H355" s="43">
        <v>3.9646886515620285</v>
      </c>
      <c r="I355" s="42">
        <v>0.61307298885534312</v>
      </c>
      <c r="J355" s="43">
        <v>5.6244551292698128</v>
      </c>
      <c r="K355" s="42">
        <v>6.8761253936867314E-2</v>
      </c>
      <c r="L355" s="43">
        <v>3.4909524813325379</v>
      </c>
      <c r="M355" s="46">
        <v>0.71563305331795879</v>
      </c>
      <c r="N355" s="42">
        <v>7.0630642867542124E-3</v>
      </c>
      <c r="O355" s="43">
        <v>14.698192999943711</v>
      </c>
      <c r="Q355" s="45">
        <v>428.68829146044123</v>
      </c>
      <c r="R355" s="45">
        <v>14.478579666092855</v>
      </c>
      <c r="S355" s="46">
        <v>485.49631770786897</v>
      </c>
      <c r="T355" s="45">
        <v>21.70874389040867</v>
      </c>
      <c r="U355" s="47">
        <v>763.44503408199569</v>
      </c>
      <c r="V355" s="48">
        <v>83.561150314899564</v>
      </c>
      <c r="W355" s="47">
        <v>142.25846752746571</v>
      </c>
      <c r="X355" s="47">
        <v>20.846760606642391</v>
      </c>
      <c r="Z355" s="45">
        <v>78.088613402786478</v>
      </c>
      <c r="AA355" s="45">
        <v>13.251592679122638</v>
      </c>
      <c r="AB355" s="45">
        <f t="shared" si="34"/>
        <v>428.68829146044123</v>
      </c>
      <c r="AC355" s="45">
        <f t="shared" si="35"/>
        <v>14.478579666092855</v>
      </c>
    </row>
    <row r="356" spans="1:29" s="41" customFormat="1">
      <c r="A356" s="41" t="str">
        <f t="shared" si="30"/>
        <v/>
      </c>
      <c r="B356" s="41" t="str">
        <f t="shared" si="31"/>
        <v>xx</v>
      </c>
      <c r="C356" s="41" t="str">
        <f t="shared" si="32"/>
        <v/>
      </c>
      <c r="D356" s="41" t="str">
        <f t="shared" si="33"/>
        <v>xx</v>
      </c>
      <c r="E356" s="41" t="s">
        <v>786</v>
      </c>
      <c r="F356" s="41">
        <v>97</v>
      </c>
      <c r="G356" s="42">
        <v>0.80200444991098541</v>
      </c>
      <c r="H356" s="43">
        <v>6.0858089939389011</v>
      </c>
      <c r="I356" s="42">
        <v>8.2748926921383283</v>
      </c>
      <c r="J356" s="43">
        <v>5.1803215127406821</v>
      </c>
      <c r="K356" s="42">
        <v>7.4831477107625097E-2</v>
      </c>
      <c r="L356" s="43">
        <v>6.7771568122575081</v>
      </c>
      <c r="M356" s="46">
        <v>0.50883937739123131</v>
      </c>
      <c r="N356" s="42">
        <v>0.22221266927345212</v>
      </c>
      <c r="O356" s="43">
        <v>7.5999142237528954</v>
      </c>
      <c r="Q356" s="45">
        <v>465.19828402484899</v>
      </c>
      <c r="R356" s="45">
        <v>30.416756733878771</v>
      </c>
      <c r="S356" s="46">
        <v>2261.5738831759127</v>
      </c>
      <c r="T356" s="45">
        <v>46.962328312132968</v>
      </c>
      <c r="U356" s="47">
        <v>4925.3003486153893</v>
      </c>
      <c r="V356" s="48">
        <v>86.66311976563567</v>
      </c>
      <c r="W356" s="47">
        <v>4055.843949117977</v>
      </c>
      <c r="X356" s="47">
        <v>281.23073540386713</v>
      </c>
      <c r="Z356" s="45">
        <v>958.75290553571767</v>
      </c>
      <c r="AA356" s="45">
        <v>386.15267098773495</v>
      </c>
      <c r="AB356" s="45">
        <f t="shared" si="34"/>
        <v>465.19828402484899</v>
      </c>
      <c r="AC356" s="45">
        <f t="shared" si="35"/>
        <v>30.416756733878771</v>
      </c>
    </row>
    <row r="357" spans="1:29" s="41" customFormat="1">
      <c r="A357" s="41" t="str">
        <f t="shared" si="30"/>
        <v/>
      </c>
      <c r="B357" s="41" t="str">
        <f t="shared" si="31"/>
        <v>xx</v>
      </c>
      <c r="C357" s="41" t="str">
        <f t="shared" si="32"/>
        <v/>
      </c>
      <c r="D357" s="41" t="str">
        <f t="shared" si="33"/>
        <v>xx</v>
      </c>
      <c r="E357" s="41" t="s">
        <v>787</v>
      </c>
      <c r="F357" s="41">
        <v>147</v>
      </c>
      <c r="G357" s="42">
        <v>0.75239259183054863</v>
      </c>
      <c r="H357" s="43">
        <v>7.284015944693536</v>
      </c>
      <c r="I357" s="42">
        <v>7.9114033165992188</v>
      </c>
      <c r="J357" s="43">
        <v>5.3832980604308984</v>
      </c>
      <c r="K357" s="42">
        <v>7.6261920788337309E-2</v>
      </c>
      <c r="L357" s="43">
        <v>7.3135362729297588</v>
      </c>
      <c r="M357" s="46">
        <v>0.37350922193410091</v>
      </c>
      <c r="N357" s="42">
        <v>0.19667929836904011</v>
      </c>
      <c r="O357" s="43">
        <v>6.3808247424492333</v>
      </c>
      <c r="Q357" s="45">
        <v>473.77181579087784</v>
      </c>
      <c r="R357" s="45">
        <v>33.407138511530746</v>
      </c>
      <c r="S357" s="46">
        <v>2220.9795686025232</v>
      </c>
      <c r="T357" s="45">
        <v>48.564256582947564</v>
      </c>
      <c r="U357" s="47">
        <v>4834.1800410221194</v>
      </c>
      <c r="V357" s="48">
        <v>104.15804131836987</v>
      </c>
      <c r="W357" s="47">
        <v>3629.1150988683448</v>
      </c>
      <c r="X357" s="47">
        <v>213.08808002428805</v>
      </c>
      <c r="Z357" s="45">
        <v>920.36040977919185</v>
      </c>
      <c r="AA357" s="45">
        <v>368.78676497355434</v>
      </c>
      <c r="AB357" s="45">
        <f t="shared" si="34"/>
        <v>473.77181579087784</v>
      </c>
      <c r="AC357" s="45">
        <f t="shared" si="35"/>
        <v>33.407138511530746</v>
      </c>
    </row>
    <row r="358" spans="1:29" s="41" customFormat="1">
      <c r="A358" s="41" t="str">
        <f t="shared" si="30"/>
        <v/>
      </c>
      <c r="B358" s="41" t="str">
        <f t="shared" si="31"/>
        <v>xx</v>
      </c>
      <c r="C358" s="41" t="str">
        <f t="shared" si="32"/>
        <v/>
      </c>
      <c r="D358" s="41" t="str">
        <f t="shared" si="33"/>
        <v>xx</v>
      </c>
      <c r="E358" s="41" t="s">
        <v>788</v>
      </c>
      <c r="F358" s="41">
        <v>148</v>
      </c>
      <c r="G358" s="42">
        <v>0.8233826719914078</v>
      </c>
      <c r="H358" s="43">
        <v>7.3720680248856558</v>
      </c>
      <c r="I358" s="42">
        <v>9.1483171467551774</v>
      </c>
      <c r="J358" s="43">
        <v>6.1565787587778722</v>
      </c>
      <c r="K358" s="42">
        <v>8.0582031921492603E-2</v>
      </c>
      <c r="L358" s="43">
        <v>5.5196721518922729</v>
      </c>
      <c r="M358" s="46">
        <v>0.20632589951314589</v>
      </c>
      <c r="N358" s="42">
        <v>0.17944108940688056</v>
      </c>
      <c r="O358" s="43">
        <v>16.972787273714054</v>
      </c>
      <c r="Q358" s="45">
        <v>499.59590277235429</v>
      </c>
      <c r="R358" s="45">
        <v>26.534714162329379</v>
      </c>
      <c r="S358" s="46">
        <v>2352.9551641290423</v>
      </c>
      <c r="T358" s="45">
        <v>56.410899711001548</v>
      </c>
      <c r="U358" s="47">
        <v>4962.7305276124989</v>
      </c>
      <c r="V358" s="48">
        <v>104.80430341309156</v>
      </c>
      <c r="W358" s="47">
        <v>3335.8397821833219</v>
      </c>
      <c r="X358" s="47">
        <v>528.78799042911487</v>
      </c>
      <c r="Z358" s="45">
        <v>893.34892461554375</v>
      </c>
      <c r="AA358" s="45">
        <v>370.97166951771197</v>
      </c>
      <c r="AB358" s="45">
        <f t="shared" si="34"/>
        <v>499.59590277235429</v>
      </c>
      <c r="AC358" s="45">
        <f t="shared" si="35"/>
        <v>26.534714162329379</v>
      </c>
    </row>
    <row r="359" spans="1:29" s="41" customFormat="1">
      <c r="A359" s="41" t="str">
        <f t="shared" si="30"/>
        <v/>
      </c>
      <c r="B359" s="41" t="str">
        <f t="shared" si="31"/>
        <v>xx</v>
      </c>
      <c r="C359" s="41" t="str">
        <f t="shared" si="32"/>
        <v>xx</v>
      </c>
      <c r="D359" s="41" t="str">
        <f t="shared" si="33"/>
        <v>xx</v>
      </c>
      <c r="E359" s="41" t="s">
        <v>789</v>
      </c>
      <c r="F359" s="41">
        <v>16</v>
      </c>
      <c r="G359" s="42">
        <v>9.5813596100479972E-2</v>
      </c>
      <c r="H359" s="43">
        <v>20.509396696473363</v>
      </c>
      <c r="I359" s="42">
        <v>1.0884906496794997</v>
      </c>
      <c r="J359" s="43">
        <v>16.551517337405777</v>
      </c>
      <c r="K359" s="42">
        <v>8.2394132862096514E-2</v>
      </c>
      <c r="L359" s="43">
        <v>16.916968223243963</v>
      </c>
      <c r="M359" s="46">
        <v>0.24910793468771886</v>
      </c>
      <c r="N359" s="42">
        <v>1.8365437885999199E-2</v>
      </c>
      <c r="O359" s="43">
        <v>37.788131480510351</v>
      </c>
      <c r="Q359" s="45">
        <v>510.39727555317893</v>
      </c>
      <c r="R359" s="45">
        <v>83.018638228472383</v>
      </c>
      <c r="S359" s="46">
        <v>747.77034867676969</v>
      </c>
      <c r="T359" s="45">
        <v>87.809326763479646</v>
      </c>
      <c r="U359" s="47">
        <v>1544.1198288425753</v>
      </c>
      <c r="V359" s="48">
        <v>385.50323886273168</v>
      </c>
      <c r="W359" s="47">
        <v>367.83890902731804</v>
      </c>
      <c r="X359" s="47">
        <v>138.21376105876752</v>
      </c>
      <c r="Z359" s="45">
        <v>202.53292930865018</v>
      </c>
      <c r="AA359" s="45">
        <v>46.507511793890544</v>
      </c>
      <c r="AB359" s="45">
        <f t="shared" si="34"/>
        <v>510.39727555317893</v>
      </c>
      <c r="AC359" s="45">
        <f t="shared" si="35"/>
        <v>83.018638228472383</v>
      </c>
    </row>
    <row r="360" spans="1:29" s="41" customFormat="1">
      <c r="A360" s="41" t="str">
        <f t="shared" si="30"/>
        <v/>
      </c>
      <c r="B360" s="41" t="str">
        <f t="shared" si="31"/>
        <v>xx</v>
      </c>
      <c r="C360" s="41" t="str">
        <f t="shared" si="32"/>
        <v/>
      </c>
      <c r="D360" s="41" t="str">
        <f t="shared" si="33"/>
        <v>xx</v>
      </c>
      <c r="E360" s="41" t="s">
        <v>790</v>
      </c>
      <c r="F360" s="41">
        <v>120</v>
      </c>
      <c r="G360" s="42">
        <v>0.86240477690268302</v>
      </c>
      <c r="H360" s="43">
        <v>8.5564424073483814</v>
      </c>
      <c r="I360" s="42">
        <v>9.8844952480197232</v>
      </c>
      <c r="J360" s="43">
        <v>5.3803184812387821</v>
      </c>
      <c r="K360" s="42">
        <v>8.3126992615180501E-2</v>
      </c>
      <c r="L360" s="43">
        <v>7.526145390595083</v>
      </c>
      <c r="M360" s="46">
        <v>0.1528408200480918</v>
      </c>
      <c r="N360" s="42">
        <v>4.4795023433786718E-2</v>
      </c>
      <c r="O360" s="43">
        <v>8.9846776761698059</v>
      </c>
      <c r="Q360" s="45">
        <v>514.76049106796256</v>
      </c>
      <c r="R360" s="45">
        <v>37.235597658457891</v>
      </c>
      <c r="S360" s="46">
        <v>2424.0638902131668</v>
      </c>
      <c r="T360" s="45">
        <v>49.651234815560883</v>
      </c>
      <c r="U360" s="47">
        <v>5028.4623856616381</v>
      </c>
      <c r="V360" s="48">
        <v>121.29116911660971</v>
      </c>
      <c r="W360" s="47">
        <v>885.71432749376345</v>
      </c>
      <c r="X360" s="47">
        <v>78.010524341851465</v>
      </c>
      <c r="Z360" s="45">
        <v>876.85476506349482</v>
      </c>
      <c r="AA360" s="45">
        <v>370.91102216955568</v>
      </c>
      <c r="AB360" s="45">
        <f t="shared" si="34"/>
        <v>514.76049106796256</v>
      </c>
      <c r="AC360" s="45">
        <f t="shared" si="35"/>
        <v>37.235597658457891</v>
      </c>
    </row>
    <row r="361" spans="1:29" s="41" customFormat="1">
      <c r="A361" s="41" t="str">
        <f t="shared" si="30"/>
        <v/>
      </c>
      <c r="B361" s="41" t="str">
        <f t="shared" si="31"/>
        <v>xx</v>
      </c>
      <c r="C361" s="41" t="str">
        <f t="shared" si="32"/>
        <v/>
      </c>
      <c r="D361" s="41" t="str">
        <f t="shared" si="33"/>
        <v>xx</v>
      </c>
      <c r="E361" s="41" t="s">
        <v>791</v>
      </c>
      <c r="F361" s="41">
        <v>131</v>
      </c>
      <c r="G361" s="42">
        <v>0.87657451737481262</v>
      </c>
      <c r="H361" s="43">
        <v>10.979190685780727</v>
      </c>
      <c r="I361" s="42">
        <v>10.776057893183681</v>
      </c>
      <c r="J361" s="43">
        <v>6.1135706112024462</v>
      </c>
      <c r="K361" s="42">
        <v>8.9159946645959304E-2</v>
      </c>
      <c r="L361" s="43">
        <v>7.5770887045654503</v>
      </c>
      <c r="M361" s="44">
        <v>0.7</v>
      </c>
      <c r="N361" s="42">
        <v>5.1940638288223616E-2</v>
      </c>
      <c r="O361" s="43">
        <v>10.788053169548688</v>
      </c>
      <c r="Q361" s="45">
        <v>550.56701341147823</v>
      </c>
      <c r="R361" s="45">
        <v>39.985661457206703</v>
      </c>
      <c r="S361" s="46">
        <v>2504.0041409102869</v>
      </c>
      <c r="T361" s="45">
        <v>56.864145950579541</v>
      </c>
      <c r="U361" s="47">
        <v>5051.5524812884705</v>
      </c>
      <c r="V361" s="48">
        <v>155.47917989914029</v>
      </c>
      <c r="W361" s="47">
        <v>1023.4802474128496</v>
      </c>
      <c r="X361" s="47">
        <v>107.95246926581126</v>
      </c>
      <c r="Z361" s="45">
        <v>817.51818729341176</v>
      </c>
      <c r="AA361" s="45">
        <v>354.80460687150998</v>
      </c>
      <c r="AB361" s="45">
        <f t="shared" si="34"/>
        <v>550.56701341147823</v>
      </c>
      <c r="AC361" s="45">
        <f t="shared" si="35"/>
        <v>39.985661457206703</v>
      </c>
    </row>
    <row r="362" spans="1:29" s="49" customFormat="1">
      <c r="A362" s="41" t="str">
        <f t="shared" si="30"/>
        <v/>
      </c>
      <c r="B362" s="41" t="str">
        <f t="shared" si="31"/>
        <v>xx</v>
      </c>
      <c r="C362" s="41" t="str">
        <f t="shared" si="32"/>
        <v>xx</v>
      </c>
      <c r="D362" s="41" t="str">
        <f t="shared" si="33"/>
        <v>xx</v>
      </c>
      <c r="E362" s="41" t="s">
        <v>792</v>
      </c>
      <c r="F362" s="41">
        <v>36</v>
      </c>
      <c r="G362" s="42">
        <v>8.3548391198024916E-2</v>
      </c>
      <c r="H362" s="43">
        <v>14.186569665578499</v>
      </c>
      <c r="I362" s="42">
        <v>1.0534741528601326</v>
      </c>
      <c r="J362" s="43">
        <v>18.107440458035288</v>
      </c>
      <c r="K362" s="42">
        <v>9.1450170243590256E-2</v>
      </c>
      <c r="L362" s="43">
        <v>18.548483883835299</v>
      </c>
      <c r="M362" s="46">
        <v>0.70067750460180189</v>
      </c>
      <c r="N362" s="42">
        <v>2.3904548945324143E-2</v>
      </c>
      <c r="O362" s="43">
        <v>20.028278317908427</v>
      </c>
      <c r="P362" s="41"/>
      <c r="Q362" s="45">
        <v>564.10793500407442</v>
      </c>
      <c r="R362" s="45">
        <v>100.19411121279327</v>
      </c>
      <c r="S362" s="46">
        <v>730.60168296098891</v>
      </c>
      <c r="T362" s="45">
        <v>94.5966067961985</v>
      </c>
      <c r="U362" s="47">
        <v>1282.0578964475353</v>
      </c>
      <c r="V362" s="48">
        <v>276.39808265563966</v>
      </c>
      <c r="W362" s="47">
        <v>477.47970393222334</v>
      </c>
      <c r="X362" s="47">
        <v>94.731897686928107</v>
      </c>
      <c r="Y362" s="41"/>
      <c r="Z362" s="45">
        <v>127.27173593795933</v>
      </c>
      <c r="AA362" s="45">
        <v>29.514519762199765</v>
      </c>
      <c r="AB362" s="45">
        <f t="shared" si="34"/>
        <v>564.10793500407442</v>
      </c>
      <c r="AC362" s="45">
        <f t="shared" si="35"/>
        <v>100.19411121279327</v>
      </c>
    </row>
    <row r="363" spans="1:29" s="41" customFormat="1">
      <c r="A363" s="41" t="str">
        <f t="shared" si="30"/>
        <v/>
      </c>
      <c r="B363" s="41" t="str">
        <f t="shared" si="31"/>
        <v>xx</v>
      </c>
      <c r="C363" s="41" t="str">
        <f t="shared" si="32"/>
        <v>xx</v>
      </c>
      <c r="D363" s="41" t="str">
        <f t="shared" si="33"/>
        <v>xx</v>
      </c>
      <c r="E363" s="41" t="s">
        <v>793</v>
      </c>
      <c r="F363" s="41">
        <v>124</v>
      </c>
      <c r="G363" s="42">
        <v>0.85621069473270528</v>
      </c>
      <c r="H363" s="43">
        <v>8.2808567697473876</v>
      </c>
      <c r="I363" s="42">
        <v>10.893757637311323</v>
      </c>
      <c r="J363" s="43">
        <v>12.907335969500858</v>
      </c>
      <c r="K363" s="42">
        <v>9.2277492768720104E-2</v>
      </c>
      <c r="L363" s="43">
        <v>13.480701125192049</v>
      </c>
      <c r="M363" s="46">
        <v>0.80389693865147482</v>
      </c>
      <c r="N363" s="42">
        <v>8.3410978049239193E-2</v>
      </c>
      <c r="O363" s="43">
        <v>12.41939260010404</v>
      </c>
      <c r="Q363" s="45">
        <v>568.99248540353892</v>
      </c>
      <c r="R363" s="45">
        <v>73.419642329412738</v>
      </c>
      <c r="S363" s="46">
        <v>2514.1023447126322</v>
      </c>
      <c r="T363" s="45">
        <v>120.60374063067593</v>
      </c>
      <c r="U363" s="47">
        <v>5018.2421102196577</v>
      </c>
      <c r="V363" s="48">
        <v>117.4368506188726</v>
      </c>
      <c r="W363" s="47">
        <v>1619.290088947339</v>
      </c>
      <c r="X363" s="47">
        <v>194.19101358936928</v>
      </c>
      <c r="Z363" s="45">
        <v>781.95226456473085</v>
      </c>
      <c r="AA363" s="45">
        <v>341.85159017163278</v>
      </c>
      <c r="AB363" s="45">
        <f t="shared" si="34"/>
        <v>568.99248540353892</v>
      </c>
      <c r="AC363" s="45">
        <f t="shared" si="35"/>
        <v>73.419642329412738</v>
      </c>
    </row>
    <row r="364" spans="1:29" s="41" customFormat="1">
      <c r="A364" s="41" t="str">
        <f t="shared" si="30"/>
        <v/>
      </c>
      <c r="B364" s="41" t="str">
        <f t="shared" si="31"/>
        <v>xx</v>
      </c>
      <c r="C364" s="41" t="str">
        <f t="shared" si="32"/>
        <v/>
      </c>
      <c r="D364" s="41" t="str">
        <f t="shared" si="33"/>
        <v>xx</v>
      </c>
      <c r="E364" s="41" t="s">
        <v>794</v>
      </c>
      <c r="F364" s="41">
        <v>56</v>
      </c>
      <c r="G364" s="42">
        <v>0.10335777728197772</v>
      </c>
      <c r="H364" s="43">
        <v>12.359184851806811</v>
      </c>
      <c r="I364" s="42">
        <v>1.3231688486799782</v>
      </c>
      <c r="J364" s="43">
        <v>10.621574035294877</v>
      </c>
      <c r="K364" s="42">
        <v>9.2847631977898637E-2</v>
      </c>
      <c r="L364" s="43">
        <v>4.9195224944457081</v>
      </c>
      <c r="M364" s="44">
        <v>0.7</v>
      </c>
      <c r="N364" s="42">
        <v>2.5618992296088241E-2</v>
      </c>
      <c r="O364" s="43">
        <v>11.977050702632432</v>
      </c>
      <c r="Q364" s="45">
        <v>572.3564607893012</v>
      </c>
      <c r="R364" s="45">
        <v>26.943555266876785</v>
      </c>
      <c r="S364" s="46">
        <v>855.89900671190776</v>
      </c>
      <c r="T364" s="45">
        <v>61.501247187731792</v>
      </c>
      <c r="U364" s="47">
        <v>1685.2746465411713</v>
      </c>
      <c r="V364" s="48">
        <v>228.09949593826104</v>
      </c>
      <c r="W364" s="47">
        <v>511.295103430491</v>
      </c>
      <c r="X364" s="47">
        <v>60.560651172578446</v>
      </c>
      <c r="Z364" s="45">
        <v>194.44494156964942</v>
      </c>
      <c r="AA364" s="45">
        <v>49.539502975399394</v>
      </c>
      <c r="AB364" s="45">
        <f t="shared" si="34"/>
        <v>572.3564607893012</v>
      </c>
      <c r="AC364" s="45">
        <f t="shared" si="35"/>
        <v>26.943555266876785</v>
      </c>
    </row>
    <row r="365" spans="1:29" s="41" customFormat="1">
      <c r="A365" s="41" t="str">
        <f t="shared" si="30"/>
        <v/>
      </c>
      <c r="B365" s="41" t="str">
        <f t="shared" si="31"/>
        <v>xx</v>
      </c>
      <c r="C365" s="41" t="str">
        <f t="shared" si="32"/>
        <v/>
      </c>
      <c r="D365" s="41" t="str">
        <f t="shared" si="33"/>
        <v>xx</v>
      </c>
      <c r="E365" s="41" t="s">
        <v>795</v>
      </c>
      <c r="F365" s="41">
        <v>83</v>
      </c>
      <c r="G365" s="42">
        <v>6.3613916421255745E-2</v>
      </c>
      <c r="H365" s="43">
        <v>3.9334829763060428</v>
      </c>
      <c r="I365" s="42">
        <v>0.83936022006886524</v>
      </c>
      <c r="J365" s="43">
        <v>5.0323195563050911</v>
      </c>
      <c r="K365" s="42">
        <v>9.5696261999832971E-2</v>
      </c>
      <c r="L365" s="43">
        <v>4.6597194553459973</v>
      </c>
      <c r="M365" s="46">
        <v>0.67304941687344411</v>
      </c>
      <c r="N365" s="42">
        <v>2.7903409198987868E-2</v>
      </c>
      <c r="O365" s="43">
        <v>12.471916845797479</v>
      </c>
      <c r="Q365" s="45">
        <v>589.13790108291789</v>
      </c>
      <c r="R365" s="45">
        <v>26.235247609256191</v>
      </c>
      <c r="S365" s="46">
        <v>618.79251121761286</v>
      </c>
      <c r="T365" s="45">
        <v>23.321478217392212</v>
      </c>
      <c r="U365" s="47">
        <v>728.81910070750803</v>
      </c>
      <c r="V365" s="48">
        <v>83.370030103862462</v>
      </c>
      <c r="W365" s="47">
        <v>556.26483467002834</v>
      </c>
      <c r="X365" s="47">
        <v>68.54702052776247</v>
      </c>
      <c r="Z365" s="45">
        <v>23.709423441920219</v>
      </c>
      <c r="AA365" s="45">
        <v>5.0335600680563308</v>
      </c>
      <c r="AB365" s="45">
        <f t="shared" si="34"/>
        <v>589.13790108291789</v>
      </c>
      <c r="AC365" s="45">
        <f t="shared" si="35"/>
        <v>26.235247609256191</v>
      </c>
    </row>
    <row r="366" spans="1:29" s="41" customFormat="1">
      <c r="A366" s="41" t="str">
        <f t="shared" si="30"/>
        <v/>
      </c>
      <c r="B366" s="41" t="str">
        <f t="shared" si="31"/>
        <v>xx</v>
      </c>
      <c r="C366" s="41" t="str">
        <f t="shared" si="32"/>
        <v/>
      </c>
      <c r="D366" s="41" t="str">
        <f t="shared" si="33"/>
        <v>xx</v>
      </c>
      <c r="E366" s="41" t="s">
        <v>796</v>
      </c>
      <c r="F366" s="41">
        <v>-25</v>
      </c>
      <c r="G366" s="42">
        <v>6.7513975206115767E-2</v>
      </c>
      <c r="H366" s="43">
        <v>7.2312760754703316</v>
      </c>
      <c r="I366" s="42">
        <v>0.89396235218026676</v>
      </c>
      <c r="J366" s="43">
        <v>7.087123393542174</v>
      </c>
      <c r="K366" s="42">
        <v>9.6033835589312708E-2</v>
      </c>
      <c r="L366" s="43">
        <v>4.1386755258361587</v>
      </c>
      <c r="M366" s="46">
        <v>0.25680070946031075</v>
      </c>
      <c r="N366" s="42">
        <v>3.1559046056095157E-2</v>
      </c>
      <c r="O366" s="43">
        <v>39.506655371758505</v>
      </c>
      <c r="Q366" s="45">
        <v>591.1236740522537</v>
      </c>
      <c r="R366" s="45">
        <v>23.376624536511827</v>
      </c>
      <c r="S366" s="46">
        <v>648.49582896236609</v>
      </c>
      <c r="T366" s="45">
        <v>33.978943024966497</v>
      </c>
      <c r="U366" s="47">
        <v>853.66967146868706</v>
      </c>
      <c r="V366" s="48">
        <v>150.22854901061805</v>
      </c>
      <c r="W366" s="47">
        <v>628.02010703298765</v>
      </c>
      <c r="X366" s="47">
        <v>245.78314514995287</v>
      </c>
      <c r="Z366" s="45">
        <v>44.414732304093938</v>
      </c>
      <c r="AA366" s="45">
        <v>9.705609406034533</v>
      </c>
      <c r="AB366" s="45">
        <f t="shared" si="34"/>
        <v>591.1236740522537</v>
      </c>
      <c r="AC366" s="45">
        <f t="shared" si="35"/>
        <v>23.376624536511827</v>
      </c>
    </row>
    <row r="367" spans="1:29" s="41" customFormat="1">
      <c r="A367" s="41" t="str">
        <f t="shared" si="30"/>
        <v>xx</v>
      </c>
      <c r="B367" s="41" t="str">
        <f t="shared" si="31"/>
        <v/>
      </c>
      <c r="C367" s="41" t="str">
        <f t="shared" si="32"/>
        <v/>
      </c>
      <c r="D367" s="41" t="str">
        <f t="shared" si="33"/>
        <v>xx</v>
      </c>
      <c r="E367" s="41" t="s">
        <v>797</v>
      </c>
      <c r="F367" s="41">
        <v>6</v>
      </c>
      <c r="G367" s="42">
        <v>5.6842584689667811E-2</v>
      </c>
      <c r="H367" s="43">
        <v>4.0410564256105399</v>
      </c>
      <c r="I367" s="42">
        <v>0.77243402863215538</v>
      </c>
      <c r="J367" s="43">
        <v>5.4887793744959126</v>
      </c>
      <c r="K367" s="42">
        <v>9.855673452208609E-2</v>
      </c>
      <c r="L367" s="43">
        <v>4.863980110612343</v>
      </c>
      <c r="M367" s="46">
        <v>0.70147253224594808</v>
      </c>
      <c r="N367" s="42">
        <v>2.7597136600062074E-2</v>
      </c>
      <c r="O367" s="43">
        <v>30.014135704846257</v>
      </c>
      <c r="Q367" s="45">
        <v>605.94526204805368</v>
      </c>
      <c r="R367" s="45">
        <v>28.130442726668718</v>
      </c>
      <c r="S367" s="46">
        <v>581.15830770372315</v>
      </c>
      <c r="T367" s="45">
        <v>24.292927604870044</v>
      </c>
      <c r="U367" s="47">
        <v>485.4312781137952</v>
      </c>
      <c r="V367" s="48">
        <v>89.211137321283729</v>
      </c>
      <c r="W367" s="47">
        <v>550.24153121719621</v>
      </c>
      <c r="X367" s="47">
        <v>163.58271782925817</v>
      </c>
      <c r="Z367" s="45">
        <v>-19.888592498756307</v>
      </c>
      <c r="AA367" s="45">
        <v>-4.0906259850192246</v>
      </c>
      <c r="AB367" s="45">
        <f t="shared" si="34"/>
        <v>605.94526204805368</v>
      </c>
      <c r="AC367" s="45">
        <f t="shared" si="35"/>
        <v>28.130442726668718</v>
      </c>
    </row>
    <row r="368" spans="1:29" s="41" customFormat="1">
      <c r="A368" s="41" t="str">
        <f t="shared" si="30"/>
        <v>xx</v>
      </c>
      <c r="B368" s="41" t="str">
        <f t="shared" si="31"/>
        <v/>
      </c>
      <c r="C368" s="41" t="str">
        <f t="shared" si="32"/>
        <v/>
      </c>
      <c r="D368" s="41" t="str">
        <f t="shared" si="33"/>
        <v>xx</v>
      </c>
      <c r="E368" s="41" t="s">
        <v>798</v>
      </c>
      <c r="F368" s="41">
        <v>30</v>
      </c>
      <c r="G368" s="42">
        <v>6.88475499966094E-2</v>
      </c>
      <c r="H368" s="43">
        <v>6.3617537165032587</v>
      </c>
      <c r="I368" s="42">
        <v>0.98994485748449623</v>
      </c>
      <c r="J368" s="43">
        <v>5.8500463277933532</v>
      </c>
      <c r="K368" s="42">
        <v>0.1042848543935853</v>
      </c>
      <c r="L368" s="43">
        <v>4.8331844916060192</v>
      </c>
      <c r="M368" s="46">
        <v>0.30258524226567973</v>
      </c>
      <c r="N368" s="42">
        <v>2.7765067824930576E-2</v>
      </c>
      <c r="O368" s="43">
        <v>7.2339979453627317</v>
      </c>
      <c r="Q368" s="45">
        <v>639.47097410114077</v>
      </c>
      <c r="R368" s="45">
        <v>29.423526160457698</v>
      </c>
      <c r="S368" s="46">
        <v>698.69211407391117</v>
      </c>
      <c r="T368" s="45">
        <v>29.558461928176257</v>
      </c>
      <c r="U368" s="47">
        <v>894.17583396236591</v>
      </c>
      <c r="V368" s="48">
        <v>131.3254134646478</v>
      </c>
      <c r="W368" s="47">
        <v>553.5443692984602</v>
      </c>
      <c r="X368" s="47">
        <v>39.538680642520035</v>
      </c>
      <c r="Z368" s="45">
        <v>39.830558411074989</v>
      </c>
      <c r="AA368" s="45">
        <v>9.260958256317009</v>
      </c>
      <c r="AB368" s="45">
        <f t="shared" si="34"/>
        <v>639.47097410114077</v>
      </c>
      <c r="AC368" s="45">
        <f t="shared" si="35"/>
        <v>29.423526160457698</v>
      </c>
    </row>
    <row r="369" spans="1:29" s="41" customFormat="1">
      <c r="A369" s="41" t="str">
        <f t="shared" si="30"/>
        <v>xx</v>
      </c>
      <c r="B369" s="41" t="str">
        <f t="shared" si="31"/>
        <v/>
      </c>
      <c r="C369" s="41" t="str">
        <f t="shared" si="32"/>
        <v/>
      </c>
      <c r="D369" s="41" t="str">
        <f t="shared" si="33"/>
        <v>xx</v>
      </c>
      <c r="E369" s="41" t="s">
        <v>799</v>
      </c>
      <c r="F369" s="41">
        <v>139</v>
      </c>
      <c r="G369" s="42">
        <v>0.89818657664372015</v>
      </c>
      <c r="H369" s="43">
        <v>8.5375125482577516</v>
      </c>
      <c r="I369" s="42">
        <v>14.280527822698778</v>
      </c>
      <c r="J369" s="43">
        <v>5.1511793756674011</v>
      </c>
      <c r="K369" s="42">
        <v>0.11531250978666226</v>
      </c>
      <c r="L369" s="43">
        <v>6.9139821791068261</v>
      </c>
      <c r="M369" s="46">
        <v>2.0337939290939803E-2</v>
      </c>
      <c r="N369" s="42">
        <v>6.2034863829391135E-2</v>
      </c>
      <c r="O369" s="43">
        <v>10.126225379535851</v>
      </c>
      <c r="Q369" s="45">
        <v>703.52711347080549</v>
      </c>
      <c r="R369" s="45">
        <v>46.082253653935084</v>
      </c>
      <c r="S369" s="46">
        <v>2768.5224415008429</v>
      </c>
      <c r="T369" s="45">
        <v>48.919084613072073</v>
      </c>
      <c r="U369" s="47">
        <v>5086.0182602020259</v>
      </c>
      <c r="V369" s="48">
        <v>120.72341162257136</v>
      </c>
      <c r="W369" s="47">
        <v>1216.5083526122589</v>
      </c>
      <c r="X369" s="47">
        <v>119.90751943176201</v>
      </c>
      <c r="Z369" s="45">
        <v>622.9313785947046</v>
      </c>
      <c r="AA369" s="45">
        <v>293.52036168762805</v>
      </c>
      <c r="AB369" s="45">
        <f t="shared" si="34"/>
        <v>703.52711347080549</v>
      </c>
      <c r="AC369" s="45">
        <f t="shared" si="35"/>
        <v>46.082253653935084</v>
      </c>
    </row>
    <row r="370" spans="1:29" s="41" customFormat="1">
      <c r="A370" s="41" t="str">
        <f t="shared" si="30"/>
        <v>xx</v>
      </c>
      <c r="B370" s="41" t="str">
        <f t="shared" si="31"/>
        <v/>
      </c>
      <c r="C370" s="41" t="str">
        <f t="shared" si="32"/>
        <v/>
      </c>
      <c r="D370" s="41" t="str">
        <f t="shared" si="33"/>
        <v>xx</v>
      </c>
      <c r="E370" s="41" t="s">
        <v>800</v>
      </c>
      <c r="F370" s="41">
        <v>151</v>
      </c>
      <c r="G370" s="42">
        <v>0.81616119136647169</v>
      </c>
      <c r="H370" s="43">
        <v>7.4251981084734746</v>
      </c>
      <c r="I370" s="42">
        <v>13.43125072572691</v>
      </c>
      <c r="J370" s="43">
        <v>6.9211621956626113</v>
      </c>
      <c r="K370" s="42">
        <v>0.11935462192742038</v>
      </c>
      <c r="L370" s="43">
        <v>7.18916197719357</v>
      </c>
      <c r="M370" s="46">
        <v>0.446697459547512</v>
      </c>
      <c r="N370" s="42">
        <v>3.7322534749997215E-2</v>
      </c>
      <c r="O370" s="43">
        <v>44.120604244723602</v>
      </c>
      <c r="Q370" s="45">
        <v>726.84795358905706</v>
      </c>
      <c r="R370" s="45">
        <v>49.417016947765546</v>
      </c>
      <c r="S370" s="46">
        <v>2710.4595059239846</v>
      </c>
      <c r="T370" s="45">
        <v>65.497268529930352</v>
      </c>
      <c r="U370" s="47">
        <v>4950.2035375637251</v>
      </c>
      <c r="V370" s="48">
        <v>105.61847131400569</v>
      </c>
      <c r="W370" s="47">
        <v>740.63481856445105</v>
      </c>
      <c r="X370" s="47">
        <v>323.43207035502741</v>
      </c>
      <c r="Z370" s="45">
        <v>581.05076352219533</v>
      </c>
      <c r="AA370" s="45">
        <v>272.90598295560659</v>
      </c>
      <c r="AB370" s="45">
        <f t="shared" si="34"/>
        <v>726.84795358905706</v>
      </c>
      <c r="AC370" s="45">
        <f t="shared" si="35"/>
        <v>49.417016947765546</v>
      </c>
    </row>
    <row r="371" spans="1:29" s="41" customFormat="1">
      <c r="A371" s="41" t="str">
        <f t="shared" si="30"/>
        <v>xx</v>
      </c>
      <c r="B371" s="41" t="str">
        <f t="shared" si="31"/>
        <v/>
      </c>
      <c r="C371" s="41" t="str">
        <f t="shared" si="32"/>
        <v>xx</v>
      </c>
      <c r="D371" s="41" t="str">
        <f t="shared" si="33"/>
        <v>xx</v>
      </c>
      <c r="E371" s="41" t="s">
        <v>801</v>
      </c>
      <c r="F371" s="41">
        <v>43</v>
      </c>
      <c r="G371" s="42">
        <v>8.7216088581984111E-2</v>
      </c>
      <c r="H371" s="43">
        <v>9.8997963749100801</v>
      </c>
      <c r="I371" s="42">
        <v>1.4781669956820001</v>
      </c>
      <c r="J371" s="43">
        <v>9.5658556735120595</v>
      </c>
      <c r="K371" s="42">
        <v>0.12292086865651618</v>
      </c>
      <c r="L371" s="43">
        <v>10.898280980785682</v>
      </c>
      <c r="M371" s="46">
        <v>0.53846841959920677</v>
      </c>
      <c r="N371" s="42">
        <v>3.319873652638141E-2</v>
      </c>
      <c r="O371" s="43">
        <v>41.118339240288641</v>
      </c>
      <c r="Q371" s="45">
        <v>747.35348288049067</v>
      </c>
      <c r="R371" s="45">
        <v>76.908311791513768</v>
      </c>
      <c r="S371" s="46">
        <v>921.4795880110089</v>
      </c>
      <c r="T371" s="45">
        <v>57.99874985432524</v>
      </c>
      <c r="U371" s="47">
        <v>1365.2734894466166</v>
      </c>
      <c r="V371" s="48">
        <v>190.64093892505568</v>
      </c>
      <c r="W371" s="47">
        <v>660.12247326135309</v>
      </c>
      <c r="X371" s="47">
        <v>268.8266699339348</v>
      </c>
      <c r="Z371" s="45">
        <v>82.681090102705454</v>
      </c>
      <c r="AA371" s="45">
        <v>23.29902905642345</v>
      </c>
      <c r="AB371" s="45">
        <f t="shared" si="34"/>
        <v>747.35348288049067</v>
      </c>
      <c r="AC371" s="45">
        <f t="shared" si="35"/>
        <v>76.908311791513768</v>
      </c>
    </row>
    <row r="372" spans="1:29" s="41" customFormat="1">
      <c r="A372" s="41" t="str">
        <f t="shared" si="30"/>
        <v>xx</v>
      </c>
      <c r="B372" s="41" t="str">
        <f t="shared" si="31"/>
        <v/>
      </c>
      <c r="C372" s="41" t="str">
        <f t="shared" si="32"/>
        <v/>
      </c>
      <c r="D372" s="41" t="str">
        <f t="shared" si="33"/>
        <v>xx</v>
      </c>
      <c r="E372" s="41" t="s">
        <v>802</v>
      </c>
      <c r="F372" s="41">
        <v>123</v>
      </c>
      <c r="G372" s="42">
        <v>0.80127127107411344</v>
      </c>
      <c r="H372" s="43">
        <v>9.0644184009105153</v>
      </c>
      <c r="I372" s="42">
        <v>13.717098665667237</v>
      </c>
      <c r="J372" s="43">
        <v>6.4728070858700866</v>
      </c>
      <c r="K372" s="42">
        <v>0.12415991768867352</v>
      </c>
      <c r="L372" s="43">
        <v>7.7246488434785974</v>
      </c>
      <c r="M372" s="46">
        <v>0.19403687600517766</v>
      </c>
      <c r="N372" s="42">
        <v>6.3103140892069406E-2</v>
      </c>
      <c r="O372" s="43">
        <v>6.5559589087908927</v>
      </c>
      <c r="Q372" s="45">
        <v>754.46263900098563</v>
      </c>
      <c r="R372" s="45">
        <v>54.999761802187095</v>
      </c>
      <c r="S372" s="46">
        <v>2730.3751762770999</v>
      </c>
      <c r="T372" s="45">
        <v>61.332457790874059</v>
      </c>
      <c r="U372" s="47">
        <v>4923.9979004540428</v>
      </c>
      <c r="V372" s="48">
        <v>129.08666389941959</v>
      </c>
      <c r="W372" s="47">
        <v>1236.8291616648112</v>
      </c>
      <c r="X372" s="47">
        <v>78.808377557683343</v>
      </c>
      <c r="Z372" s="45">
        <v>552.64966691711959</v>
      </c>
      <c r="AA372" s="45">
        <v>261.89667123775666</v>
      </c>
      <c r="AB372" s="45">
        <f t="shared" si="34"/>
        <v>754.46263900098563</v>
      </c>
      <c r="AC372" s="45">
        <f t="shared" si="35"/>
        <v>54.999761802187095</v>
      </c>
    </row>
    <row r="373" spans="1:29" s="41" customFormat="1">
      <c r="A373" s="41" t="str">
        <f t="shared" si="30"/>
        <v>xx</v>
      </c>
      <c r="B373" s="41" t="str">
        <f t="shared" si="31"/>
        <v/>
      </c>
      <c r="C373" s="41" t="str">
        <f t="shared" si="32"/>
        <v/>
      </c>
      <c r="D373" s="41" t="str">
        <f t="shared" si="33"/>
        <v>xx</v>
      </c>
      <c r="E373" s="41" t="s">
        <v>803</v>
      </c>
      <c r="F373" s="41">
        <v>92</v>
      </c>
      <c r="G373" s="42">
        <v>0.96031709587745384</v>
      </c>
      <c r="H373" s="43">
        <v>9.2401236994953155</v>
      </c>
      <c r="I373" s="42">
        <v>16.567154522565247</v>
      </c>
      <c r="J373" s="43">
        <v>5.6609640029285035</v>
      </c>
      <c r="K373" s="42">
        <v>0.12512151313959249</v>
      </c>
      <c r="L373" s="43">
        <v>8.8743782802121469</v>
      </c>
      <c r="M373" s="46">
        <v>0.25301019266248337</v>
      </c>
      <c r="N373" s="42">
        <v>0.22166967431992474</v>
      </c>
      <c r="O373" s="43">
        <v>7.4794085580292888</v>
      </c>
      <c r="Q373" s="45">
        <v>759.97448188995781</v>
      </c>
      <c r="R373" s="45">
        <v>63.621338486233185</v>
      </c>
      <c r="S373" s="46">
        <v>2910.1192447343369</v>
      </c>
      <c r="T373" s="45">
        <v>54.260016728149367</v>
      </c>
      <c r="U373" s="47">
        <v>5180.4087890200699</v>
      </c>
      <c r="V373" s="48">
        <v>130.14188440612659</v>
      </c>
      <c r="W373" s="47">
        <v>4046.86222523988</v>
      </c>
      <c r="X373" s="47">
        <v>276.18348391140535</v>
      </c>
      <c r="Z373" s="45">
        <v>581.65562298053294</v>
      </c>
      <c r="AA373" s="45">
        <v>282.92328414728456</v>
      </c>
      <c r="AB373" s="45">
        <f t="shared" si="34"/>
        <v>759.97448188995781</v>
      </c>
      <c r="AC373" s="45">
        <f t="shared" si="35"/>
        <v>63.621338486233185</v>
      </c>
    </row>
    <row r="374" spans="1:29" s="41" customFormat="1">
      <c r="A374" s="41" t="str">
        <f t="shared" si="30"/>
        <v>xx</v>
      </c>
      <c r="B374" s="41" t="str">
        <f t="shared" si="31"/>
        <v/>
      </c>
      <c r="C374" s="41" t="str">
        <f t="shared" si="32"/>
        <v/>
      </c>
      <c r="D374" s="41" t="str">
        <f t="shared" si="33"/>
        <v>xx</v>
      </c>
      <c r="E374" s="41" t="s">
        <v>804</v>
      </c>
      <c r="F374" s="41">
        <v>80</v>
      </c>
      <c r="G374" s="42">
        <v>7.7508882717569394E-2</v>
      </c>
      <c r="H374" s="43">
        <v>7.3868954774552966</v>
      </c>
      <c r="I374" s="42">
        <v>1.4120202325589724</v>
      </c>
      <c r="J374" s="43">
        <v>8.4721624138714358</v>
      </c>
      <c r="K374" s="42">
        <v>0.13212596380245759</v>
      </c>
      <c r="L374" s="43">
        <v>8.2002960354291119</v>
      </c>
      <c r="M374" s="46">
        <v>0.60782360784621614</v>
      </c>
      <c r="N374" s="42">
        <v>4.1630413513494106E-2</v>
      </c>
      <c r="O374" s="43">
        <v>50.239089000030802</v>
      </c>
      <c r="Q374" s="45">
        <v>799.98226613508734</v>
      </c>
      <c r="R374" s="45">
        <v>61.695631478351402</v>
      </c>
      <c r="S374" s="46">
        <v>894.0089019862977</v>
      </c>
      <c r="T374" s="45">
        <v>50.401172131354372</v>
      </c>
      <c r="U374" s="47">
        <v>1134.3131398814198</v>
      </c>
      <c r="V374" s="48">
        <v>147.02611604367294</v>
      </c>
      <c r="W374" s="47">
        <v>824.40001793977024</v>
      </c>
      <c r="X374" s="47">
        <v>409.96805280847963</v>
      </c>
      <c r="Z374" s="45">
        <v>41.792285641726522</v>
      </c>
      <c r="AA374" s="45">
        <v>11.753590027123529</v>
      </c>
      <c r="AB374" s="45">
        <f t="shared" si="34"/>
        <v>799.98226613508734</v>
      </c>
      <c r="AC374" s="45">
        <f t="shared" si="35"/>
        <v>61.695631478351402</v>
      </c>
    </row>
    <row r="375" spans="1:29" s="41" customFormat="1">
      <c r="A375" s="41" t="str">
        <f t="shared" si="30"/>
        <v>xx</v>
      </c>
      <c r="B375" s="41" t="str">
        <f t="shared" si="31"/>
        <v/>
      </c>
      <c r="C375" s="41" t="str">
        <f t="shared" si="32"/>
        <v/>
      </c>
      <c r="D375" s="41" t="str">
        <f t="shared" si="33"/>
        <v>xx</v>
      </c>
      <c r="E375" s="41" t="s">
        <v>805</v>
      </c>
      <c r="F375" s="41">
        <v>127</v>
      </c>
      <c r="G375" s="42">
        <v>0.87026399006330923</v>
      </c>
      <c r="H375" s="43">
        <v>8.928744271735324</v>
      </c>
      <c r="I375" s="42">
        <v>15.959722131456418</v>
      </c>
      <c r="J375" s="43">
        <v>4.3542859392628515</v>
      </c>
      <c r="K375" s="42">
        <v>0.13300655269620251</v>
      </c>
      <c r="L375" s="43">
        <v>7.2855208167056285</v>
      </c>
      <c r="M375" s="44">
        <v>0.7</v>
      </c>
      <c r="N375" s="42">
        <v>7.1978138761797997E-2</v>
      </c>
      <c r="O375" s="43">
        <v>10.063240959076056</v>
      </c>
      <c r="Q375" s="45">
        <v>804.99445944199135</v>
      </c>
      <c r="R375" s="45">
        <v>55.135334578030836</v>
      </c>
      <c r="S375" s="46">
        <v>2874.3882281272031</v>
      </c>
      <c r="T375" s="45">
        <v>41.629067647807005</v>
      </c>
      <c r="U375" s="47">
        <v>5041.3185471560946</v>
      </c>
      <c r="V375" s="48">
        <v>126.49817609970518</v>
      </c>
      <c r="W375" s="47">
        <v>1404.8644667930726</v>
      </c>
      <c r="X375" s="47">
        <v>137.037100028542</v>
      </c>
      <c r="Z375" s="45">
        <v>526.25506151317506</v>
      </c>
      <c r="AA375" s="45">
        <v>257.0693182310448</v>
      </c>
      <c r="AB375" s="45">
        <f t="shared" si="34"/>
        <v>804.99445944199135</v>
      </c>
      <c r="AC375" s="45">
        <f t="shared" si="35"/>
        <v>55.135334578030836</v>
      </c>
    </row>
    <row r="376" spans="1:29" s="41" customFormat="1">
      <c r="A376" s="41" t="str">
        <f t="shared" si="30"/>
        <v/>
      </c>
      <c r="B376" s="41" t="str">
        <f t="shared" si="31"/>
        <v/>
      </c>
      <c r="C376" s="41" t="str">
        <f t="shared" si="32"/>
        <v/>
      </c>
      <c r="D376" s="41" t="str">
        <f t="shared" si="33"/>
        <v/>
      </c>
      <c r="E376" s="41" t="s">
        <v>806</v>
      </c>
      <c r="F376" s="41">
        <v>16</v>
      </c>
      <c r="G376" s="42">
        <v>7.0950725103589657E-2</v>
      </c>
      <c r="H376" s="43">
        <v>2.6123368810108896</v>
      </c>
      <c r="I376" s="42">
        <v>1.3118275458599211</v>
      </c>
      <c r="J376" s="43">
        <v>2.6370122962576761</v>
      </c>
      <c r="K376" s="42">
        <v>0.13409686755827668</v>
      </c>
      <c r="L376" s="43">
        <v>3.424845987087628</v>
      </c>
      <c r="M376" s="46">
        <v>0.65655109630135411</v>
      </c>
      <c r="N376" s="42">
        <v>4.4329223363741246E-2</v>
      </c>
      <c r="O376" s="43">
        <v>6.8250993337202477</v>
      </c>
      <c r="Q376" s="45">
        <v>811.19498974769886</v>
      </c>
      <c r="R376" s="45">
        <v>26.10538532990347</v>
      </c>
      <c r="S376" s="46">
        <v>850.92994581616949</v>
      </c>
      <c r="T376" s="45">
        <v>15.194828213165238</v>
      </c>
      <c r="U376" s="47">
        <v>955.9941495949314</v>
      </c>
      <c r="V376" s="48">
        <v>53.411243057076398</v>
      </c>
      <c r="W376" s="47">
        <v>876.70111770110555</v>
      </c>
      <c r="X376" s="47">
        <v>58.641587770374485</v>
      </c>
      <c r="Z376" s="45">
        <v>17.850105298637086</v>
      </c>
      <c r="AA376" s="45">
        <v>4.8983236546898734</v>
      </c>
      <c r="AB376" s="45">
        <f t="shared" si="34"/>
        <v>811.19498974769886</v>
      </c>
      <c r="AC376" s="45">
        <f t="shared" si="35"/>
        <v>26.10538532990347</v>
      </c>
    </row>
    <row r="377" spans="1:29" s="41" customFormat="1">
      <c r="A377" s="41" t="str">
        <f t="shared" si="30"/>
        <v>xx</v>
      </c>
      <c r="B377" s="41" t="str">
        <f t="shared" si="31"/>
        <v/>
      </c>
      <c r="C377" s="41" t="str">
        <f t="shared" si="32"/>
        <v/>
      </c>
      <c r="D377" s="41" t="str">
        <f t="shared" si="33"/>
        <v>xx</v>
      </c>
      <c r="E377" s="41" t="s">
        <v>807</v>
      </c>
      <c r="F377" s="41">
        <v>190</v>
      </c>
      <c r="G377" s="42">
        <v>0.83202055020677257</v>
      </c>
      <c r="H377" s="43">
        <v>8.1898738745062705</v>
      </c>
      <c r="I377" s="42">
        <v>15.436820875686188</v>
      </c>
      <c r="J377" s="43">
        <v>5.8695685314334831</v>
      </c>
      <c r="K377" s="42">
        <v>0.13456203205558062</v>
      </c>
      <c r="L377" s="43">
        <v>6.7416652522816207</v>
      </c>
      <c r="M377" s="46">
        <v>0.16208788309552807</v>
      </c>
      <c r="N377" s="42">
        <v>5.0511618835299768E-2</v>
      </c>
      <c r="O377" s="43">
        <v>5.4385074722925664</v>
      </c>
      <c r="Q377" s="45">
        <v>813.83852779122515</v>
      </c>
      <c r="R377" s="45">
        <v>51.545283954753359</v>
      </c>
      <c r="S377" s="46">
        <v>2842.5892202232462</v>
      </c>
      <c r="T377" s="45">
        <v>56.0294826926729</v>
      </c>
      <c r="U377" s="47">
        <v>4977.5619987705277</v>
      </c>
      <c r="V377" s="48">
        <v>116.35410438949286</v>
      </c>
      <c r="W377" s="47">
        <v>996.00407341843095</v>
      </c>
      <c r="X377" s="47">
        <v>52.924018380722373</v>
      </c>
      <c r="Z377" s="45">
        <v>511.61542846585741</v>
      </c>
      <c r="AA377" s="45">
        <v>249.28172151521176</v>
      </c>
      <c r="AB377" s="45">
        <f t="shared" si="34"/>
        <v>813.83852779122515</v>
      </c>
      <c r="AC377" s="45">
        <f t="shared" si="35"/>
        <v>51.545283954753359</v>
      </c>
    </row>
    <row r="378" spans="1:29" s="41" customFormat="1">
      <c r="A378" s="41" t="str">
        <f t="shared" si="30"/>
        <v>xx</v>
      </c>
      <c r="B378" s="41" t="str">
        <f t="shared" si="31"/>
        <v/>
      </c>
      <c r="C378" s="41" t="str">
        <f t="shared" si="32"/>
        <v/>
      </c>
      <c r="D378" s="41" t="str">
        <f t="shared" si="33"/>
        <v>xx</v>
      </c>
      <c r="E378" s="41" t="s">
        <v>808</v>
      </c>
      <c r="F378" s="41">
        <v>221</v>
      </c>
      <c r="G378" s="42">
        <v>0.80265163857416177</v>
      </c>
      <c r="H378" s="43">
        <v>6.6227843174654586</v>
      </c>
      <c r="I378" s="42">
        <v>15.081975973593231</v>
      </c>
      <c r="J378" s="43">
        <v>5.6106235225184564</v>
      </c>
      <c r="K378" s="42">
        <v>0.13627929344066522</v>
      </c>
      <c r="L378" s="43">
        <v>7.148902467713584</v>
      </c>
      <c r="M378" s="46">
        <v>0.48273277796251107</v>
      </c>
      <c r="N378" s="42">
        <v>6.7930879142277328E-2</v>
      </c>
      <c r="O378" s="43">
        <v>29.285012701397029</v>
      </c>
      <c r="Q378" s="45">
        <v>823.58837700627362</v>
      </c>
      <c r="R378" s="45">
        <v>55.272995386769082</v>
      </c>
      <c r="S378" s="46">
        <v>2820.4286339352552</v>
      </c>
      <c r="T378" s="45">
        <v>53.476275480083359</v>
      </c>
      <c r="U378" s="47">
        <v>4926.4489881045592</v>
      </c>
      <c r="V378" s="48">
        <v>94.304885795328161</v>
      </c>
      <c r="W378" s="47">
        <v>1328.4086617351174</v>
      </c>
      <c r="X378" s="47">
        <v>380.06730043630012</v>
      </c>
      <c r="Z378" s="45">
        <v>498.16883356369078</v>
      </c>
      <c r="AA378" s="45">
        <v>242.4560997554936</v>
      </c>
      <c r="AB378" s="45">
        <f t="shared" si="34"/>
        <v>823.58837700627362</v>
      </c>
      <c r="AC378" s="45">
        <f t="shared" si="35"/>
        <v>55.272995386769082</v>
      </c>
    </row>
    <row r="379" spans="1:29" s="41" customFormat="1">
      <c r="A379" s="41" t="str">
        <f t="shared" si="30"/>
        <v>xx</v>
      </c>
      <c r="B379" s="41" t="str">
        <f t="shared" si="31"/>
        <v/>
      </c>
      <c r="C379" s="41" t="str">
        <f t="shared" si="32"/>
        <v/>
      </c>
      <c r="D379" s="41" t="str">
        <f t="shared" si="33"/>
        <v>xx</v>
      </c>
      <c r="E379" s="41" t="s">
        <v>809</v>
      </c>
      <c r="F379" s="41">
        <v>55</v>
      </c>
      <c r="G379" s="42">
        <v>0.10104282658947304</v>
      </c>
      <c r="H379" s="43">
        <v>5.8753165021477214</v>
      </c>
      <c r="I379" s="42">
        <v>1.9201088209959223</v>
      </c>
      <c r="J379" s="43">
        <v>5.2314154429160933</v>
      </c>
      <c r="K379" s="42">
        <v>0.13782216927851665</v>
      </c>
      <c r="L379" s="43">
        <v>5.9406870373866019</v>
      </c>
      <c r="M379" s="46">
        <v>0.45273092205620824</v>
      </c>
      <c r="N379" s="42">
        <v>3.8896725412576251E-2</v>
      </c>
      <c r="O379" s="43">
        <v>12.922357148683094</v>
      </c>
      <c r="Q379" s="45">
        <v>832.33558408693352</v>
      </c>
      <c r="R379" s="45">
        <v>46.388151345671531</v>
      </c>
      <c r="S379" s="46">
        <v>1088.105684165236</v>
      </c>
      <c r="T379" s="45">
        <v>34.941964198317919</v>
      </c>
      <c r="U379" s="47">
        <v>1643.3564525424142</v>
      </c>
      <c r="V379" s="48">
        <v>109.01624864326314</v>
      </c>
      <c r="W379" s="47">
        <v>771.28467132506364</v>
      </c>
      <c r="X379" s="47">
        <v>98.027815145367299</v>
      </c>
      <c r="Z379" s="45">
        <v>97.439168042438681</v>
      </c>
      <c r="AA379" s="45">
        <v>30.729204057625449</v>
      </c>
      <c r="AB379" s="45">
        <f t="shared" si="34"/>
        <v>832.33558408693352</v>
      </c>
      <c r="AC379" s="45">
        <f t="shared" si="35"/>
        <v>46.388151345671531</v>
      </c>
    </row>
    <row r="380" spans="1:29" s="41" customFormat="1">
      <c r="A380" s="41" t="str">
        <f t="shared" si="30"/>
        <v/>
      </c>
      <c r="B380" s="41" t="str">
        <f t="shared" si="31"/>
        <v/>
      </c>
      <c r="C380" s="41" t="str">
        <f t="shared" si="32"/>
        <v/>
      </c>
      <c r="D380" s="41" t="str">
        <f t="shared" si="33"/>
        <v/>
      </c>
      <c r="E380" s="41" t="s">
        <v>810</v>
      </c>
      <c r="F380" s="41">
        <v>-11</v>
      </c>
      <c r="G380" s="42">
        <v>7.2151719096923E-2</v>
      </c>
      <c r="H380" s="43">
        <v>3.2442399287754204</v>
      </c>
      <c r="I380" s="42">
        <v>1.3929972986541679</v>
      </c>
      <c r="J380" s="43">
        <v>3.6492525695777638</v>
      </c>
      <c r="K380" s="42">
        <v>0.14002394731608828</v>
      </c>
      <c r="L380" s="43">
        <v>3.7435872064017266</v>
      </c>
      <c r="M380" s="46">
        <v>0.61510993237247358</v>
      </c>
      <c r="N380" s="42">
        <v>4.2336000056992819E-2</v>
      </c>
      <c r="O380" s="43">
        <v>9.3016199943776297</v>
      </c>
      <c r="Q380" s="45">
        <v>844.79786368021712</v>
      </c>
      <c r="R380" s="45">
        <v>29.641321559021208</v>
      </c>
      <c r="S380" s="46">
        <v>885.96911212097984</v>
      </c>
      <c r="T380" s="45">
        <v>21.572835807828653</v>
      </c>
      <c r="U380" s="47">
        <v>990.22320464585141</v>
      </c>
      <c r="V380" s="48">
        <v>65.98353070300351</v>
      </c>
      <c r="W380" s="47">
        <v>838.0868766376509</v>
      </c>
      <c r="X380" s="47">
        <v>76.506185616152266</v>
      </c>
      <c r="Z380" s="45">
        <v>17.214217414342613</v>
      </c>
      <c r="AA380" s="45">
        <v>4.8735029065304802</v>
      </c>
      <c r="AB380" s="45">
        <f t="shared" si="34"/>
        <v>844.79786368021712</v>
      </c>
      <c r="AC380" s="45">
        <f t="shared" si="35"/>
        <v>29.641321559021208</v>
      </c>
    </row>
    <row r="381" spans="1:29" s="41" customFormat="1">
      <c r="A381" s="41" t="str">
        <f t="shared" si="30"/>
        <v>xx</v>
      </c>
      <c r="B381" s="41" t="str">
        <f t="shared" si="31"/>
        <v/>
      </c>
      <c r="C381" s="41" t="str">
        <f t="shared" si="32"/>
        <v/>
      </c>
      <c r="D381" s="41" t="str">
        <f t="shared" si="33"/>
        <v>xx</v>
      </c>
      <c r="E381" s="41" t="s">
        <v>811</v>
      </c>
      <c r="F381" s="41">
        <v>44</v>
      </c>
      <c r="G381" s="42">
        <v>7.3896764637614867E-2</v>
      </c>
      <c r="H381" s="43">
        <v>6.0028026699228301</v>
      </c>
      <c r="I381" s="42">
        <v>1.4288883766045446</v>
      </c>
      <c r="J381" s="43">
        <v>6.5159568517838116</v>
      </c>
      <c r="K381" s="42">
        <v>0.14023990350601157</v>
      </c>
      <c r="L381" s="43">
        <v>4.0165120441117672</v>
      </c>
      <c r="M381" s="46">
        <v>0.43093617985934768</v>
      </c>
      <c r="N381" s="42">
        <v>4.480312247874068E-2</v>
      </c>
      <c r="O381" s="43">
        <v>44.385330859836138</v>
      </c>
      <c r="Q381" s="45">
        <v>846.01890049058147</v>
      </c>
      <c r="R381" s="45">
        <v>31.84536131758631</v>
      </c>
      <c r="S381" s="46">
        <v>901.08513428350386</v>
      </c>
      <c r="T381" s="45">
        <v>38.94141330401078</v>
      </c>
      <c r="U381" s="47">
        <v>1038.6495591770458</v>
      </c>
      <c r="V381" s="48">
        <v>121.19443617237529</v>
      </c>
      <c r="W381" s="47">
        <v>885.87100809451806</v>
      </c>
      <c r="X381" s="47">
        <v>388.41291008014315</v>
      </c>
      <c r="Z381" s="45">
        <v>22.76907272104247</v>
      </c>
      <c r="AA381" s="45">
        <v>6.5088656720306171</v>
      </c>
      <c r="AB381" s="45">
        <f t="shared" si="34"/>
        <v>846.01890049058147</v>
      </c>
      <c r="AC381" s="45">
        <f t="shared" si="35"/>
        <v>31.84536131758631</v>
      </c>
    </row>
    <row r="382" spans="1:29" s="41" customFormat="1">
      <c r="A382" s="41" t="str">
        <f t="shared" si="30"/>
        <v>xx</v>
      </c>
      <c r="B382" s="41" t="str">
        <f t="shared" si="31"/>
        <v/>
      </c>
      <c r="C382" s="41" t="str">
        <f t="shared" si="32"/>
        <v/>
      </c>
      <c r="D382" s="41" t="str">
        <f t="shared" si="33"/>
        <v>xx</v>
      </c>
      <c r="E382" s="41" t="s">
        <v>812</v>
      </c>
      <c r="F382" s="41">
        <v>187</v>
      </c>
      <c r="G382" s="42">
        <v>0.80368000721564803</v>
      </c>
      <c r="H382" s="43">
        <v>5.7023457885315167</v>
      </c>
      <c r="I382" s="42">
        <v>15.615679238679567</v>
      </c>
      <c r="J382" s="43">
        <v>3.9007095212126668</v>
      </c>
      <c r="K382" s="42">
        <v>0.14092123485446367</v>
      </c>
      <c r="L382" s="43">
        <v>5.8551799889077119</v>
      </c>
      <c r="M382" s="46">
        <v>0.37176879534566781</v>
      </c>
      <c r="N382" s="42">
        <v>6.0307125226460159E-2</v>
      </c>
      <c r="O382" s="43">
        <v>4.8514341297051047</v>
      </c>
      <c r="Q382" s="45">
        <v>849.86969745895419</v>
      </c>
      <c r="R382" s="45">
        <v>46.621560279385847</v>
      </c>
      <c r="S382" s="46">
        <v>2853.5784962410371</v>
      </c>
      <c r="T382" s="45">
        <v>37.240110975980542</v>
      </c>
      <c r="U382" s="47">
        <v>4928.2721257589274</v>
      </c>
      <c r="V382" s="48">
        <v>81.191686714338204</v>
      </c>
      <c r="W382" s="47">
        <v>1183.5999380879562</v>
      </c>
      <c r="X382" s="47">
        <v>55.849740391697424</v>
      </c>
      <c r="Z382" s="45">
        <v>479.88561546482788</v>
      </c>
      <c r="AA382" s="45">
        <v>235.76658925162528</v>
      </c>
      <c r="AB382" s="45">
        <f t="shared" si="34"/>
        <v>849.86969745895419</v>
      </c>
      <c r="AC382" s="45">
        <f t="shared" si="35"/>
        <v>46.621560279385847</v>
      </c>
    </row>
    <row r="383" spans="1:29" s="41" customFormat="1">
      <c r="A383" s="41" t="str">
        <f t="shared" si="30"/>
        <v>xx</v>
      </c>
      <c r="B383" s="41" t="str">
        <f t="shared" si="31"/>
        <v/>
      </c>
      <c r="C383" s="41" t="str">
        <f t="shared" si="32"/>
        <v/>
      </c>
      <c r="D383" s="41" t="str">
        <f t="shared" si="33"/>
        <v>xx</v>
      </c>
      <c r="E383" s="41" t="s">
        <v>813</v>
      </c>
      <c r="F383" s="41">
        <v>90</v>
      </c>
      <c r="G383" s="42">
        <v>0.80973068539911819</v>
      </c>
      <c r="H383" s="43">
        <v>6.3567615517346381</v>
      </c>
      <c r="I383" s="42">
        <v>15.87445722790482</v>
      </c>
      <c r="J383" s="43">
        <v>6.2479732052413004</v>
      </c>
      <c r="K383" s="42">
        <v>0.14218605762569345</v>
      </c>
      <c r="L383" s="43">
        <v>6.8983510307200309</v>
      </c>
      <c r="M383" s="46">
        <v>0.53613961483533812</v>
      </c>
      <c r="N383" s="42">
        <v>8.0719196975792273E-2</v>
      </c>
      <c r="O383" s="43">
        <v>7.1500116209911173</v>
      </c>
      <c r="Q383" s="45">
        <v>857.01221967969889</v>
      </c>
      <c r="R383" s="45">
        <v>55.359776725238419</v>
      </c>
      <c r="S383" s="46">
        <v>2869.2705203523433</v>
      </c>
      <c r="T383" s="45">
        <v>59.750152497089402</v>
      </c>
      <c r="U383" s="47">
        <v>4938.9490256989475</v>
      </c>
      <c r="V383" s="48">
        <v>90.466142223940949</v>
      </c>
      <c r="W383" s="47">
        <v>1569.0094519139661</v>
      </c>
      <c r="X383" s="47">
        <v>108.2298720812139</v>
      </c>
      <c r="Z383" s="45">
        <v>476.29855354277657</v>
      </c>
      <c r="AA383" s="45">
        <v>234.79925425389024</v>
      </c>
      <c r="AB383" s="45">
        <f t="shared" si="34"/>
        <v>857.01221967969889</v>
      </c>
      <c r="AC383" s="45">
        <f t="shared" si="35"/>
        <v>55.359776725238419</v>
      </c>
    </row>
    <row r="384" spans="1:29" s="41" customFormat="1">
      <c r="A384" s="41" t="str">
        <f t="shared" si="30"/>
        <v>xx</v>
      </c>
      <c r="B384" s="41" t="str">
        <f t="shared" si="31"/>
        <v/>
      </c>
      <c r="C384" s="41" t="str">
        <f t="shared" si="32"/>
        <v/>
      </c>
      <c r="D384" s="41" t="str">
        <f t="shared" si="33"/>
        <v>xx</v>
      </c>
      <c r="E384" s="41" t="s">
        <v>814</v>
      </c>
      <c r="F384" s="41">
        <v>2</v>
      </c>
      <c r="G384" s="42">
        <v>8.633066896548898E-2</v>
      </c>
      <c r="H384" s="43">
        <v>19.135565701856081</v>
      </c>
      <c r="I384" s="42">
        <v>1.7583783943202771</v>
      </c>
      <c r="J384" s="43">
        <v>4.89482833348164</v>
      </c>
      <c r="K384" s="42">
        <v>0.14772226495596033</v>
      </c>
      <c r="L384" s="43">
        <v>4.5621048488955402</v>
      </c>
      <c r="M384" s="44">
        <v>0.7</v>
      </c>
      <c r="N384" s="42">
        <v>4.1355304684049306E-2</v>
      </c>
      <c r="O384" s="43">
        <v>8.810526833490874</v>
      </c>
      <c r="Q384" s="45">
        <v>888.18268587813839</v>
      </c>
      <c r="R384" s="45">
        <v>37.852765148879428</v>
      </c>
      <c r="S384" s="46">
        <v>1030.2512755963314</v>
      </c>
      <c r="T384" s="45">
        <v>31.693257458436733</v>
      </c>
      <c r="U384" s="47">
        <v>1345.5969040775949</v>
      </c>
      <c r="V384" s="48">
        <v>369.50420157698773</v>
      </c>
      <c r="W384" s="47">
        <v>819.06098706802845</v>
      </c>
      <c r="X384" s="47">
        <v>70.845008639836919</v>
      </c>
      <c r="Z384" s="45">
        <v>51.500015196447471</v>
      </c>
      <c r="AA384" s="45">
        <v>15.995424362244925</v>
      </c>
      <c r="AB384" s="45">
        <f t="shared" si="34"/>
        <v>888.18268587813839</v>
      </c>
      <c r="AC384" s="45">
        <f t="shared" si="35"/>
        <v>37.852765148879428</v>
      </c>
    </row>
    <row r="385" spans="1:29" s="41" customFormat="1">
      <c r="A385" s="41" t="str">
        <f t="shared" si="30"/>
        <v>xx</v>
      </c>
      <c r="B385" s="41" t="str">
        <f t="shared" si="31"/>
        <v/>
      </c>
      <c r="C385" s="41" t="str">
        <f t="shared" si="32"/>
        <v/>
      </c>
      <c r="D385" s="41" t="str">
        <f t="shared" si="33"/>
        <v>xx</v>
      </c>
      <c r="E385" s="41" t="s">
        <v>815</v>
      </c>
      <c r="F385" s="41">
        <v>59</v>
      </c>
      <c r="G385" s="42">
        <v>7.9684528514396377E-2</v>
      </c>
      <c r="H385" s="43">
        <v>8.3413107827737107</v>
      </c>
      <c r="I385" s="42">
        <v>1.6299026798427605</v>
      </c>
      <c r="J385" s="43">
        <v>7.599483166163334</v>
      </c>
      <c r="K385" s="42">
        <v>0.14834960413903847</v>
      </c>
      <c r="L385" s="43">
        <v>5.0663683119614218</v>
      </c>
      <c r="M385" s="46">
        <v>0.17976787616877152</v>
      </c>
      <c r="N385" s="42">
        <v>4.2189628527300682E-2</v>
      </c>
      <c r="O385" s="43">
        <v>13.448301901698926</v>
      </c>
      <c r="Q385" s="45">
        <v>891.70530062017031</v>
      </c>
      <c r="R385" s="45">
        <v>42.192322529226601</v>
      </c>
      <c r="S385" s="46">
        <v>981.82143640447282</v>
      </c>
      <c r="T385" s="45">
        <v>47.858314478876594</v>
      </c>
      <c r="U385" s="47">
        <v>1189.190792018014</v>
      </c>
      <c r="V385" s="48">
        <v>164.69491859059661</v>
      </c>
      <c r="W385" s="47">
        <v>835.2483461313127</v>
      </c>
      <c r="X385" s="47">
        <v>110.33809061864201</v>
      </c>
      <c r="Z385" s="45">
        <v>33.361413371765991</v>
      </c>
      <c r="AA385" s="45">
        <v>10.106044645201484</v>
      </c>
      <c r="AB385" s="45">
        <f t="shared" si="34"/>
        <v>891.70530062017031</v>
      </c>
      <c r="AC385" s="45">
        <f t="shared" si="35"/>
        <v>42.192322529226601</v>
      </c>
    </row>
    <row r="386" spans="1:29" s="41" customFormat="1">
      <c r="A386" s="41" t="str">
        <f t="shared" si="30"/>
        <v>xx</v>
      </c>
      <c r="B386" s="41" t="str">
        <f t="shared" si="31"/>
        <v/>
      </c>
      <c r="C386" s="41" t="str">
        <f t="shared" si="32"/>
        <v/>
      </c>
      <c r="D386" s="41" t="str">
        <f t="shared" si="33"/>
        <v>xx</v>
      </c>
      <c r="E386" s="41" t="s">
        <v>816</v>
      </c>
      <c r="F386" s="41">
        <v>129</v>
      </c>
      <c r="G386" s="42">
        <v>0.8129446139289721</v>
      </c>
      <c r="H386" s="43">
        <v>6.8882123984115546</v>
      </c>
      <c r="I386" s="42">
        <v>16.713301041677674</v>
      </c>
      <c r="J386" s="43">
        <v>5.7041938171576616</v>
      </c>
      <c r="K386" s="42">
        <v>0.14910767658681767</v>
      </c>
      <c r="L386" s="43">
        <v>6.4159472815337706</v>
      </c>
      <c r="M386" s="46">
        <v>0.35869275870190692</v>
      </c>
      <c r="N386" s="42">
        <v>6.4786479190125812E-2</v>
      </c>
      <c r="O386" s="43">
        <v>8.5656864798457537</v>
      </c>
      <c r="Q386" s="45">
        <v>895.9594377453999</v>
      </c>
      <c r="R386" s="45">
        <v>53.669593192182163</v>
      </c>
      <c r="S386" s="46">
        <v>2918.5315821169106</v>
      </c>
      <c r="T386" s="45">
        <v>54.702452063581859</v>
      </c>
      <c r="U386" s="47">
        <v>4944.5857989188398</v>
      </c>
      <c r="V386" s="48">
        <v>98.004774821852024</v>
      </c>
      <c r="W386" s="47">
        <v>1268.8082877700144</v>
      </c>
      <c r="X386" s="47">
        <v>105.61665439050148</v>
      </c>
      <c r="Z386" s="45">
        <v>451.87607726544388</v>
      </c>
      <c r="AA386" s="45">
        <v>225.74371775815308</v>
      </c>
      <c r="AB386" s="45">
        <f t="shared" si="34"/>
        <v>895.9594377453999</v>
      </c>
      <c r="AC386" s="45">
        <f t="shared" si="35"/>
        <v>53.669593192182163</v>
      </c>
    </row>
    <row r="387" spans="1:29" s="41" customFormat="1">
      <c r="A387" s="41" t="str">
        <f t="shared" si="30"/>
        <v/>
      </c>
      <c r="B387" s="41" t="str">
        <f t="shared" si="31"/>
        <v/>
      </c>
      <c r="C387" s="41" t="str">
        <f t="shared" si="32"/>
        <v/>
      </c>
      <c r="D387" s="41" t="str">
        <f t="shared" si="33"/>
        <v/>
      </c>
      <c r="E387" s="41" t="s">
        <v>817</v>
      </c>
      <c r="F387" s="41">
        <v>-52</v>
      </c>
      <c r="G387" s="42">
        <v>7.5491636407528886E-2</v>
      </c>
      <c r="H387" s="43">
        <v>3.3422024346102792</v>
      </c>
      <c r="I387" s="42">
        <v>1.6765741756788395</v>
      </c>
      <c r="J387" s="43">
        <v>3.7709742968816471</v>
      </c>
      <c r="K387" s="42">
        <v>0.16107296685044242</v>
      </c>
      <c r="L387" s="43">
        <v>3.1472537177820392</v>
      </c>
      <c r="M387" s="46">
        <v>0.54579135602802409</v>
      </c>
      <c r="N387" s="42">
        <v>4.8522763375256864E-2</v>
      </c>
      <c r="O387" s="43">
        <v>7.4853199379863984</v>
      </c>
      <c r="Q387" s="45">
        <v>962.73681881458447</v>
      </c>
      <c r="R387" s="45">
        <v>28.145946965974815</v>
      </c>
      <c r="S387" s="46">
        <v>999.68287978131889</v>
      </c>
      <c r="T387" s="45">
        <v>23.988757975032911</v>
      </c>
      <c r="U387" s="47">
        <v>1081.6209881156028</v>
      </c>
      <c r="V387" s="48">
        <v>67.043938729963202</v>
      </c>
      <c r="W387" s="47">
        <v>957.70149659549304</v>
      </c>
      <c r="X387" s="47">
        <v>70.136729975508615</v>
      </c>
      <c r="Z387" s="45">
        <v>12.348563696504321</v>
      </c>
      <c r="AA387" s="45">
        <v>3.8376075625970119</v>
      </c>
      <c r="AB387" s="45">
        <f t="shared" si="34"/>
        <v>999.68287978131889</v>
      </c>
      <c r="AC387" s="45">
        <f t="shared" si="35"/>
        <v>23.988757975032911</v>
      </c>
    </row>
    <row r="388" spans="1:29" s="41" customFormat="1">
      <c r="A388" s="41" t="str">
        <f t="shared" ref="A388:A402" si="36">IF(AB388&gt;$R$1,IF(OR(Z388&gt;$L$1,Z388&lt;-$N$1),"xx",""),"")</f>
        <v/>
      </c>
      <c r="B388" s="41" t="str">
        <f t="shared" ref="B388:B402" si="37">IF(AB388&lt;$R$1,IF(AND(AA388&gt;J388,AA388&gt;L388),"xx",IF(OR(AA388&lt;J388,AA388&lt;L388),"","xx")),"")</f>
        <v/>
      </c>
      <c r="C388" s="41" t="str">
        <f t="shared" ref="C388:C402" si="38">IF(L388&gt;$T$1,"xx","")</f>
        <v/>
      </c>
      <c r="D388" s="41" t="str">
        <f t="shared" ref="D388:D402" si="39">IF(OR(A388="xx",B388="xx",C388="xx"),"xx","")</f>
        <v/>
      </c>
      <c r="E388" s="41" t="s">
        <v>818</v>
      </c>
      <c r="F388" s="41">
        <v>34</v>
      </c>
      <c r="G388" s="42">
        <v>7.7691700173099079E-2</v>
      </c>
      <c r="H388" s="43">
        <v>3.0271794107037402</v>
      </c>
      <c r="I388" s="42">
        <v>1.7344634489892148</v>
      </c>
      <c r="J388" s="43">
        <v>3.9911429773060663</v>
      </c>
      <c r="K388" s="42">
        <v>0.16191580821994844</v>
      </c>
      <c r="L388" s="43">
        <v>3.7116633731751794</v>
      </c>
      <c r="M388" s="46">
        <v>0.69333597425967664</v>
      </c>
      <c r="N388" s="42">
        <v>5.0382142072163377E-2</v>
      </c>
      <c r="O388" s="43">
        <v>6.7894527503387785</v>
      </c>
      <c r="Q388" s="45">
        <v>967.41467593931964</v>
      </c>
      <c r="R388" s="45">
        <v>33.343044437252217</v>
      </c>
      <c r="S388" s="46">
        <v>1021.4095924248364</v>
      </c>
      <c r="T388" s="45">
        <v>25.710648436365148</v>
      </c>
      <c r="U388" s="47">
        <v>1139.0005950772575</v>
      </c>
      <c r="V388" s="48">
        <v>60.210321945019196</v>
      </c>
      <c r="W388" s="47">
        <v>993.51273952922327</v>
      </c>
      <c r="X388" s="47">
        <v>65.930502936003336</v>
      </c>
      <c r="Z388" s="45">
        <v>17.736542912307485</v>
      </c>
      <c r="AA388" s="45">
        <v>5.5813621426706206</v>
      </c>
      <c r="AB388" s="45">
        <f t="shared" ref="AB388:AB402" si="40">IF(Q388&gt;P$1,S388,Q388)</f>
        <v>1021.4095924248364</v>
      </c>
      <c r="AC388" s="45">
        <f t="shared" ref="AC388:AC402" si="41">IF(Q388&gt;P$1,T388,R388)</f>
        <v>25.710648436365148</v>
      </c>
    </row>
    <row r="389" spans="1:29" s="41" customFormat="1">
      <c r="A389" s="41" t="str">
        <f t="shared" si="36"/>
        <v/>
      </c>
      <c r="B389" s="41" t="str">
        <f t="shared" si="37"/>
        <v/>
      </c>
      <c r="C389" s="41" t="str">
        <f t="shared" si="38"/>
        <v/>
      </c>
      <c r="D389" s="41" t="str">
        <f t="shared" si="39"/>
        <v/>
      </c>
      <c r="E389" s="41" t="s">
        <v>819</v>
      </c>
      <c r="F389" s="41">
        <v>97</v>
      </c>
      <c r="G389" s="42">
        <v>7.9542727250289616E-2</v>
      </c>
      <c r="H389" s="43">
        <v>4.0943485981418988</v>
      </c>
      <c r="I389" s="42">
        <v>1.8645840678057641</v>
      </c>
      <c r="J389" s="43">
        <v>3.856193471736713</v>
      </c>
      <c r="K389" s="42">
        <v>0.17001225073830664</v>
      </c>
      <c r="L389" s="43">
        <v>5.0325075844341622</v>
      </c>
      <c r="M389" s="46">
        <v>0.60373802817434319</v>
      </c>
      <c r="N389" s="42">
        <v>3.5477972724881721E-2</v>
      </c>
      <c r="O389" s="43">
        <v>12.507087417240717</v>
      </c>
      <c r="Q389" s="45">
        <v>1012.178691193222</v>
      </c>
      <c r="R389" s="45">
        <v>47.141152165191727</v>
      </c>
      <c r="S389" s="46">
        <v>1068.6126441553038</v>
      </c>
      <c r="T389" s="45">
        <v>25.49179123644592</v>
      </c>
      <c r="U389" s="47">
        <v>1185.6731658364797</v>
      </c>
      <c r="V389" s="48">
        <v>80.882157405982383</v>
      </c>
      <c r="W389" s="47">
        <v>704.66153637620232</v>
      </c>
      <c r="X389" s="47">
        <v>86.8001558096895</v>
      </c>
      <c r="Z389" s="45">
        <v>17.140696218246919</v>
      </c>
      <c r="AA389" s="45">
        <v>5.5754930876438236</v>
      </c>
      <c r="AB389" s="45">
        <f t="shared" si="40"/>
        <v>1068.6126441553038</v>
      </c>
      <c r="AC389" s="45">
        <f t="shared" si="41"/>
        <v>25.49179123644592</v>
      </c>
    </row>
    <row r="390" spans="1:29" s="41" customFormat="1">
      <c r="A390" s="41" t="str">
        <f t="shared" si="36"/>
        <v>xx</v>
      </c>
      <c r="B390" s="41" t="str">
        <f t="shared" si="37"/>
        <v/>
      </c>
      <c r="C390" s="41" t="str">
        <f t="shared" si="38"/>
        <v/>
      </c>
      <c r="D390" s="41" t="str">
        <f t="shared" si="39"/>
        <v>xx</v>
      </c>
      <c r="E390" s="41" t="s">
        <v>820</v>
      </c>
      <c r="F390" s="41">
        <v>46</v>
      </c>
      <c r="G390" s="42">
        <v>8.5810313301465727E-2</v>
      </c>
      <c r="H390" s="43">
        <v>6.6568942834088487</v>
      </c>
      <c r="I390" s="42">
        <v>1.9644542581740203</v>
      </c>
      <c r="J390" s="43">
        <v>6.1797463523313301</v>
      </c>
      <c r="K390" s="42">
        <v>0.16603557803998228</v>
      </c>
      <c r="L390" s="43">
        <v>7.1589491399364586</v>
      </c>
      <c r="M390" s="46">
        <v>0.51000312650402568</v>
      </c>
      <c r="N390" s="42">
        <v>4.0096467345671245E-2</v>
      </c>
      <c r="O390" s="43">
        <v>33.646694891529094</v>
      </c>
      <c r="Q390" s="45">
        <v>990.23110627929543</v>
      </c>
      <c r="R390" s="45">
        <v>65.716115321757172</v>
      </c>
      <c r="S390" s="46">
        <v>1103.4096097722663</v>
      </c>
      <c r="T390" s="45">
        <v>41.604535397021664</v>
      </c>
      <c r="U390" s="47">
        <v>1333.9132306523854</v>
      </c>
      <c r="V390" s="48">
        <v>128.75325338027179</v>
      </c>
      <c r="W390" s="47">
        <v>794.61275219315382</v>
      </c>
      <c r="X390" s="47">
        <v>263.88886522675671</v>
      </c>
      <c r="Z390" s="45">
        <v>34.7072640107666</v>
      </c>
      <c r="AA390" s="45">
        <v>11.429503958750487</v>
      </c>
      <c r="AB390" s="45">
        <f t="shared" si="40"/>
        <v>1103.4096097722663</v>
      </c>
      <c r="AC390" s="45">
        <f t="shared" si="41"/>
        <v>41.604535397021664</v>
      </c>
    </row>
    <row r="391" spans="1:29" s="41" customFormat="1">
      <c r="A391" s="41" t="str">
        <f t="shared" si="36"/>
        <v>xx</v>
      </c>
      <c r="B391" s="41" t="str">
        <f t="shared" si="37"/>
        <v/>
      </c>
      <c r="C391" s="41" t="str">
        <f t="shared" si="38"/>
        <v/>
      </c>
      <c r="D391" s="41" t="str">
        <f t="shared" si="39"/>
        <v>xx</v>
      </c>
      <c r="E391" s="41" t="s">
        <v>821</v>
      </c>
      <c r="F391" s="41">
        <v>154</v>
      </c>
      <c r="G391" s="42">
        <v>8.7727648037814979E-2</v>
      </c>
      <c r="H391" s="43">
        <v>2.861035837224978</v>
      </c>
      <c r="I391" s="42">
        <v>2.2030771100144477</v>
      </c>
      <c r="J391" s="43">
        <v>3.5981151813769321</v>
      </c>
      <c r="K391" s="42">
        <v>0.18213438233843229</v>
      </c>
      <c r="L391" s="43">
        <v>3.4193426292077111</v>
      </c>
      <c r="M391" s="46">
        <v>0.6686401108956378</v>
      </c>
      <c r="N391" s="42">
        <v>5.6419142984528915E-2</v>
      </c>
      <c r="O391" s="43">
        <v>6.8285467882240996</v>
      </c>
      <c r="Q391" s="45">
        <v>1078.6243556052664</v>
      </c>
      <c r="R391" s="45">
        <v>33.961739969918312</v>
      </c>
      <c r="S391" s="46">
        <v>1182.01954068852</v>
      </c>
      <c r="T391" s="45">
        <v>25.133673110872678</v>
      </c>
      <c r="U391" s="47">
        <v>1376.5267994470482</v>
      </c>
      <c r="V391" s="48">
        <v>55.009345947359847</v>
      </c>
      <c r="W391" s="47">
        <v>1109.3486051321879</v>
      </c>
      <c r="X391" s="47">
        <v>73.84580338817068</v>
      </c>
      <c r="Z391" s="45">
        <v>27.618738840234602</v>
      </c>
      <c r="AA391" s="45">
        <v>9.5858381600546938</v>
      </c>
      <c r="AB391" s="45">
        <f t="shared" si="40"/>
        <v>1182.01954068852</v>
      </c>
      <c r="AC391" s="45">
        <f t="shared" si="41"/>
        <v>25.133673110872678</v>
      </c>
    </row>
    <row r="392" spans="1:29" s="41" customFormat="1">
      <c r="A392" s="41" t="str">
        <f t="shared" si="36"/>
        <v/>
      </c>
      <c r="B392" s="41" t="str">
        <f t="shared" si="37"/>
        <v/>
      </c>
      <c r="C392" s="41" t="str">
        <f t="shared" si="38"/>
        <v/>
      </c>
      <c r="D392" s="41" t="str">
        <f t="shared" si="39"/>
        <v/>
      </c>
      <c r="E392" s="41" t="s">
        <v>822</v>
      </c>
      <c r="F392" s="41">
        <v>83</v>
      </c>
      <c r="G392" s="42">
        <v>0.13062414515123341</v>
      </c>
      <c r="H392" s="43">
        <v>5.7575465868063738</v>
      </c>
      <c r="I392" s="42">
        <v>5.6436228329011771</v>
      </c>
      <c r="J392" s="43">
        <v>6.7745423536853568</v>
      </c>
      <c r="K392" s="42">
        <v>0.31335255907629839</v>
      </c>
      <c r="L392" s="43">
        <v>4.5411293814501485</v>
      </c>
      <c r="M392" s="46">
        <v>0.54230363297040984</v>
      </c>
      <c r="N392" s="42">
        <v>8.5805385859662936E-2</v>
      </c>
      <c r="O392" s="43">
        <v>50.237662290368746</v>
      </c>
      <c r="Q392" s="45">
        <v>1757.1833903314607</v>
      </c>
      <c r="R392" s="45">
        <v>69.847521025210199</v>
      </c>
      <c r="S392" s="46">
        <v>1922.7876550372112</v>
      </c>
      <c r="T392" s="45">
        <v>58.498268230671442</v>
      </c>
      <c r="U392" s="47">
        <v>2106.3723521347338</v>
      </c>
      <c r="V392" s="48">
        <v>101.04194418223173</v>
      </c>
      <c r="W392" s="47">
        <v>1663.9111216882739</v>
      </c>
      <c r="X392" s="47">
        <v>818.79097543310934</v>
      </c>
      <c r="Z392" s="45">
        <v>19.872084139004119</v>
      </c>
      <c r="AA392" s="45">
        <v>9.4244155514418004</v>
      </c>
      <c r="AB392" s="45">
        <f t="shared" si="40"/>
        <v>1922.7876550372112</v>
      </c>
      <c r="AC392" s="45">
        <f t="shared" si="41"/>
        <v>58.498268230671442</v>
      </c>
    </row>
    <row r="393" spans="1:29" s="41" customFormat="1">
      <c r="A393" s="41" t="str">
        <f t="shared" si="36"/>
        <v/>
      </c>
      <c r="B393" s="41" t="str">
        <f t="shared" si="37"/>
        <v/>
      </c>
      <c r="C393" s="41" t="str">
        <f t="shared" si="38"/>
        <v/>
      </c>
      <c r="D393" s="41" t="str">
        <f t="shared" si="39"/>
        <v/>
      </c>
      <c r="E393" s="41" t="s">
        <v>823</v>
      </c>
      <c r="F393" s="41">
        <v>16</v>
      </c>
      <c r="G393" s="42">
        <v>0.11550068287759346</v>
      </c>
      <c r="H393" s="43">
        <v>2.8267384422147961</v>
      </c>
      <c r="I393" s="42">
        <v>5.9742319760422458</v>
      </c>
      <c r="J393" s="43">
        <v>4.1162518463122026</v>
      </c>
      <c r="K393" s="42">
        <v>0.37514248882208995</v>
      </c>
      <c r="L393" s="43">
        <v>3.9365834288278871</v>
      </c>
      <c r="M393" s="46">
        <v>0.75443764502376098</v>
      </c>
      <c r="N393" s="42">
        <v>9.1434543344297778E-2</v>
      </c>
      <c r="O393" s="43">
        <v>9.93068616783507</v>
      </c>
      <c r="Q393" s="45">
        <v>2053.5526445366472</v>
      </c>
      <c r="R393" s="45">
        <v>69.231368452622746</v>
      </c>
      <c r="S393" s="46">
        <v>1972.0995183866448</v>
      </c>
      <c r="T393" s="45">
        <v>35.817694295162369</v>
      </c>
      <c r="U393" s="47">
        <v>1887.7081006586907</v>
      </c>
      <c r="V393" s="48">
        <v>50.882931807185606</v>
      </c>
      <c r="W393" s="47">
        <v>1768.4269986595455</v>
      </c>
      <c r="X393" s="47">
        <v>168.85692946499671</v>
      </c>
      <c r="Z393" s="45">
        <v>-8.0759820946970091</v>
      </c>
      <c r="AA393" s="45">
        <v>-3.966449380623549</v>
      </c>
      <c r="AB393" s="45">
        <f t="shared" si="40"/>
        <v>1972.0995183866448</v>
      </c>
      <c r="AC393" s="45">
        <f t="shared" si="41"/>
        <v>35.817694295162369</v>
      </c>
    </row>
    <row r="394" spans="1:29" s="41" customFormat="1">
      <c r="A394" s="41" t="str">
        <f t="shared" si="36"/>
        <v/>
      </c>
      <c r="B394" s="41" t="str">
        <f t="shared" si="37"/>
        <v/>
      </c>
      <c r="C394" s="41" t="str">
        <f t="shared" si="38"/>
        <v/>
      </c>
      <c r="D394" s="41" t="str">
        <f t="shared" si="39"/>
        <v/>
      </c>
      <c r="E394" s="41" t="s">
        <v>824</v>
      </c>
      <c r="F394" s="41">
        <v>8</v>
      </c>
      <c r="G394" s="42">
        <v>0.12965141286663548</v>
      </c>
      <c r="H394" s="43">
        <v>2.9859941095204432</v>
      </c>
      <c r="I394" s="42">
        <v>6.0896515830018574</v>
      </c>
      <c r="J394" s="43">
        <v>4.1640573114330266</v>
      </c>
      <c r="K394" s="42">
        <v>0.34065433254425592</v>
      </c>
      <c r="L394" s="43">
        <v>4.5676116531062476</v>
      </c>
      <c r="M394" s="46">
        <v>0.76988963516492881</v>
      </c>
      <c r="N394" s="42">
        <v>9.703575955926283E-2</v>
      </c>
      <c r="O394" s="43">
        <v>5.2079250697235269</v>
      </c>
      <c r="Q394" s="45">
        <v>1889.8166165877683</v>
      </c>
      <c r="R394" s="45">
        <v>74.821081211510545</v>
      </c>
      <c r="S394" s="46">
        <v>1988.7660022396906</v>
      </c>
      <c r="T394" s="45">
        <v>36.332849552775201</v>
      </c>
      <c r="U394" s="47">
        <v>2093.2450090620937</v>
      </c>
      <c r="V394" s="48">
        <v>52.480136868395718</v>
      </c>
      <c r="W394" s="47">
        <v>1871.8904164642311</v>
      </c>
      <c r="X394" s="47">
        <v>93.323748463613583</v>
      </c>
      <c r="Z394" s="45">
        <v>10.764451465223823</v>
      </c>
      <c r="AA394" s="45">
        <v>5.2359252629804898</v>
      </c>
      <c r="AB394" s="45">
        <f t="shared" si="40"/>
        <v>1988.7660022396906</v>
      </c>
      <c r="AC394" s="45">
        <f t="shared" si="41"/>
        <v>36.332849552775201</v>
      </c>
    </row>
    <row r="395" spans="1:29" s="41" customFormat="1">
      <c r="A395" s="41" t="str">
        <f t="shared" si="36"/>
        <v>xx</v>
      </c>
      <c r="B395" s="41" t="str">
        <f t="shared" si="37"/>
        <v/>
      </c>
      <c r="C395" s="41" t="str">
        <f t="shared" si="38"/>
        <v>xx</v>
      </c>
      <c r="D395" s="41" t="str">
        <f t="shared" si="39"/>
        <v>xx</v>
      </c>
      <c r="E395" s="41" t="s">
        <v>825</v>
      </c>
      <c r="F395" s="41">
        <v>2240</v>
      </c>
      <c r="G395" s="42">
        <v>0.27524415216182141</v>
      </c>
      <c r="H395" s="43">
        <v>15.545200961008854</v>
      </c>
      <c r="I395" s="42">
        <v>12.122826356596653</v>
      </c>
      <c r="J395" s="43">
        <v>27.676468144237944</v>
      </c>
      <c r="K395" s="42">
        <v>0.31943647817083298</v>
      </c>
      <c r="L395" s="43">
        <v>12.547098372754574</v>
      </c>
      <c r="M395" s="46">
        <v>0.98163412654055537</v>
      </c>
      <c r="N395" s="42">
        <v>0.53322335397022813</v>
      </c>
      <c r="O395" s="43">
        <v>31.338957938741569</v>
      </c>
      <c r="Q395" s="45">
        <v>1786.9765348552251</v>
      </c>
      <c r="R395" s="45">
        <v>195.88048213970262</v>
      </c>
      <c r="S395" s="46">
        <v>2613.9545959655934</v>
      </c>
      <c r="T395" s="45">
        <v>265.49698412114549</v>
      </c>
      <c r="U395" s="47">
        <v>3336.1558625525272</v>
      </c>
      <c r="V395" s="48">
        <v>243.21139333474272</v>
      </c>
      <c r="W395" s="47">
        <v>8638.146267467213</v>
      </c>
      <c r="X395" s="47">
        <v>2332.4929531530279</v>
      </c>
      <c r="Z395" s="45">
        <v>86.692762746479573</v>
      </c>
      <c r="AA395" s="45">
        <v>46.27805933542195</v>
      </c>
      <c r="AB395" s="45">
        <f t="shared" si="40"/>
        <v>2613.9545959655934</v>
      </c>
      <c r="AC395" s="45">
        <f t="shared" si="41"/>
        <v>265.49698412114549</v>
      </c>
    </row>
    <row r="396" spans="1:29" s="41" customFormat="1">
      <c r="A396" s="41" t="str">
        <f t="shared" si="36"/>
        <v>xx</v>
      </c>
      <c r="B396" s="41" t="str">
        <f t="shared" si="37"/>
        <v/>
      </c>
      <c r="C396" s="41" t="str">
        <f t="shared" si="38"/>
        <v/>
      </c>
      <c r="D396" s="41" t="str">
        <f t="shared" si="39"/>
        <v>xx</v>
      </c>
      <c r="E396" s="41" t="s">
        <v>826</v>
      </c>
      <c r="F396" s="41">
        <v>130</v>
      </c>
      <c r="G396" s="42">
        <v>0.79940170975232927</v>
      </c>
      <c r="H396" s="43">
        <v>6.7730480862320253</v>
      </c>
      <c r="I396" s="42">
        <v>17.032746866688015</v>
      </c>
      <c r="J396" s="43">
        <v>5.9800366727480467</v>
      </c>
      <c r="K396" s="42">
        <v>0.15453197126250262</v>
      </c>
      <c r="L396" s="43">
        <v>6.9897122336231208</v>
      </c>
      <c r="M396" s="46">
        <v>0.46344386839209989</v>
      </c>
      <c r="N396" s="42">
        <v>5.4497798608436773E-2</v>
      </c>
      <c r="O396" s="43">
        <v>30.070262715770085</v>
      </c>
      <c r="Q396" s="45">
        <v>926.31775770461741</v>
      </c>
      <c r="R396" s="45">
        <v>60.311836616773348</v>
      </c>
      <c r="S396" s="46">
        <v>2936.6800785903956</v>
      </c>
      <c r="T396" s="45">
        <v>57.414167248972262</v>
      </c>
      <c r="U396" s="47">
        <v>4920.6709891200717</v>
      </c>
      <c r="V396" s="48">
        <v>96.469628093240104</v>
      </c>
      <c r="W396" s="47">
        <v>1072.5544884900914</v>
      </c>
      <c r="X396" s="47">
        <v>316.57847229167294</v>
      </c>
      <c r="Z396" s="45">
        <v>431.20767125455092</v>
      </c>
      <c r="AA396" s="45">
        <v>217.02728941172248</v>
      </c>
      <c r="AB396" s="45">
        <f t="shared" si="40"/>
        <v>2936.6800785903956</v>
      </c>
      <c r="AC396" s="45">
        <f t="shared" si="41"/>
        <v>57.414167248972262</v>
      </c>
    </row>
    <row r="397" spans="1:29" s="41" customFormat="1">
      <c r="A397" s="41" t="str">
        <f t="shared" si="36"/>
        <v>xx</v>
      </c>
      <c r="B397" s="41" t="str">
        <f t="shared" si="37"/>
        <v/>
      </c>
      <c r="C397" s="41" t="str">
        <f t="shared" si="38"/>
        <v/>
      </c>
      <c r="D397" s="41" t="str">
        <f t="shared" si="39"/>
        <v>xx</v>
      </c>
      <c r="E397" s="41" t="s">
        <v>827</v>
      </c>
      <c r="F397" s="41">
        <v>101</v>
      </c>
      <c r="G397" s="42">
        <v>0.80277669066910096</v>
      </c>
      <c r="H397" s="43">
        <v>5.7129587141400382</v>
      </c>
      <c r="I397" s="42">
        <v>20.264484751154502</v>
      </c>
      <c r="J397" s="43">
        <v>5.6544942147898558</v>
      </c>
      <c r="K397" s="42">
        <v>0.18307942389828086</v>
      </c>
      <c r="L397" s="43">
        <v>6.772498351735444</v>
      </c>
      <c r="M397" s="46">
        <v>0.5901825201219989</v>
      </c>
      <c r="N397" s="42">
        <v>6.1924778386710427E-2</v>
      </c>
      <c r="O397" s="43">
        <v>7.7291120593523184</v>
      </c>
      <c r="Q397" s="45">
        <v>1083.7757965635642</v>
      </c>
      <c r="R397" s="45">
        <v>67.562957291581256</v>
      </c>
      <c r="S397" s="46">
        <v>3104.0648814652113</v>
      </c>
      <c r="T397" s="45">
        <v>54.767795143321564</v>
      </c>
      <c r="U397" s="47">
        <v>4926.6708187093718</v>
      </c>
      <c r="V397" s="48">
        <v>81.348647825706465</v>
      </c>
      <c r="W397" s="47">
        <v>1214.4131413205371</v>
      </c>
      <c r="X397" s="47">
        <v>91.305105340454702</v>
      </c>
      <c r="Z397" s="45">
        <v>354.58394940455929</v>
      </c>
      <c r="AA397" s="45">
        <v>186.41208738076443</v>
      </c>
      <c r="AB397" s="45">
        <f t="shared" si="40"/>
        <v>3104.0648814652113</v>
      </c>
      <c r="AC397" s="45">
        <f t="shared" si="41"/>
        <v>54.767795143321564</v>
      </c>
    </row>
    <row r="398" spans="1:29" s="41" customFormat="1">
      <c r="A398" s="41" t="str">
        <f t="shared" si="36"/>
        <v>xx</v>
      </c>
      <c r="B398" s="41" t="str">
        <f t="shared" si="37"/>
        <v/>
      </c>
      <c r="C398" s="41" t="str">
        <f t="shared" si="38"/>
        <v/>
      </c>
      <c r="D398" s="41" t="str">
        <f t="shared" si="39"/>
        <v>xx</v>
      </c>
      <c r="E398" s="41" t="s">
        <v>828</v>
      </c>
      <c r="F398" s="41">
        <v>102</v>
      </c>
      <c r="G398" s="42">
        <v>0.84346491354891584</v>
      </c>
      <c r="H398" s="43">
        <v>6.5001816631381208</v>
      </c>
      <c r="I398" s="42">
        <v>21.465574988571284</v>
      </c>
      <c r="J398" s="43">
        <v>6.5084852227008518</v>
      </c>
      <c r="K398" s="42">
        <v>0.18457557496969387</v>
      </c>
      <c r="L398" s="43">
        <v>8.7597872368767256</v>
      </c>
      <c r="M398" s="46">
        <v>0.67389861738728918</v>
      </c>
      <c r="N398" s="42">
        <v>8.8437425950439685E-2</v>
      </c>
      <c r="O398" s="43">
        <v>8.3545074405077635</v>
      </c>
      <c r="Q398" s="45">
        <v>1091.9229385869724</v>
      </c>
      <c r="R398" s="45">
        <v>87.993418762980639</v>
      </c>
      <c r="S398" s="46">
        <v>3159.8559547712066</v>
      </c>
      <c r="T398" s="45">
        <v>63.225986404454034</v>
      </c>
      <c r="U398" s="47">
        <v>4996.9622105900999</v>
      </c>
      <c r="V398" s="48">
        <v>92.269659820534443</v>
      </c>
      <c r="W398" s="47">
        <v>1712.8471661501828</v>
      </c>
      <c r="X398" s="47">
        <v>137.67208682064575</v>
      </c>
      <c r="Z398" s="45">
        <v>357.62956652019164</v>
      </c>
      <c r="AA398" s="45">
        <v>189.38452001569726</v>
      </c>
      <c r="AB398" s="45">
        <f t="shared" si="40"/>
        <v>3159.8559547712066</v>
      </c>
      <c r="AC398" s="45">
        <f t="shared" si="41"/>
        <v>63.225986404454034</v>
      </c>
    </row>
    <row r="399" spans="1:29" s="41" customFormat="1">
      <c r="A399" s="41" t="str">
        <f t="shared" si="36"/>
        <v>xx</v>
      </c>
      <c r="B399" s="41" t="str">
        <f t="shared" si="37"/>
        <v/>
      </c>
      <c r="C399" s="41" t="str">
        <f t="shared" si="38"/>
        <v/>
      </c>
      <c r="D399" s="41" t="str">
        <f t="shared" si="39"/>
        <v>xx</v>
      </c>
      <c r="E399" s="41" t="s">
        <v>829</v>
      </c>
      <c r="F399" s="41">
        <v>181</v>
      </c>
      <c r="G399" s="42">
        <v>0.85429022967999613</v>
      </c>
      <c r="H399" s="43">
        <v>6.8739236550504001</v>
      </c>
      <c r="I399" s="42">
        <v>21.995852486208868</v>
      </c>
      <c r="J399" s="43">
        <v>6.2613846417455585</v>
      </c>
      <c r="K399" s="42">
        <v>0.18673859386005121</v>
      </c>
      <c r="L399" s="43">
        <v>7.1490545672308645</v>
      </c>
      <c r="M399" s="46">
        <v>0.48101234512613089</v>
      </c>
      <c r="N399" s="42">
        <v>0.10642534250783184</v>
      </c>
      <c r="O399" s="43">
        <v>10.219550954186616</v>
      </c>
      <c r="Q399" s="45">
        <v>1103.6832693786405</v>
      </c>
      <c r="R399" s="45">
        <v>72.521062142548999</v>
      </c>
      <c r="S399" s="46">
        <v>3183.5445732667581</v>
      </c>
      <c r="T399" s="45">
        <v>60.885187736007083</v>
      </c>
      <c r="U399" s="47">
        <v>5015.0573806917191</v>
      </c>
      <c r="V399" s="48">
        <v>97.497651504357663</v>
      </c>
      <c r="W399" s="47">
        <v>2044.1517227272263</v>
      </c>
      <c r="X399" s="47">
        <v>199.66976674426905</v>
      </c>
      <c r="Z399" s="45">
        <v>354.39280632704816</v>
      </c>
      <c r="AA399" s="45">
        <v>188.44729838652466</v>
      </c>
      <c r="AB399" s="45">
        <f t="shared" si="40"/>
        <v>3183.5445732667581</v>
      </c>
      <c r="AC399" s="45">
        <f t="shared" si="41"/>
        <v>60.885187736007083</v>
      </c>
    </row>
    <row r="400" spans="1:29" s="41" customFormat="1">
      <c r="A400" s="41" t="str">
        <f t="shared" si="36"/>
        <v>xx</v>
      </c>
      <c r="B400" s="41" t="str">
        <f t="shared" si="37"/>
        <v/>
      </c>
      <c r="C400" s="41" t="str">
        <f t="shared" si="38"/>
        <v/>
      </c>
      <c r="D400" s="41" t="str">
        <f t="shared" si="39"/>
        <v>xx</v>
      </c>
      <c r="E400" s="41" t="s">
        <v>830</v>
      </c>
      <c r="F400" s="41">
        <v>79</v>
      </c>
      <c r="G400" s="42">
        <v>0.81783297897737539</v>
      </c>
      <c r="H400" s="43">
        <v>8.4399668618145878</v>
      </c>
      <c r="I400" s="42">
        <v>22.537459734483704</v>
      </c>
      <c r="J400" s="43">
        <v>6.10114966904026</v>
      </c>
      <c r="K400" s="42">
        <v>0.19986606848797464</v>
      </c>
      <c r="L400" s="43">
        <v>7.5541645289140682</v>
      </c>
      <c r="M400" s="46">
        <v>0.25012849221022299</v>
      </c>
      <c r="N400" s="42">
        <v>0.11122784380368399</v>
      </c>
      <c r="O400" s="43">
        <v>8.3206120025490655</v>
      </c>
      <c r="Q400" s="45">
        <v>1174.6007476021668</v>
      </c>
      <c r="R400" s="45">
        <v>81.121106544260215</v>
      </c>
      <c r="S400" s="46">
        <v>3207.1819904405916</v>
      </c>
      <c r="T400" s="45">
        <v>59.385682594154105</v>
      </c>
      <c r="U400" s="47">
        <v>4953.1140161674357</v>
      </c>
      <c r="V400" s="48">
        <v>120.03730795460361</v>
      </c>
      <c r="W400" s="47">
        <v>2131.6941801472904</v>
      </c>
      <c r="X400" s="47">
        <v>169.04202440627887</v>
      </c>
      <c r="Z400" s="45">
        <v>321.6849024043903</v>
      </c>
      <c r="AA400" s="45">
        <v>173.0444363318976</v>
      </c>
      <c r="AB400" s="45">
        <f t="shared" si="40"/>
        <v>3207.1819904405916</v>
      </c>
      <c r="AC400" s="45">
        <f t="shared" si="41"/>
        <v>59.385682594154105</v>
      </c>
    </row>
    <row r="401" spans="1:29" s="41" customFormat="1">
      <c r="A401" s="41" t="str">
        <f t="shared" si="36"/>
        <v>xx</v>
      </c>
      <c r="B401" s="41" t="str">
        <f t="shared" si="37"/>
        <v/>
      </c>
      <c r="C401" s="41" t="str">
        <f t="shared" si="38"/>
        <v/>
      </c>
      <c r="D401" s="41" t="str">
        <f t="shared" si="39"/>
        <v>xx</v>
      </c>
      <c r="E401" s="41" t="s">
        <v>831</v>
      </c>
      <c r="F401" s="41">
        <v>138</v>
      </c>
      <c r="G401" s="42">
        <v>0.89298963604885051</v>
      </c>
      <c r="H401" s="43">
        <v>8.8535971589794347</v>
      </c>
      <c r="I401" s="42">
        <v>24.402941215388559</v>
      </c>
      <c r="J401" s="43">
        <v>8.389540273401364</v>
      </c>
      <c r="K401" s="42">
        <v>0.1981958152548923</v>
      </c>
      <c r="L401" s="43">
        <v>9.9857521369787303</v>
      </c>
      <c r="M401" s="46">
        <v>0.54737390014857012</v>
      </c>
      <c r="N401" s="42">
        <v>5.1214829763748776E-2</v>
      </c>
      <c r="O401" s="43">
        <v>9.7210570239277541</v>
      </c>
      <c r="Q401" s="45">
        <v>1165.6208743607374</v>
      </c>
      <c r="R401" s="45">
        <v>106.4891034243999</v>
      </c>
      <c r="S401" s="46">
        <v>3284.6270632097321</v>
      </c>
      <c r="T401" s="45">
        <v>82.01044687009994</v>
      </c>
      <c r="U401" s="47">
        <v>5077.8114036880879</v>
      </c>
      <c r="V401" s="48">
        <v>125.2368278359306</v>
      </c>
      <c r="W401" s="47">
        <v>1009.5295828278704</v>
      </c>
      <c r="X401" s="47">
        <v>95.953849212349155</v>
      </c>
      <c r="Z401" s="45">
        <v>335.63147463989242</v>
      </c>
      <c r="AA401" s="45">
        <v>181.79205910421973</v>
      </c>
      <c r="AB401" s="45">
        <f t="shared" si="40"/>
        <v>3284.6270632097321</v>
      </c>
      <c r="AC401" s="45">
        <f t="shared" si="41"/>
        <v>82.01044687009994</v>
      </c>
    </row>
    <row r="402" spans="1:29" s="41" customFormat="1">
      <c r="A402" s="41" t="str">
        <f t="shared" si="36"/>
        <v>xx</v>
      </c>
      <c r="B402" s="41" t="str">
        <f t="shared" si="37"/>
        <v/>
      </c>
      <c r="C402" s="41" t="str">
        <f t="shared" si="38"/>
        <v/>
      </c>
      <c r="D402" s="41" t="str">
        <f t="shared" si="39"/>
        <v>xx</v>
      </c>
      <c r="E402" s="41" t="s">
        <v>832</v>
      </c>
      <c r="F402" s="41">
        <v>120</v>
      </c>
      <c r="G402" s="42">
        <v>0.82313313237274177</v>
      </c>
      <c r="H402" s="43">
        <v>8.3850675693822936</v>
      </c>
      <c r="I402" s="42">
        <v>25.790417226305543</v>
      </c>
      <c r="J402" s="43">
        <v>6.3900720016189689</v>
      </c>
      <c r="K402" s="42">
        <v>0.22724116662981192</v>
      </c>
      <c r="L402" s="43">
        <v>5.6865211827014628</v>
      </c>
      <c r="M402" s="46">
        <v>3.9356072057711057E-2</v>
      </c>
      <c r="N402" s="42">
        <v>8.8596696198109712E-2</v>
      </c>
      <c r="O402" s="43">
        <v>50.007356619913018</v>
      </c>
      <c r="Q402" s="45">
        <v>1320.0238274677629</v>
      </c>
      <c r="R402" s="45">
        <v>67.879402798538649</v>
      </c>
      <c r="S402" s="46">
        <v>3338.624417314466</v>
      </c>
      <c r="T402" s="45">
        <v>62.540776146571716</v>
      </c>
      <c r="U402" s="47">
        <v>4962.2996067316408</v>
      </c>
      <c r="V402" s="48">
        <v>119.20779591760142</v>
      </c>
      <c r="W402" s="47">
        <v>1715.804590286014</v>
      </c>
      <c r="X402" s="47">
        <v>839.827199457299</v>
      </c>
      <c r="Z402" s="45">
        <v>275.92500252445842</v>
      </c>
      <c r="AA402" s="45">
        <v>152.92152670600188</v>
      </c>
      <c r="AB402" s="45">
        <f t="shared" si="40"/>
        <v>3338.624417314466</v>
      </c>
      <c r="AC402" s="45">
        <f t="shared" si="41"/>
        <v>62.540776146571716</v>
      </c>
    </row>
    <row r="403" spans="1:29">
      <c r="AB403" s="39"/>
      <c r="AC403" s="39"/>
    </row>
    <row r="404" spans="1:29">
      <c r="AB404" s="39"/>
      <c r="AC404" s="39"/>
    </row>
    <row r="405" spans="1:29">
      <c r="AB405" s="39"/>
      <c r="AC405" s="39"/>
    </row>
    <row r="406" spans="1:29">
      <c r="AB406" s="39"/>
      <c r="AC406" s="39"/>
    </row>
    <row r="407" spans="1:29">
      <c r="AB407" s="39"/>
      <c r="AC407" s="39"/>
    </row>
    <row r="408" spans="1:29">
      <c r="AB408" s="39"/>
      <c r="AC408" s="39"/>
    </row>
    <row r="409" spans="1:29">
      <c r="AB409" s="39"/>
      <c r="AC409" s="39"/>
    </row>
    <row r="410" spans="1:29">
      <c r="AB410" s="39"/>
      <c r="AC410" s="39"/>
    </row>
    <row r="411" spans="1:29">
      <c r="AB411" s="39"/>
      <c r="AC411" s="39"/>
    </row>
    <row r="412" spans="1:29">
      <c r="AB412" s="39"/>
      <c r="AC412" s="39"/>
    </row>
    <row r="413" spans="1:29">
      <c r="AB413" s="39"/>
      <c r="AC413" s="39"/>
    </row>
    <row r="414" spans="1:29">
      <c r="AB414" s="39"/>
      <c r="AC414" s="39"/>
    </row>
    <row r="415" spans="1:29">
      <c r="AB415" s="39"/>
      <c r="AC415" s="39"/>
    </row>
    <row r="416" spans="1:29">
      <c r="AB416" s="39"/>
      <c r="AC416" s="39"/>
    </row>
    <row r="417" spans="28:29">
      <c r="AB417" s="39"/>
      <c r="AC417" s="39"/>
    </row>
    <row r="418" spans="28:29">
      <c r="AB418" s="39"/>
      <c r="AC418" s="39"/>
    </row>
    <row r="419" spans="28:29">
      <c r="AB419" s="39"/>
      <c r="AC419" s="39"/>
    </row>
    <row r="420" spans="28:29">
      <c r="AB420" s="39"/>
      <c r="AC420" s="39"/>
    </row>
    <row r="421" spans="28:29">
      <c r="AB421" s="39"/>
      <c r="AC421" s="39"/>
    </row>
    <row r="422" spans="28:29">
      <c r="AB422" s="39"/>
      <c r="AC422" s="39"/>
    </row>
    <row r="423" spans="28:29">
      <c r="AB423" s="39"/>
      <c r="AC423" s="39"/>
    </row>
    <row r="424" spans="28:29">
      <c r="AB424" s="39"/>
      <c r="AC424" s="39"/>
    </row>
    <row r="425" spans="28:29">
      <c r="AB425" s="39"/>
      <c r="AC425" s="39"/>
    </row>
    <row r="426" spans="28:29">
      <c r="AB426" s="39"/>
      <c r="AC426" s="39"/>
    </row>
    <row r="427" spans="28:29">
      <c r="AB427" s="39"/>
      <c r="AC427" s="39"/>
    </row>
  </sheetData>
  <autoFilter ref="D1:D402" xr:uid="{00000000-0009-0000-0000-000013000000}"/>
  <conditionalFormatting sqref="D4:D499">
    <cfRule type="cellIs" dxfId="8" priority="3" operator="equal">
      <formula>"xx"</formula>
    </cfRule>
  </conditionalFormatting>
  <conditionalFormatting sqref="M4:M499">
    <cfRule type="cellIs" dxfId="7" priority="2" operator="lessThan">
      <formula>0</formula>
    </cfRule>
  </conditionalFormatting>
  <conditionalFormatting sqref="M4:M502">
    <cfRule type="cellIs" dxfId="6" priority="1" operator="greaterThanOr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83C0-2659-884F-BB58-47AD4A58D283}">
  <sheetPr codeName="Sheet12">
    <pageSetUpPr autoPageBreaks="0"/>
  </sheetPr>
  <dimension ref="A1:AC428"/>
  <sheetViews>
    <sheetView topLeftCell="U1" zoomScaleNormal="100" workbookViewId="0">
      <pane ySplit="3" topLeftCell="A181" activePane="bottomLeft" state="frozen"/>
      <selection pane="bottomLeft" activeCell="Z1" sqref="Z1:AC1048576"/>
    </sheetView>
  </sheetViews>
  <sheetFormatPr baseColWidth="10" defaultColWidth="8.83203125" defaultRowHeight="13"/>
  <cols>
    <col min="1" max="1" width="14.83203125" style="5" bestFit="1" customWidth="1"/>
    <col min="2" max="4" width="8.83203125" style="5"/>
    <col min="5" max="5" width="15.5" style="5" bestFit="1" customWidth="1"/>
    <col min="6" max="6" width="13.5" style="5" customWidth="1"/>
    <col min="7" max="7" width="10.6640625" style="5" bestFit="1" customWidth="1"/>
    <col min="8" max="8" width="8.83203125" style="5"/>
    <col min="9" max="9" width="11.33203125" style="5" bestFit="1" customWidth="1"/>
    <col min="10" max="18" width="8.83203125" style="5"/>
    <col min="19" max="19" width="11.5" style="5" bestFit="1" customWidth="1"/>
    <col min="20" max="25" width="8.83203125" style="5"/>
    <col min="26" max="27" width="29.5" style="5" bestFit="1" customWidth="1"/>
    <col min="28" max="28" width="13.33203125" style="15" bestFit="1" customWidth="1"/>
    <col min="29" max="29" width="8.83203125" style="15"/>
    <col min="30" max="16384" width="8.83203125" style="5"/>
  </cols>
  <sheetData>
    <row r="1" spans="1:29" s="1" customFormat="1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3">
        <v>1000</v>
      </c>
      <c r="G1" s="2" t="s">
        <v>20</v>
      </c>
      <c r="H1" s="3">
        <v>20</v>
      </c>
      <c r="I1" s="2" t="s">
        <v>21</v>
      </c>
      <c r="J1" s="3">
        <v>20</v>
      </c>
      <c r="K1" s="2" t="s">
        <v>22</v>
      </c>
      <c r="L1" s="3">
        <v>20</v>
      </c>
      <c r="M1" s="2" t="s">
        <v>23</v>
      </c>
      <c r="N1" s="3">
        <v>10</v>
      </c>
      <c r="O1" s="2" t="s">
        <v>24</v>
      </c>
      <c r="P1" s="3">
        <v>900</v>
      </c>
      <c r="Q1" s="2" t="s">
        <v>25</v>
      </c>
      <c r="R1" s="3">
        <v>600</v>
      </c>
      <c r="S1" s="1" t="s">
        <v>26</v>
      </c>
      <c r="T1" s="1">
        <v>10</v>
      </c>
      <c r="AB1" s="4"/>
      <c r="AC1" s="4"/>
    </row>
    <row r="2" spans="1:29" ht="15">
      <c r="G2" s="6" t="s">
        <v>27</v>
      </c>
      <c r="H2" s="6"/>
      <c r="I2" s="7" t="s">
        <v>28</v>
      </c>
      <c r="J2" s="8"/>
      <c r="K2" s="9" t="s">
        <v>29</v>
      </c>
      <c r="L2" s="8"/>
      <c r="M2" s="10"/>
      <c r="N2" s="6" t="s">
        <v>30</v>
      </c>
      <c r="O2" s="11"/>
      <c r="Q2" s="6" t="s">
        <v>29</v>
      </c>
      <c r="R2" s="6"/>
      <c r="S2" s="12" t="s">
        <v>28</v>
      </c>
      <c r="T2" s="13"/>
      <c r="U2" s="6" t="s">
        <v>27</v>
      </c>
      <c r="V2" s="14"/>
      <c r="W2" s="6" t="s">
        <v>30</v>
      </c>
      <c r="X2" s="15"/>
      <c r="Z2" s="17"/>
      <c r="AA2" s="17"/>
    </row>
    <row r="3" spans="1:29">
      <c r="E3" s="18" t="s">
        <v>31</v>
      </c>
      <c r="F3" s="19" t="s">
        <v>32</v>
      </c>
      <c r="G3" s="20" t="s">
        <v>33</v>
      </c>
      <c r="H3" s="21" t="s">
        <v>34</v>
      </c>
      <c r="I3" s="22" t="s">
        <v>33</v>
      </c>
      <c r="J3" s="23" t="s">
        <v>34</v>
      </c>
      <c r="K3" s="22" t="s">
        <v>33</v>
      </c>
      <c r="L3" s="23" t="s">
        <v>34</v>
      </c>
      <c r="M3" s="24" t="s">
        <v>35</v>
      </c>
      <c r="N3" s="20" t="s">
        <v>33</v>
      </c>
      <c r="O3" s="21" t="s">
        <v>34</v>
      </c>
      <c r="Q3" s="20" t="s">
        <v>36</v>
      </c>
      <c r="R3" s="20" t="s">
        <v>37</v>
      </c>
      <c r="S3" s="25" t="s">
        <v>36</v>
      </c>
      <c r="T3" s="16" t="s">
        <v>37</v>
      </c>
      <c r="U3" s="20" t="s">
        <v>36</v>
      </c>
      <c r="V3" s="26" t="s">
        <v>37</v>
      </c>
      <c r="W3" s="20" t="s">
        <v>36</v>
      </c>
      <c r="X3" s="26" t="s">
        <v>37</v>
      </c>
      <c r="Z3" s="16" t="s">
        <v>38</v>
      </c>
      <c r="AA3" s="16" t="s">
        <v>39</v>
      </c>
      <c r="AB3" s="27" t="s">
        <v>40</v>
      </c>
      <c r="AC3" s="27" t="s">
        <v>37</v>
      </c>
    </row>
    <row r="4" spans="1:29">
      <c r="A4" s="5" t="str">
        <f t="shared" ref="A4:A67" si="0">IF(AB4&gt;$R$1,IF(OR(Z4&gt;$L$1,Z4&lt;-$N$1),"xx",""),"")</f>
        <v/>
      </c>
      <c r="B4" s="5" t="str">
        <f t="shared" ref="B4:B67" si="1">IF(AB4&lt;$R$1,IF(AND(AA4&gt;J4,AA4&gt;L4),"xx",IF(OR(AA4&lt;J4,AA4&lt;L4),"","xx")),"")</f>
        <v/>
      </c>
      <c r="C4" s="5" t="str">
        <f t="shared" ref="C4:C67" si="2">IF(L4&gt;$T$1,"xx","")</f>
        <v/>
      </c>
      <c r="D4" s="5" t="str">
        <f t="shared" ref="D4:D67" si="3">IF(OR(A4="xx",B4="xx",C4="xx"),"xx","")</f>
        <v/>
      </c>
      <c r="E4" s="5" t="s">
        <v>833</v>
      </c>
      <c r="F4" s="5">
        <v>-44</v>
      </c>
      <c r="G4" s="35">
        <v>5.4003899970751557E-2</v>
      </c>
      <c r="H4" s="36">
        <v>18.284337053347208</v>
      </c>
      <c r="I4" s="29">
        <v>2.6737174548908046E-2</v>
      </c>
      <c r="J4" s="30">
        <v>17.697288393697153</v>
      </c>
      <c r="K4" s="29">
        <v>3.5907826027837286E-3</v>
      </c>
      <c r="L4" s="30">
        <v>4.5442649945415425</v>
      </c>
      <c r="M4" s="24">
        <v>0.7</v>
      </c>
      <c r="N4" s="35">
        <v>1.1507827656301467E-3</v>
      </c>
      <c r="O4" s="36">
        <v>13.355939712608027</v>
      </c>
      <c r="Q4" s="15">
        <v>23.106211986066768</v>
      </c>
      <c r="R4" s="15">
        <v>1.0481279606199951</v>
      </c>
      <c r="S4" s="37">
        <v>26.791879441464769</v>
      </c>
      <c r="T4" s="15">
        <v>4.679462143916199</v>
      </c>
      <c r="U4" s="14">
        <v>371.21220951363398</v>
      </c>
      <c r="V4" s="38">
        <v>411.75777535710608</v>
      </c>
      <c r="W4" s="14">
        <v>23.246510817573448</v>
      </c>
      <c r="X4" s="14">
        <v>3.1032434250072285</v>
      </c>
      <c r="Z4" s="15">
        <v>1506.5472338671434</v>
      </c>
      <c r="AA4" s="15">
        <v>15.950980877438869</v>
      </c>
      <c r="AB4" s="39">
        <f t="shared" ref="AB4:AB67" si="4">IF(Q4&gt;P$1,S4,Q4)</f>
        <v>23.106211986066768</v>
      </c>
      <c r="AC4" s="39">
        <f t="shared" ref="AC4:AC67" si="5">IF(Q4&gt;P$1,T4,R4)</f>
        <v>1.0481279606199951</v>
      </c>
    </row>
    <row r="5" spans="1:29">
      <c r="A5" s="5" t="str">
        <f t="shared" si="0"/>
        <v/>
      </c>
      <c r="B5" s="5" t="str">
        <f t="shared" si="1"/>
        <v/>
      </c>
      <c r="C5" s="5" t="str">
        <f t="shared" si="2"/>
        <v/>
      </c>
      <c r="D5" s="5" t="str">
        <f t="shared" si="3"/>
        <v/>
      </c>
      <c r="E5" s="5" t="s">
        <v>834</v>
      </c>
      <c r="F5" s="5">
        <v>-26</v>
      </c>
      <c r="G5" s="35">
        <v>4.8002464744615857E-2</v>
      </c>
      <c r="H5" s="36">
        <v>3.8567185323796025</v>
      </c>
      <c r="I5" s="29">
        <v>2.4129201720259282E-2</v>
      </c>
      <c r="J5" s="30">
        <v>3.6970904483959912</v>
      </c>
      <c r="K5" s="29">
        <v>3.6456766114874037E-3</v>
      </c>
      <c r="L5" s="30">
        <v>2.6553545120144775</v>
      </c>
      <c r="M5" s="32">
        <v>0.29770074577670802</v>
      </c>
      <c r="N5" s="35">
        <v>1.1848285813535068E-3</v>
      </c>
      <c r="O5" s="36">
        <v>6.2588043354986542</v>
      </c>
      <c r="Q5" s="15">
        <v>23.458805737225923</v>
      </c>
      <c r="R5" s="15">
        <v>0.62178242456035804</v>
      </c>
      <c r="S5" s="37">
        <v>24.209465617142914</v>
      </c>
      <c r="T5" s="15">
        <v>0.88446021201794345</v>
      </c>
      <c r="U5" s="14">
        <v>99.390591550204505</v>
      </c>
      <c r="V5" s="38">
        <v>91.241081661226985</v>
      </c>
      <c r="W5" s="14">
        <v>23.933849942516343</v>
      </c>
      <c r="X5" s="14">
        <v>1.4971417386965804</v>
      </c>
      <c r="Z5" s="15">
        <v>323.68137859842199</v>
      </c>
      <c r="AA5" s="15">
        <v>3.1999066292014877</v>
      </c>
      <c r="AB5" s="39">
        <f t="shared" si="4"/>
        <v>23.458805737225923</v>
      </c>
      <c r="AC5" s="39">
        <f t="shared" si="5"/>
        <v>0.62178242456035804</v>
      </c>
    </row>
    <row r="6" spans="1:29">
      <c r="A6" s="28" t="str">
        <f t="shared" si="0"/>
        <v/>
      </c>
      <c r="B6" s="28" t="str">
        <f t="shared" si="1"/>
        <v>xx</v>
      </c>
      <c r="C6" s="28" t="str">
        <f t="shared" si="2"/>
        <v/>
      </c>
      <c r="D6" s="28" t="str">
        <f t="shared" si="3"/>
        <v>xx</v>
      </c>
      <c r="E6" s="28" t="s">
        <v>835</v>
      </c>
      <c r="F6" s="28">
        <v>13</v>
      </c>
      <c r="G6" s="29">
        <v>5.0720566210874257E-2</v>
      </c>
      <c r="H6" s="30">
        <v>6.6429157435945507</v>
      </c>
      <c r="I6" s="29">
        <v>2.5839797805968408E-2</v>
      </c>
      <c r="J6" s="30">
        <v>6.6491778530101229</v>
      </c>
      <c r="K6" s="29">
        <v>3.6949089690336339E-3</v>
      </c>
      <c r="L6" s="30">
        <v>3.9947095047618917</v>
      </c>
      <c r="M6" s="32">
        <v>0.3019580983361152</v>
      </c>
      <c r="N6" s="29">
        <v>1.2100262791846757E-3</v>
      </c>
      <c r="O6" s="30">
        <v>16.725061917502003</v>
      </c>
      <c r="P6" s="28"/>
      <c r="Q6" s="31">
        <v>23.775017316116475</v>
      </c>
      <c r="R6" s="31">
        <v>0.94799366127213958</v>
      </c>
      <c r="S6" s="32">
        <v>25.904038247205779</v>
      </c>
      <c r="T6" s="31">
        <v>1.70062216003336</v>
      </c>
      <c r="U6" s="33">
        <v>228.1509172230368</v>
      </c>
      <c r="V6" s="34">
        <v>153.47619806334725</v>
      </c>
      <c r="W6" s="33">
        <v>24.442542443860265</v>
      </c>
      <c r="X6" s="33">
        <v>4.0859725061039498</v>
      </c>
      <c r="Y6" s="28"/>
      <c r="Z6" s="31">
        <v>859.62461010860807</v>
      </c>
      <c r="AA6" s="31">
        <v>8.9548659535406259</v>
      </c>
      <c r="AB6" s="31">
        <f t="shared" si="4"/>
        <v>23.775017316116475</v>
      </c>
      <c r="AC6" s="31">
        <f t="shared" si="5"/>
        <v>0.94799366127213958</v>
      </c>
    </row>
    <row r="7" spans="1:29">
      <c r="A7" s="5" t="str">
        <f t="shared" si="0"/>
        <v/>
      </c>
      <c r="B7" s="5" t="str">
        <f t="shared" si="1"/>
        <v/>
      </c>
      <c r="C7" s="5" t="str">
        <f t="shared" si="2"/>
        <v/>
      </c>
      <c r="D7" s="5" t="str">
        <f t="shared" si="3"/>
        <v/>
      </c>
      <c r="E7" s="5" t="s">
        <v>836</v>
      </c>
      <c r="F7" s="5">
        <v>91</v>
      </c>
      <c r="G7" s="35">
        <v>5.1904748961577866E-2</v>
      </c>
      <c r="H7" s="36">
        <v>12.770971383766522</v>
      </c>
      <c r="I7" s="29">
        <v>2.6471802160739598E-2</v>
      </c>
      <c r="J7" s="30">
        <v>13.415783506175686</v>
      </c>
      <c r="K7" s="29">
        <v>3.6989217056117374E-3</v>
      </c>
      <c r="L7" s="30">
        <v>4.2854199455750512</v>
      </c>
      <c r="M7" s="32">
        <v>0.30656611249997051</v>
      </c>
      <c r="N7" s="35">
        <v>1.1927928558182193E-3</v>
      </c>
      <c r="O7" s="36">
        <v>10.564550984777529</v>
      </c>
      <c r="Q7" s="15">
        <v>23.800789799414055</v>
      </c>
      <c r="R7" s="15">
        <v>1.0180832139873868</v>
      </c>
      <c r="S7" s="37">
        <v>26.529407739552777</v>
      </c>
      <c r="T7" s="15">
        <v>3.5130486967453596</v>
      </c>
      <c r="U7" s="14">
        <v>281.21598077620848</v>
      </c>
      <c r="V7" s="38">
        <v>292.24220239842208</v>
      </c>
      <c r="W7" s="14">
        <v>24.094634534574841</v>
      </c>
      <c r="X7" s="14">
        <v>2.5441334458672635</v>
      </c>
      <c r="Z7" s="15">
        <v>1081.5405419156791</v>
      </c>
      <c r="AA7" s="15">
        <v>11.464400816673304</v>
      </c>
      <c r="AB7" s="39">
        <f t="shared" si="4"/>
        <v>23.800789799414055</v>
      </c>
      <c r="AC7" s="39">
        <f t="shared" si="5"/>
        <v>1.0180832139873868</v>
      </c>
    </row>
    <row r="8" spans="1:29">
      <c r="A8" s="28" t="str">
        <f t="shared" si="0"/>
        <v/>
      </c>
      <c r="B8" s="28" t="str">
        <f t="shared" si="1"/>
        <v>xx</v>
      </c>
      <c r="C8" s="28" t="str">
        <f t="shared" si="2"/>
        <v/>
      </c>
      <c r="D8" s="28" t="str">
        <f t="shared" si="3"/>
        <v>xx</v>
      </c>
      <c r="E8" s="28" t="s">
        <v>837</v>
      </c>
      <c r="F8" s="28">
        <v>-1</v>
      </c>
      <c r="G8" s="29">
        <v>5.1308044446749634E-2</v>
      </c>
      <c r="H8" s="30">
        <v>7.7027043239609263</v>
      </c>
      <c r="I8" s="29">
        <v>2.6374930310679157E-2</v>
      </c>
      <c r="J8" s="30">
        <v>7.5226037086432642</v>
      </c>
      <c r="K8" s="29">
        <v>3.7282461990727368E-3</v>
      </c>
      <c r="L8" s="30">
        <v>3.8235516872916082</v>
      </c>
      <c r="M8" s="32">
        <v>0.20647070349982255</v>
      </c>
      <c r="N8" s="29">
        <v>1.2516802001433112E-3</v>
      </c>
      <c r="O8" s="30">
        <v>19.219482353817508</v>
      </c>
      <c r="P8" s="28"/>
      <c r="Q8" s="31">
        <v>23.98912821942244</v>
      </c>
      <c r="R8" s="31">
        <v>0.91553217530080389</v>
      </c>
      <c r="S8" s="32">
        <v>26.43357785278512</v>
      </c>
      <c r="T8" s="31">
        <v>1.9628355748027246</v>
      </c>
      <c r="U8" s="33">
        <v>254.69339556567402</v>
      </c>
      <c r="V8" s="34">
        <v>177.10768428898393</v>
      </c>
      <c r="W8" s="33">
        <v>25.283426003819727</v>
      </c>
      <c r="X8" s="33">
        <v>4.8568890910801485</v>
      </c>
      <c r="Y8" s="28"/>
      <c r="Z8" s="31">
        <v>961.70342346774123</v>
      </c>
      <c r="AA8" s="31">
        <v>10.189822702200434</v>
      </c>
      <c r="AB8" s="31">
        <f t="shared" si="4"/>
        <v>23.98912821942244</v>
      </c>
      <c r="AC8" s="31">
        <f t="shared" si="5"/>
        <v>0.91553217530080389</v>
      </c>
    </row>
    <row r="9" spans="1:29">
      <c r="A9" s="5" t="str">
        <f t="shared" si="0"/>
        <v/>
      </c>
      <c r="B9" s="5" t="str">
        <f t="shared" si="1"/>
        <v/>
      </c>
      <c r="C9" s="5" t="str">
        <f t="shared" si="2"/>
        <v/>
      </c>
      <c r="D9" s="5" t="str">
        <f t="shared" si="3"/>
        <v/>
      </c>
      <c r="E9" s="5" t="s">
        <v>838</v>
      </c>
      <c r="F9" s="5">
        <v>43</v>
      </c>
      <c r="G9" s="35">
        <v>4.5738102885724642E-2</v>
      </c>
      <c r="H9" s="36">
        <v>8.8447329507355388</v>
      </c>
      <c r="I9" s="29">
        <v>2.3533081732665655E-2</v>
      </c>
      <c r="J9" s="30">
        <v>8.8285259472193207</v>
      </c>
      <c r="K9" s="29">
        <v>3.7316369208802848E-3</v>
      </c>
      <c r="L9" s="30">
        <v>3.0354186456080843</v>
      </c>
      <c r="M9" s="32">
        <v>0.16656551015522397</v>
      </c>
      <c r="N9" s="35">
        <v>1.2352357346002319E-3</v>
      </c>
      <c r="O9" s="36">
        <v>8.0595272259955308</v>
      </c>
      <c r="Q9" s="15">
        <v>24.010904990486807</v>
      </c>
      <c r="R9" s="15">
        <v>0.72747583752820155</v>
      </c>
      <c r="S9" s="37">
        <v>23.618264465369496</v>
      </c>
      <c r="T9" s="15">
        <v>2.06108367782155</v>
      </c>
      <c r="U9" s="14">
        <v>-16.16977164006029</v>
      </c>
      <c r="V9" s="38">
        <v>213.85372894909767</v>
      </c>
      <c r="W9" s="14">
        <v>24.951459496768148</v>
      </c>
      <c r="X9" s="14">
        <v>2.0098288593279037</v>
      </c>
      <c r="Z9" s="15">
        <v>-167.3434493471479</v>
      </c>
      <c r="AA9" s="15">
        <v>-1.635259167752634</v>
      </c>
      <c r="AB9" s="39">
        <f t="shared" si="4"/>
        <v>24.010904990486807</v>
      </c>
      <c r="AC9" s="39">
        <f t="shared" si="5"/>
        <v>0.72747583752820155</v>
      </c>
    </row>
    <row r="10" spans="1:29">
      <c r="A10" s="5" t="str">
        <f t="shared" si="0"/>
        <v/>
      </c>
      <c r="B10" s="5" t="str">
        <f t="shared" si="1"/>
        <v/>
      </c>
      <c r="C10" s="5" t="str">
        <f t="shared" si="2"/>
        <v/>
      </c>
      <c r="D10" s="5" t="str">
        <f t="shared" si="3"/>
        <v/>
      </c>
      <c r="E10" s="5" t="s">
        <v>839</v>
      </c>
      <c r="F10" s="5">
        <v>-10</v>
      </c>
      <c r="G10" s="35">
        <v>4.9323481976988506E-2</v>
      </c>
      <c r="H10" s="36">
        <v>6.8034332990986774</v>
      </c>
      <c r="I10" s="29">
        <v>2.5667910415764151E-2</v>
      </c>
      <c r="J10" s="30">
        <v>7.0142570275812952</v>
      </c>
      <c r="K10" s="29">
        <v>3.7742921364778115E-3</v>
      </c>
      <c r="L10" s="30">
        <v>3.6748885209544011</v>
      </c>
      <c r="M10" s="32">
        <v>0.3184650921447697</v>
      </c>
      <c r="N10" s="35">
        <v>1.1714515696228472E-3</v>
      </c>
      <c r="O10" s="36">
        <v>6.6498666326611486</v>
      </c>
      <c r="Q10" s="15">
        <v>24.284850071127462</v>
      </c>
      <c r="R10" s="15">
        <v>0.89076228560820958</v>
      </c>
      <c r="S10" s="37">
        <v>25.73388871007193</v>
      </c>
      <c r="T10" s="15">
        <v>1.7823614461790562</v>
      </c>
      <c r="U10" s="14">
        <v>163.23652812009891</v>
      </c>
      <c r="V10" s="38">
        <v>159.06148858867957</v>
      </c>
      <c r="W10" s="14">
        <v>23.663788895866858</v>
      </c>
      <c r="X10" s="14">
        <v>1.5727507841834019</v>
      </c>
      <c r="Z10" s="15">
        <v>572.17432943583503</v>
      </c>
      <c r="AA10" s="15">
        <v>5.9668420216736129</v>
      </c>
      <c r="AB10" s="39">
        <f t="shared" si="4"/>
        <v>24.284850071127462</v>
      </c>
      <c r="AC10" s="39">
        <f t="shared" si="5"/>
        <v>0.89076228560820958</v>
      </c>
    </row>
    <row r="11" spans="1:29">
      <c r="A11" s="5" t="str">
        <f t="shared" si="0"/>
        <v/>
      </c>
      <c r="B11" s="5" t="str">
        <f t="shared" si="1"/>
        <v/>
      </c>
      <c r="C11" s="5" t="str">
        <f t="shared" si="2"/>
        <v/>
      </c>
      <c r="D11" s="5" t="str">
        <f t="shared" si="3"/>
        <v/>
      </c>
      <c r="E11" s="5" t="s">
        <v>840</v>
      </c>
      <c r="F11" s="5">
        <v>-82</v>
      </c>
      <c r="G11" s="35">
        <v>5.1765088950444266E-2</v>
      </c>
      <c r="H11" s="36">
        <v>11.969113442070922</v>
      </c>
      <c r="I11" s="29">
        <v>2.7136642046944749E-2</v>
      </c>
      <c r="J11" s="30">
        <v>12.190907290861432</v>
      </c>
      <c r="K11" s="29">
        <v>3.8020503744293499E-3</v>
      </c>
      <c r="L11" s="30">
        <v>4.0709742704380236</v>
      </c>
      <c r="M11" s="32">
        <v>0.22095380706446388</v>
      </c>
      <c r="N11" s="35">
        <v>1.2582377839807759E-3</v>
      </c>
      <c r="O11" s="36">
        <v>7.331525134575485</v>
      </c>
      <c r="Q11" s="15">
        <v>24.463115868570362</v>
      </c>
      <c r="R11" s="15">
        <v>0.99399993200974457</v>
      </c>
      <c r="S11" s="37">
        <v>27.186852618171645</v>
      </c>
      <c r="T11" s="15">
        <v>3.2703582100015041</v>
      </c>
      <c r="U11" s="14">
        <v>275.04705330315346</v>
      </c>
      <c r="V11" s="38">
        <v>274.19696052515906</v>
      </c>
      <c r="W11" s="14">
        <v>25.41580325805835</v>
      </c>
      <c r="X11" s="14">
        <v>1.8622807422738639</v>
      </c>
      <c r="Z11" s="15">
        <v>1024.3336898736088</v>
      </c>
      <c r="AA11" s="15">
        <v>11.134054894048372</v>
      </c>
      <c r="AB11" s="39">
        <f t="shared" si="4"/>
        <v>24.463115868570362</v>
      </c>
      <c r="AC11" s="39">
        <f t="shared" si="5"/>
        <v>0.99399993200974457</v>
      </c>
    </row>
    <row r="12" spans="1:29">
      <c r="A12" s="5" t="str">
        <f t="shared" si="0"/>
        <v/>
      </c>
      <c r="B12" s="5" t="str">
        <f t="shared" si="1"/>
        <v/>
      </c>
      <c r="C12" s="5" t="str">
        <f t="shared" si="2"/>
        <v/>
      </c>
      <c r="D12" s="5" t="str">
        <f t="shared" si="3"/>
        <v/>
      </c>
      <c r="E12" s="5" t="s">
        <v>841</v>
      </c>
      <c r="F12" s="5">
        <v>59</v>
      </c>
      <c r="G12" s="35">
        <v>4.8935821613295349E-2</v>
      </c>
      <c r="H12" s="36">
        <v>4.9795031612002214</v>
      </c>
      <c r="I12" s="29">
        <v>2.580680789673024E-2</v>
      </c>
      <c r="J12" s="30">
        <v>5.2787814801347821</v>
      </c>
      <c r="K12" s="29">
        <v>3.8247770951087522E-3</v>
      </c>
      <c r="L12" s="30">
        <v>2.7910323445495955</v>
      </c>
      <c r="M12" s="32">
        <v>0.36855221491730039</v>
      </c>
      <c r="N12" s="35">
        <v>1.1326447825347273E-3</v>
      </c>
      <c r="O12" s="36">
        <v>9.0844699898110939</v>
      </c>
      <c r="Q12" s="15">
        <v>24.609065158051955</v>
      </c>
      <c r="R12" s="15">
        <v>0.68553762479603186</v>
      </c>
      <c r="S12" s="37">
        <v>25.871384090609126</v>
      </c>
      <c r="T12" s="15">
        <v>1.3484429046791906</v>
      </c>
      <c r="U12" s="14">
        <v>144.75720421172653</v>
      </c>
      <c r="V12" s="38">
        <v>116.81608713070874</v>
      </c>
      <c r="W12" s="14">
        <v>22.880319845836347</v>
      </c>
      <c r="X12" s="14">
        <v>2.0774865293783265</v>
      </c>
      <c r="Z12" s="15">
        <v>488.22715646458732</v>
      </c>
      <c r="AA12" s="15">
        <v>5.1294875463570699</v>
      </c>
      <c r="AB12" s="39">
        <f t="shared" si="4"/>
        <v>24.609065158051955</v>
      </c>
      <c r="AC12" s="39">
        <f t="shared" si="5"/>
        <v>0.68553762479603186</v>
      </c>
    </row>
    <row r="13" spans="1:29">
      <c r="A13" s="5" t="str">
        <f t="shared" si="0"/>
        <v/>
      </c>
      <c r="B13" s="5" t="str">
        <f t="shared" si="1"/>
        <v/>
      </c>
      <c r="C13" s="5" t="str">
        <f t="shared" si="2"/>
        <v/>
      </c>
      <c r="D13" s="5" t="str">
        <f t="shared" si="3"/>
        <v/>
      </c>
      <c r="E13" s="5" t="s">
        <v>842</v>
      </c>
      <c r="F13" s="5">
        <v>26</v>
      </c>
      <c r="G13" s="35">
        <v>5.0598410407960634E-2</v>
      </c>
      <c r="H13" s="36">
        <v>17.689232486202091</v>
      </c>
      <c r="I13" s="29">
        <v>2.6778142499504373E-2</v>
      </c>
      <c r="J13" s="30">
        <v>17.278129390495639</v>
      </c>
      <c r="K13" s="29">
        <v>3.8383299101807252E-3</v>
      </c>
      <c r="L13" s="30">
        <v>3.7960709544925408</v>
      </c>
      <c r="M13" s="32">
        <v>2.6653838761418411E-4</v>
      </c>
      <c r="N13" s="35">
        <v>1.3010145605406615E-3</v>
      </c>
      <c r="O13" s="36">
        <v>13.479603403656457</v>
      </c>
      <c r="Q13" s="15">
        <v>24.696098743501665</v>
      </c>
      <c r="R13" s="15">
        <v>0.93568799142381209</v>
      </c>
      <c r="S13" s="37">
        <v>26.832393541771108</v>
      </c>
      <c r="T13" s="15">
        <v>4.5754456979193545</v>
      </c>
      <c r="U13" s="14">
        <v>222.57706162945706</v>
      </c>
      <c r="V13" s="38">
        <v>409.10163914199239</v>
      </c>
      <c r="W13" s="14">
        <v>26.279312267431372</v>
      </c>
      <c r="X13" s="14">
        <v>3.5403552882593772</v>
      </c>
      <c r="Z13" s="15">
        <v>801.2640577007096</v>
      </c>
      <c r="AA13" s="15">
        <v>8.650333076723582</v>
      </c>
      <c r="AB13" s="39">
        <f t="shared" si="4"/>
        <v>24.696098743501665</v>
      </c>
      <c r="AC13" s="39">
        <f t="shared" si="5"/>
        <v>0.93568799142381209</v>
      </c>
    </row>
    <row r="14" spans="1:29">
      <c r="A14" s="28" t="str">
        <f t="shared" si="0"/>
        <v/>
      </c>
      <c r="B14" s="28" t="str">
        <f t="shared" si="1"/>
        <v>xx</v>
      </c>
      <c r="C14" s="28" t="str">
        <f t="shared" si="2"/>
        <v/>
      </c>
      <c r="D14" s="28" t="str">
        <f t="shared" si="3"/>
        <v>xx</v>
      </c>
      <c r="E14" s="28" t="s">
        <v>843</v>
      </c>
      <c r="F14" s="28">
        <v>38</v>
      </c>
      <c r="G14" s="29">
        <v>5.6211542837857911E-2</v>
      </c>
      <c r="H14" s="30">
        <v>13.870095612190994</v>
      </c>
      <c r="I14" s="29">
        <v>2.9771071230043526E-2</v>
      </c>
      <c r="J14" s="30">
        <v>13.793636606267921</v>
      </c>
      <c r="K14" s="29">
        <v>3.8412067339742111E-3</v>
      </c>
      <c r="L14" s="30">
        <v>4.4158600430672426</v>
      </c>
      <c r="M14" s="32">
        <v>0.14270611596720234</v>
      </c>
      <c r="N14" s="29">
        <v>1.3972783751689079E-3</v>
      </c>
      <c r="O14" s="30">
        <v>12.51072188728952</v>
      </c>
      <c r="P14" s="28"/>
      <c r="Q14" s="31">
        <v>24.714573004321458</v>
      </c>
      <c r="R14" s="31">
        <v>1.0892715793801706</v>
      </c>
      <c r="S14" s="32">
        <v>29.787801793385377</v>
      </c>
      <c r="T14" s="31">
        <v>4.0491584127473637</v>
      </c>
      <c r="U14" s="33">
        <v>460.73371341845694</v>
      </c>
      <c r="V14" s="34">
        <v>307.50585484524015</v>
      </c>
      <c r="W14" s="33">
        <v>28.222396970811662</v>
      </c>
      <c r="X14" s="33">
        <v>3.5286696918191005</v>
      </c>
      <c r="Y14" s="28"/>
      <c r="Z14" s="31">
        <v>1764.2187883962044</v>
      </c>
      <c r="AA14" s="31">
        <v>20.527276713123221</v>
      </c>
      <c r="AB14" s="31">
        <f t="shared" si="4"/>
        <v>24.714573004321458</v>
      </c>
      <c r="AC14" s="31">
        <f t="shared" si="5"/>
        <v>1.0892715793801706</v>
      </c>
    </row>
    <row r="15" spans="1:29">
      <c r="A15" s="28" t="str">
        <f t="shared" si="0"/>
        <v/>
      </c>
      <c r="B15" s="28" t="str">
        <f t="shared" si="1"/>
        <v>xx</v>
      </c>
      <c r="C15" s="28" t="str">
        <f t="shared" si="2"/>
        <v/>
      </c>
      <c r="D15" s="28" t="str">
        <f t="shared" si="3"/>
        <v>xx</v>
      </c>
      <c r="E15" s="28" t="s">
        <v>844</v>
      </c>
      <c r="F15" s="28">
        <v>-110</v>
      </c>
      <c r="G15" s="29">
        <v>5.3338636627956404E-2</v>
      </c>
      <c r="H15" s="30">
        <v>15.331261435426105</v>
      </c>
      <c r="I15" s="29">
        <v>2.8279501329763718E-2</v>
      </c>
      <c r="J15" s="30">
        <v>13.903515513039546</v>
      </c>
      <c r="K15" s="29">
        <v>3.8452852462693959E-3</v>
      </c>
      <c r="L15" s="30">
        <v>5.0068142597873528</v>
      </c>
      <c r="M15" s="24">
        <v>0.7</v>
      </c>
      <c r="N15" s="29">
        <v>1.3068143795036734E-3</v>
      </c>
      <c r="O15" s="30">
        <v>11.455519065023635</v>
      </c>
      <c r="P15" s="28"/>
      <c r="Q15" s="31">
        <v>24.740764124904192</v>
      </c>
      <c r="R15" s="31">
        <v>1.2363501029485047</v>
      </c>
      <c r="S15" s="32">
        <v>28.316006022321826</v>
      </c>
      <c r="T15" s="31">
        <v>3.8825514708538318</v>
      </c>
      <c r="U15" s="33">
        <v>343.2293032709926</v>
      </c>
      <c r="V15" s="34">
        <v>346.96794551186292</v>
      </c>
      <c r="W15" s="33">
        <v>26.396386877698941</v>
      </c>
      <c r="X15" s="33">
        <v>3.0220953973786138</v>
      </c>
      <c r="Y15" s="28"/>
      <c r="Z15" s="31">
        <v>1287.3027588727387</v>
      </c>
      <c r="AA15" s="31">
        <v>14.450814370033038</v>
      </c>
      <c r="AB15" s="31">
        <f t="shared" si="4"/>
        <v>24.740764124904192</v>
      </c>
      <c r="AC15" s="31">
        <f t="shared" si="5"/>
        <v>1.2363501029485047</v>
      </c>
    </row>
    <row r="16" spans="1:29">
      <c r="A16" s="28" t="str">
        <f t="shared" si="0"/>
        <v/>
      </c>
      <c r="B16" s="28" t="str">
        <f t="shared" si="1"/>
        <v>xx</v>
      </c>
      <c r="C16" s="28" t="str">
        <f t="shared" si="2"/>
        <v/>
      </c>
      <c r="D16" s="28" t="str">
        <f t="shared" si="3"/>
        <v>xx</v>
      </c>
      <c r="E16" s="28" t="s">
        <v>845</v>
      </c>
      <c r="F16" s="28">
        <v>44</v>
      </c>
      <c r="G16" s="29">
        <v>5.7010381247445438E-2</v>
      </c>
      <c r="H16" s="30">
        <v>18.663674732190309</v>
      </c>
      <c r="I16" s="29">
        <v>3.0274666729527683E-2</v>
      </c>
      <c r="J16" s="30">
        <v>18.151871730909299</v>
      </c>
      <c r="K16" s="29">
        <v>3.8514489964387327E-3</v>
      </c>
      <c r="L16" s="30">
        <v>5.5265593935964032</v>
      </c>
      <c r="M16" s="32">
        <v>5.8317659154353378E-2</v>
      </c>
      <c r="N16" s="29">
        <v>1.7054123781230384E-3</v>
      </c>
      <c r="O16" s="30">
        <v>8.7558959649048926</v>
      </c>
      <c r="P16" s="28"/>
      <c r="Q16" s="31">
        <v>24.780345886262147</v>
      </c>
      <c r="R16" s="31">
        <v>1.3668717083249202</v>
      </c>
      <c r="S16" s="32">
        <v>30.284239650697181</v>
      </c>
      <c r="T16" s="31">
        <v>5.4160391292591186</v>
      </c>
      <c r="U16" s="33">
        <v>491.93482648582591</v>
      </c>
      <c r="V16" s="34">
        <v>411.56258721564325</v>
      </c>
      <c r="W16" s="33">
        <v>34.44082493541692</v>
      </c>
      <c r="X16" s="33">
        <v>3.0132596252224246</v>
      </c>
      <c r="Y16" s="28"/>
      <c r="Z16" s="31">
        <v>1885.1814367068509</v>
      </c>
      <c r="AA16" s="31">
        <v>22.210722117023842</v>
      </c>
      <c r="AB16" s="31">
        <f t="shared" si="4"/>
        <v>24.780345886262147</v>
      </c>
      <c r="AC16" s="31">
        <f t="shared" si="5"/>
        <v>1.3668717083249202</v>
      </c>
    </row>
    <row r="17" spans="1:29">
      <c r="A17" s="5" t="str">
        <f t="shared" si="0"/>
        <v/>
      </c>
      <c r="B17" s="5" t="str">
        <f t="shared" si="1"/>
        <v/>
      </c>
      <c r="C17" s="5" t="str">
        <f t="shared" si="2"/>
        <v/>
      </c>
      <c r="D17" s="5" t="str">
        <f t="shared" si="3"/>
        <v/>
      </c>
      <c r="E17" s="5" t="s">
        <v>846</v>
      </c>
      <c r="F17" s="5">
        <v>-7</v>
      </c>
      <c r="G17" s="35">
        <v>4.9937371643693593E-2</v>
      </c>
      <c r="H17" s="36">
        <v>17.306452864666028</v>
      </c>
      <c r="I17" s="29">
        <v>2.6558619292523473E-2</v>
      </c>
      <c r="J17" s="30">
        <v>16.429881211421037</v>
      </c>
      <c r="K17" s="29">
        <v>3.8572566676368775E-3</v>
      </c>
      <c r="L17" s="30">
        <v>4.2575254908920073</v>
      </c>
      <c r="M17" s="24">
        <v>0.7</v>
      </c>
      <c r="N17" s="35">
        <v>1.2317067114339421E-3</v>
      </c>
      <c r="O17" s="36">
        <v>8.6109353721591102</v>
      </c>
      <c r="Q17" s="15">
        <v>24.817640792511693</v>
      </c>
      <c r="R17" s="15">
        <v>1.0545860978425292</v>
      </c>
      <c r="S17" s="37">
        <v>26.615283373422859</v>
      </c>
      <c r="T17" s="15">
        <v>4.3160720865739002</v>
      </c>
      <c r="U17" s="14">
        <v>192.0790893413278</v>
      </c>
      <c r="V17" s="38">
        <v>402.48188164486584</v>
      </c>
      <c r="W17" s="14">
        <v>24.880217948910794</v>
      </c>
      <c r="X17" s="14">
        <v>2.1412148370900468</v>
      </c>
      <c r="Z17" s="15">
        <v>673.9619206644511</v>
      </c>
      <c r="AA17" s="15">
        <v>7.24340639765233</v>
      </c>
      <c r="AB17" s="39">
        <f t="shared" si="4"/>
        <v>24.817640792511693</v>
      </c>
      <c r="AC17" s="39">
        <f t="shared" si="5"/>
        <v>1.0545860978425292</v>
      </c>
    </row>
    <row r="18" spans="1:29">
      <c r="A18" s="28" t="str">
        <f t="shared" si="0"/>
        <v/>
      </c>
      <c r="B18" s="28" t="str">
        <f t="shared" si="1"/>
        <v>xx</v>
      </c>
      <c r="C18" s="28" t="str">
        <f t="shared" si="2"/>
        <v/>
      </c>
      <c r="D18" s="28" t="str">
        <f t="shared" si="3"/>
        <v>xx</v>
      </c>
      <c r="E18" s="28" t="s">
        <v>847</v>
      </c>
      <c r="F18" s="28">
        <v>-14</v>
      </c>
      <c r="G18" s="29">
        <v>5.2009313308891886E-2</v>
      </c>
      <c r="H18" s="30">
        <v>10.14007451764636</v>
      </c>
      <c r="I18" s="29">
        <v>2.7751479689430997E-2</v>
      </c>
      <c r="J18" s="30">
        <v>9.4927164593807287</v>
      </c>
      <c r="K18" s="29">
        <v>3.8699357065432173E-3</v>
      </c>
      <c r="L18" s="30">
        <v>4.096022787490992</v>
      </c>
      <c r="M18" s="32">
        <v>5.2311058679856845E-2</v>
      </c>
      <c r="N18" s="29">
        <v>1.2016874210000793E-3</v>
      </c>
      <c r="O18" s="30">
        <v>41.827563683092208</v>
      </c>
      <c r="P18" s="28"/>
      <c r="Q18" s="31">
        <v>24.899060555647729</v>
      </c>
      <c r="R18" s="31">
        <v>1.0179041267955249</v>
      </c>
      <c r="S18" s="32">
        <v>27.794472794385751</v>
      </c>
      <c r="T18" s="31">
        <v>2.6026717880696744</v>
      </c>
      <c r="U18" s="33">
        <v>285.81938275543524</v>
      </c>
      <c r="V18" s="34">
        <v>231.84681152375745</v>
      </c>
      <c r="W18" s="33">
        <v>24.274198536305583</v>
      </c>
      <c r="X18" s="33">
        <v>10.149759375648022</v>
      </c>
      <c r="Y18" s="28"/>
      <c r="Z18" s="31">
        <v>1047.9123162765443</v>
      </c>
      <c r="AA18" s="31">
        <v>11.628600333201211</v>
      </c>
      <c r="AB18" s="31">
        <f t="shared" si="4"/>
        <v>24.899060555647729</v>
      </c>
      <c r="AC18" s="31">
        <f t="shared" si="5"/>
        <v>1.0179041267955249</v>
      </c>
    </row>
    <row r="19" spans="1:29">
      <c r="A19" s="28" t="str">
        <f t="shared" si="0"/>
        <v/>
      </c>
      <c r="B19" s="28" t="str">
        <f t="shared" si="1"/>
        <v>xx</v>
      </c>
      <c r="C19" s="28" t="str">
        <f t="shared" si="2"/>
        <v/>
      </c>
      <c r="D19" s="28" t="str">
        <f t="shared" si="3"/>
        <v>xx</v>
      </c>
      <c r="E19" s="28" t="s">
        <v>848</v>
      </c>
      <c r="F19" s="28">
        <v>26</v>
      </c>
      <c r="G19" s="29">
        <v>5.5116203310070708E-2</v>
      </c>
      <c r="H19" s="30">
        <v>15.905771968733481</v>
      </c>
      <c r="I19" s="29">
        <v>2.9412925372430697E-2</v>
      </c>
      <c r="J19" s="30">
        <v>16.034240070450494</v>
      </c>
      <c r="K19" s="29">
        <v>3.8704160576192204E-3</v>
      </c>
      <c r="L19" s="30">
        <v>4.1969316885800163</v>
      </c>
      <c r="M19" s="32">
        <v>0.16136142428150366</v>
      </c>
      <c r="N19" s="29">
        <v>1.3311544220218434E-3</v>
      </c>
      <c r="O19" s="30">
        <v>13.139289079527851</v>
      </c>
      <c r="P19" s="28"/>
      <c r="Q19" s="31">
        <v>24.902145159676504</v>
      </c>
      <c r="R19" s="31">
        <v>1.0431099949180389</v>
      </c>
      <c r="S19" s="32">
        <v>29.434598545223739</v>
      </c>
      <c r="T19" s="31">
        <v>4.6518953378136239</v>
      </c>
      <c r="U19" s="33">
        <v>416.9399842851185</v>
      </c>
      <c r="V19" s="34">
        <v>355.33116448945361</v>
      </c>
      <c r="W19" s="33">
        <v>26.88770533494089</v>
      </c>
      <c r="X19" s="33">
        <v>3.5308129249496432</v>
      </c>
      <c r="Y19" s="28"/>
      <c r="Z19" s="31">
        <v>1574.3135244439113</v>
      </c>
      <c r="AA19" s="31">
        <v>18.201055999330286</v>
      </c>
      <c r="AB19" s="31">
        <f t="shared" si="4"/>
        <v>24.902145159676504</v>
      </c>
      <c r="AC19" s="31">
        <f t="shared" si="5"/>
        <v>1.0431099949180389</v>
      </c>
    </row>
    <row r="20" spans="1:29">
      <c r="A20" s="5" t="str">
        <f t="shared" si="0"/>
        <v/>
      </c>
      <c r="B20" s="5" t="str">
        <f t="shared" si="1"/>
        <v/>
      </c>
      <c r="C20" s="5" t="str">
        <f t="shared" si="2"/>
        <v/>
      </c>
      <c r="D20" s="5" t="str">
        <f t="shared" si="3"/>
        <v/>
      </c>
      <c r="E20" s="5" t="s">
        <v>849</v>
      </c>
      <c r="F20" s="5">
        <v>98</v>
      </c>
      <c r="G20" s="35">
        <v>4.7762455400376026E-2</v>
      </c>
      <c r="H20" s="36">
        <v>7.3227337637365277</v>
      </c>
      <c r="I20" s="29">
        <v>2.5528202576926617E-2</v>
      </c>
      <c r="J20" s="30">
        <v>7.928691599509726</v>
      </c>
      <c r="K20" s="29">
        <v>3.876433317358942E-3</v>
      </c>
      <c r="L20" s="30">
        <v>3.2760665954826211</v>
      </c>
      <c r="M20" s="32">
        <v>0.38449265176076269</v>
      </c>
      <c r="N20" s="35">
        <v>1.4345868607214042E-3</v>
      </c>
      <c r="O20" s="36">
        <v>9.3392179936746444</v>
      </c>
      <c r="Q20" s="15">
        <v>24.940785238763088</v>
      </c>
      <c r="R20" s="15">
        <v>0.8154981645190098</v>
      </c>
      <c r="S20" s="37">
        <v>25.595572367442667</v>
      </c>
      <c r="T20" s="15">
        <v>2.0040318962638306</v>
      </c>
      <c r="U20" s="14">
        <v>87.519084884190576</v>
      </c>
      <c r="V20" s="38">
        <v>173.62321230025145</v>
      </c>
      <c r="W20" s="14">
        <v>28.975418374508756</v>
      </c>
      <c r="X20" s="14">
        <v>2.7043196582847955</v>
      </c>
      <c r="Z20" s="15">
        <v>250.9074956796789</v>
      </c>
      <c r="AA20" s="15">
        <v>2.6253669337640062</v>
      </c>
      <c r="AB20" s="39">
        <f t="shared" si="4"/>
        <v>24.940785238763088</v>
      </c>
      <c r="AC20" s="39">
        <f t="shared" si="5"/>
        <v>0.8154981645190098</v>
      </c>
    </row>
    <row r="21" spans="1:29">
      <c r="A21" s="5" t="str">
        <f t="shared" si="0"/>
        <v/>
      </c>
      <c r="B21" s="5" t="str">
        <f t="shared" si="1"/>
        <v/>
      </c>
      <c r="C21" s="5" t="str">
        <f t="shared" si="2"/>
        <v/>
      </c>
      <c r="D21" s="5" t="str">
        <f t="shared" si="3"/>
        <v/>
      </c>
      <c r="E21" s="5" t="s">
        <v>850</v>
      </c>
      <c r="F21" s="5">
        <v>-9</v>
      </c>
      <c r="G21" s="35">
        <v>4.3978373654850265E-2</v>
      </c>
      <c r="H21" s="36">
        <v>13.915195917986241</v>
      </c>
      <c r="I21" s="29">
        <v>2.3512404779889962E-2</v>
      </c>
      <c r="J21" s="30">
        <v>12.024602542482571</v>
      </c>
      <c r="K21" s="29">
        <v>3.8775428887762994E-3</v>
      </c>
      <c r="L21" s="30">
        <v>4.0765364075332551</v>
      </c>
      <c r="M21" s="24">
        <v>0.7</v>
      </c>
      <c r="N21" s="35">
        <v>1.3086124786586071E-3</v>
      </c>
      <c r="O21" s="36">
        <v>19.379675987068456</v>
      </c>
      <c r="Q21" s="15">
        <v>24.947910371629007</v>
      </c>
      <c r="R21" s="15">
        <v>1.0150452555385829</v>
      </c>
      <c r="S21" s="37">
        <v>23.597751948593192</v>
      </c>
      <c r="T21" s="15">
        <v>2.8048244514465317</v>
      </c>
      <c r="U21" s="14">
        <v>-111.90482469816534</v>
      </c>
      <c r="V21" s="38">
        <v>342.70188587782548</v>
      </c>
      <c r="W21" s="14">
        <v>26.43268300356922</v>
      </c>
      <c r="X21" s="14">
        <v>5.119868633858367</v>
      </c>
      <c r="Z21" s="15">
        <v>-548.55389902885236</v>
      </c>
      <c r="AA21" s="15">
        <v>-5.4119098670934225</v>
      </c>
      <c r="AB21" s="39">
        <f t="shared" si="4"/>
        <v>24.947910371629007</v>
      </c>
      <c r="AC21" s="39">
        <f t="shared" si="5"/>
        <v>1.0150452555385829</v>
      </c>
    </row>
    <row r="22" spans="1:29">
      <c r="A22" s="5" t="str">
        <f t="shared" si="0"/>
        <v/>
      </c>
      <c r="B22" s="5" t="str">
        <f t="shared" si="1"/>
        <v/>
      </c>
      <c r="C22" s="5" t="str">
        <f t="shared" si="2"/>
        <v/>
      </c>
      <c r="D22" s="5" t="str">
        <f t="shared" si="3"/>
        <v/>
      </c>
      <c r="E22" s="5" t="s">
        <v>851</v>
      </c>
      <c r="F22" s="5">
        <v>58</v>
      </c>
      <c r="G22" s="35">
        <v>5.0941186683783626E-2</v>
      </c>
      <c r="H22" s="36">
        <v>9.6263289258156508</v>
      </c>
      <c r="I22" s="29">
        <v>2.7411254736633656E-2</v>
      </c>
      <c r="J22" s="30">
        <v>9.3635746832421187</v>
      </c>
      <c r="K22" s="29">
        <v>3.9026408234643147E-3</v>
      </c>
      <c r="L22" s="30">
        <v>4.0133258485315046</v>
      </c>
      <c r="M22" s="32">
        <v>0.1479161772786976</v>
      </c>
      <c r="N22" s="35">
        <v>1.2209153545940186E-3</v>
      </c>
      <c r="O22" s="36">
        <v>8.0134999633207666</v>
      </c>
      <c r="Q22" s="15">
        <v>25.109075108123434</v>
      </c>
      <c r="R22" s="15">
        <v>1.0057490192854015</v>
      </c>
      <c r="S22" s="37">
        <v>27.458286614348008</v>
      </c>
      <c r="T22" s="15">
        <v>2.5366297972123064</v>
      </c>
      <c r="U22" s="14">
        <v>238.16949876167837</v>
      </c>
      <c r="V22" s="38">
        <v>222.00025983875665</v>
      </c>
      <c r="W22" s="14">
        <v>24.662367731859046</v>
      </c>
      <c r="X22" s="14">
        <v>1.975210105384182</v>
      </c>
      <c r="Z22" s="15">
        <v>848.53951304890711</v>
      </c>
      <c r="AA22" s="15">
        <v>9.3560256445469179</v>
      </c>
      <c r="AB22" s="39">
        <f t="shared" si="4"/>
        <v>25.109075108123434</v>
      </c>
      <c r="AC22" s="39">
        <f t="shared" si="5"/>
        <v>1.0057490192854015</v>
      </c>
    </row>
    <row r="23" spans="1:29">
      <c r="A23" s="5" t="str">
        <f t="shared" si="0"/>
        <v/>
      </c>
      <c r="B23" s="5" t="str">
        <f t="shared" si="1"/>
        <v/>
      </c>
      <c r="C23" s="5" t="str">
        <f t="shared" si="2"/>
        <v/>
      </c>
      <c r="D23" s="5" t="str">
        <f t="shared" si="3"/>
        <v/>
      </c>
      <c r="E23" s="5" t="s">
        <v>852</v>
      </c>
      <c r="F23" s="5">
        <v>-103</v>
      </c>
      <c r="G23" s="35">
        <v>4.5106535306854191E-2</v>
      </c>
      <c r="H23" s="36">
        <v>7.7284766348255811</v>
      </c>
      <c r="I23" s="29">
        <v>2.4276240739632676E-2</v>
      </c>
      <c r="J23" s="30">
        <v>8.1905337313677222</v>
      </c>
      <c r="K23" s="29">
        <v>3.9033787295798062E-3</v>
      </c>
      <c r="L23" s="30">
        <v>3.8119455710626142</v>
      </c>
      <c r="M23" s="32">
        <v>0.35049825010860852</v>
      </c>
      <c r="N23" s="35">
        <v>1.2601356133838213E-3</v>
      </c>
      <c r="O23" s="36">
        <v>5.4600167389570338</v>
      </c>
      <c r="Q23" s="15">
        <v>25.1138134627274</v>
      </c>
      <c r="R23" s="15">
        <v>0.95546256247745553</v>
      </c>
      <c r="S23" s="37">
        <v>24.355238446682367</v>
      </c>
      <c r="T23" s="15">
        <v>1.9710924581478633</v>
      </c>
      <c r="U23" s="14">
        <v>-49.897540397253238</v>
      </c>
      <c r="V23" s="38">
        <v>188.07299479406532</v>
      </c>
      <c r="W23" s="14">
        <v>25.454114378562984</v>
      </c>
      <c r="X23" s="14">
        <v>1.3889718803366762</v>
      </c>
      <c r="Z23" s="15">
        <v>-298.68563757275865</v>
      </c>
      <c r="AA23" s="15">
        <v>-3.0205488989988316</v>
      </c>
      <c r="AB23" s="39">
        <f t="shared" si="4"/>
        <v>25.1138134627274</v>
      </c>
      <c r="AC23" s="39">
        <f t="shared" si="5"/>
        <v>0.95546256247745553</v>
      </c>
    </row>
    <row r="24" spans="1:29">
      <c r="A24" s="5" t="str">
        <f t="shared" si="0"/>
        <v/>
      </c>
      <c r="B24" s="5" t="str">
        <f t="shared" si="1"/>
        <v/>
      </c>
      <c r="C24" s="5" t="str">
        <f t="shared" si="2"/>
        <v/>
      </c>
      <c r="D24" s="5" t="str">
        <f t="shared" si="3"/>
        <v/>
      </c>
      <c r="E24" s="5" t="s">
        <v>853</v>
      </c>
      <c r="F24" s="5">
        <v>47</v>
      </c>
      <c r="G24" s="35">
        <v>4.7977395957270713E-2</v>
      </c>
      <c r="H24" s="36">
        <v>12.776450690487369</v>
      </c>
      <c r="I24" s="29">
        <v>2.5825778971700408E-2</v>
      </c>
      <c r="J24" s="30">
        <v>13.397729229527373</v>
      </c>
      <c r="K24" s="29">
        <v>3.9040510036425437E-3</v>
      </c>
      <c r="L24" s="30">
        <v>3.8816024937280065</v>
      </c>
      <c r="M24" s="32">
        <v>0.30120660984974479</v>
      </c>
      <c r="N24" s="35">
        <v>1.2859196681433791E-3</v>
      </c>
      <c r="O24" s="36">
        <v>11.201715571978841</v>
      </c>
      <c r="Q24" s="15">
        <v>25.118130367812515</v>
      </c>
      <c r="R24" s="15">
        <v>0.97308895477882018</v>
      </c>
      <c r="S24" s="37">
        <v>25.890162217015128</v>
      </c>
      <c r="T24" s="15">
        <v>3.4248580440512875</v>
      </c>
      <c r="U24" s="14">
        <v>98.154627830177944</v>
      </c>
      <c r="V24" s="38">
        <v>302.33105619754792</v>
      </c>
      <c r="W24" s="14">
        <v>25.97460498349523</v>
      </c>
      <c r="X24" s="14">
        <v>2.9079417901388673</v>
      </c>
      <c r="Z24" s="15">
        <v>290.7720295773193</v>
      </c>
      <c r="AA24" s="15">
        <v>3.073603958166915</v>
      </c>
      <c r="AB24" s="39">
        <f t="shared" si="4"/>
        <v>25.118130367812515</v>
      </c>
      <c r="AC24" s="39">
        <f t="shared" si="5"/>
        <v>0.97308895477882018</v>
      </c>
    </row>
    <row r="25" spans="1:29">
      <c r="A25" s="28" t="str">
        <f t="shared" si="0"/>
        <v/>
      </c>
      <c r="B25" s="28" t="str">
        <f t="shared" si="1"/>
        <v>xx</v>
      </c>
      <c r="C25" s="28" t="str">
        <f t="shared" si="2"/>
        <v/>
      </c>
      <c r="D25" s="28" t="str">
        <f t="shared" si="3"/>
        <v>xx</v>
      </c>
      <c r="E25" s="28" t="s">
        <v>854</v>
      </c>
      <c r="F25" s="28">
        <v>38</v>
      </c>
      <c r="G25" s="29">
        <v>5.181615235200248E-2</v>
      </c>
      <c r="H25" s="30">
        <v>10.073714360409411</v>
      </c>
      <c r="I25" s="29">
        <v>2.7901560605582697E-2</v>
      </c>
      <c r="J25" s="30">
        <v>10.451978689347195</v>
      </c>
      <c r="K25" s="29">
        <v>3.9053688636575359E-3</v>
      </c>
      <c r="L25" s="30">
        <v>4.1921330177055562</v>
      </c>
      <c r="M25" s="32">
        <v>0.28914172462491078</v>
      </c>
      <c r="N25" s="29">
        <v>1.2970120376674754E-3</v>
      </c>
      <c r="O25" s="30">
        <v>7.2157038606661388</v>
      </c>
      <c r="P25" s="28"/>
      <c r="Q25" s="31">
        <v>25.126592795975252</v>
      </c>
      <c r="R25" s="31">
        <v>1.0512900316415728</v>
      </c>
      <c r="S25" s="32">
        <v>27.942736743759973</v>
      </c>
      <c r="T25" s="31">
        <v>2.880756571718571</v>
      </c>
      <c r="U25" s="33">
        <v>277.30529857736695</v>
      </c>
      <c r="V25" s="34">
        <v>230.68210004356146</v>
      </c>
      <c r="W25" s="33">
        <v>26.198517314664141</v>
      </c>
      <c r="X25" s="33">
        <v>1.8892711021490527</v>
      </c>
      <c r="Y25" s="28"/>
      <c r="Z25" s="31">
        <v>1003.6327162582321</v>
      </c>
      <c r="AA25" s="31">
        <v>11.207822607113705</v>
      </c>
      <c r="AB25" s="31">
        <f t="shared" si="4"/>
        <v>25.126592795975252</v>
      </c>
      <c r="AC25" s="31">
        <f t="shared" si="5"/>
        <v>1.0512900316415728</v>
      </c>
    </row>
    <row r="26" spans="1:29" s="40" customFormat="1">
      <c r="A26" s="5" t="str">
        <f t="shared" si="0"/>
        <v/>
      </c>
      <c r="B26" s="5" t="str">
        <f t="shared" si="1"/>
        <v/>
      </c>
      <c r="C26" s="5" t="str">
        <f t="shared" si="2"/>
        <v/>
      </c>
      <c r="D26" s="5" t="str">
        <f t="shared" si="3"/>
        <v/>
      </c>
      <c r="E26" s="5" t="s">
        <v>855</v>
      </c>
      <c r="F26" s="5">
        <v>17</v>
      </c>
      <c r="G26" s="35">
        <v>4.8981897138884442E-2</v>
      </c>
      <c r="H26" s="36">
        <v>12.063195707397563</v>
      </c>
      <c r="I26" s="29">
        <v>2.6382682792942171E-2</v>
      </c>
      <c r="J26" s="30">
        <v>13.580565499451312</v>
      </c>
      <c r="K26" s="29">
        <v>3.9064482832921387E-3</v>
      </c>
      <c r="L26" s="30">
        <v>4.2729596688443303</v>
      </c>
      <c r="M26" s="32">
        <v>0.49259032013669779</v>
      </c>
      <c r="N26" s="35">
        <v>1.3305298548465067E-3</v>
      </c>
      <c r="O26" s="36">
        <v>11.391213934528752</v>
      </c>
      <c r="P26" s="5"/>
      <c r="Q26" s="15">
        <v>25.133524108942648</v>
      </c>
      <c r="R26" s="15">
        <v>1.0718545071628629</v>
      </c>
      <c r="S26" s="37">
        <v>26.441247281518788</v>
      </c>
      <c r="T26" s="15">
        <v>3.5445341847360066</v>
      </c>
      <c r="U26" s="14">
        <v>146.96453363530406</v>
      </c>
      <c r="V26" s="38">
        <v>282.87982675319944</v>
      </c>
      <c r="W26" s="14">
        <v>26.875098218625123</v>
      </c>
      <c r="X26" s="14">
        <v>3.059597106047697</v>
      </c>
      <c r="Y26" s="5"/>
      <c r="Z26" s="15">
        <v>484.73508529197164</v>
      </c>
      <c r="AA26" s="15">
        <v>5.2031031020868479</v>
      </c>
      <c r="AB26" s="39">
        <f t="shared" si="4"/>
        <v>25.133524108942648</v>
      </c>
      <c r="AC26" s="39">
        <f t="shared" si="5"/>
        <v>1.0718545071628629</v>
      </c>
    </row>
    <row r="27" spans="1:29">
      <c r="A27" s="5" t="str">
        <f t="shared" si="0"/>
        <v/>
      </c>
      <c r="B27" s="5" t="str">
        <f t="shared" si="1"/>
        <v/>
      </c>
      <c r="C27" s="5" t="str">
        <f t="shared" si="2"/>
        <v/>
      </c>
      <c r="D27" s="5" t="str">
        <f t="shared" si="3"/>
        <v/>
      </c>
      <c r="E27" s="5" t="s">
        <v>856</v>
      </c>
      <c r="F27" s="5">
        <v>30</v>
      </c>
      <c r="G27" s="35">
        <v>4.9010264051980799E-2</v>
      </c>
      <c r="H27" s="36">
        <v>9.5578277980412043</v>
      </c>
      <c r="I27" s="29">
        <v>2.6432432691786384E-2</v>
      </c>
      <c r="J27" s="30">
        <v>9.7065651262033672</v>
      </c>
      <c r="K27" s="29">
        <v>3.9115493860098832E-3</v>
      </c>
      <c r="L27" s="30">
        <v>3.8529473178050071</v>
      </c>
      <c r="M27" s="32">
        <v>0.23677895487131928</v>
      </c>
      <c r="N27" s="35">
        <v>1.4022038542248418E-3</v>
      </c>
      <c r="O27" s="36">
        <v>6.6070577430764157</v>
      </c>
      <c r="Q27" s="15">
        <v>25.166279887545244</v>
      </c>
      <c r="R27" s="15">
        <v>0.96775326884170276</v>
      </c>
      <c r="S27" s="37">
        <v>26.490462823451047</v>
      </c>
      <c r="T27" s="15">
        <v>2.5380674347364796</v>
      </c>
      <c r="U27" s="14">
        <v>148.32202142133386</v>
      </c>
      <c r="V27" s="38">
        <v>224.07322592859367</v>
      </c>
      <c r="W27" s="14">
        <v>28.321812722142116</v>
      </c>
      <c r="X27" s="14">
        <v>1.8700146258147115</v>
      </c>
      <c r="Z27" s="15">
        <v>489.36808334051085</v>
      </c>
      <c r="AA27" s="15">
        <v>5.2617349160180682</v>
      </c>
      <c r="AB27" s="39">
        <f t="shared" si="4"/>
        <v>25.166279887545244</v>
      </c>
      <c r="AC27" s="39">
        <f t="shared" si="5"/>
        <v>0.96775326884170276</v>
      </c>
    </row>
    <row r="28" spans="1:29">
      <c r="A28" s="5" t="str">
        <f t="shared" si="0"/>
        <v/>
      </c>
      <c r="B28" s="5" t="str">
        <f t="shared" si="1"/>
        <v/>
      </c>
      <c r="C28" s="5" t="str">
        <f t="shared" si="2"/>
        <v/>
      </c>
      <c r="D28" s="5" t="str">
        <f t="shared" si="3"/>
        <v/>
      </c>
      <c r="E28" s="5" t="s">
        <v>857</v>
      </c>
      <c r="F28" s="5">
        <v>101</v>
      </c>
      <c r="G28" s="35">
        <v>5.2099452588743551E-2</v>
      </c>
      <c r="H28" s="36">
        <v>10.827744139980874</v>
      </c>
      <c r="I28" s="29">
        <v>2.8139542958162546E-2</v>
      </c>
      <c r="J28" s="30">
        <v>11.866890082613628</v>
      </c>
      <c r="K28" s="29">
        <v>3.9172618630218719E-3</v>
      </c>
      <c r="L28" s="30">
        <v>4.1573204138567226</v>
      </c>
      <c r="M28" s="32">
        <v>0.41417648494991882</v>
      </c>
      <c r="N28" s="35">
        <v>1.2713343447669093E-3</v>
      </c>
      <c r="O28" s="36">
        <v>6.8428185000386028</v>
      </c>
      <c r="Q28" s="15">
        <v>25.202961294465482</v>
      </c>
      <c r="R28" s="15">
        <v>1.0457223490417284</v>
      </c>
      <c r="S28" s="37">
        <v>28.17779357063371</v>
      </c>
      <c r="T28" s="15">
        <v>3.297868497757193</v>
      </c>
      <c r="U28" s="14">
        <v>289.7772629172448</v>
      </c>
      <c r="V28" s="38">
        <v>247.39422942483435</v>
      </c>
      <c r="W28" s="14">
        <v>25.680179556447452</v>
      </c>
      <c r="X28" s="14">
        <v>1.7562085295732217</v>
      </c>
      <c r="Z28" s="15">
        <v>1049.7746615231254</v>
      </c>
      <c r="AA28" s="15">
        <v>11.803502935274102</v>
      </c>
      <c r="AB28" s="39">
        <f t="shared" si="4"/>
        <v>25.202961294465482</v>
      </c>
      <c r="AC28" s="39">
        <f t="shared" si="5"/>
        <v>1.0457223490417284</v>
      </c>
    </row>
    <row r="29" spans="1:29">
      <c r="A29" s="5" t="str">
        <f t="shared" si="0"/>
        <v/>
      </c>
      <c r="B29" s="5" t="str">
        <f t="shared" si="1"/>
        <v/>
      </c>
      <c r="C29" s="5" t="str">
        <f t="shared" si="2"/>
        <v/>
      </c>
      <c r="D29" s="5" t="str">
        <f t="shared" si="3"/>
        <v/>
      </c>
      <c r="E29" s="5" t="s">
        <v>858</v>
      </c>
      <c r="F29" s="5">
        <v>21</v>
      </c>
      <c r="G29" s="35">
        <v>4.9349156448905661E-2</v>
      </c>
      <c r="H29" s="36">
        <v>21.582644618777483</v>
      </c>
      <c r="I29" s="29">
        <v>2.6699856674826626E-2</v>
      </c>
      <c r="J29" s="30">
        <v>20.979642064999897</v>
      </c>
      <c r="K29" s="29">
        <v>3.9239902706057588E-3</v>
      </c>
      <c r="L29" s="30">
        <v>4.7847757803081965</v>
      </c>
      <c r="M29" s="24">
        <v>0.7</v>
      </c>
      <c r="N29" s="35">
        <v>1.2977719530947159E-3</v>
      </c>
      <c r="O29" s="36">
        <v>9.6393128756909405</v>
      </c>
      <c r="Q29" s="15">
        <v>25.246166007015791</v>
      </c>
      <c r="R29" s="15">
        <v>1.2056101372997592</v>
      </c>
      <c r="S29" s="37">
        <v>26.754973574517042</v>
      </c>
      <c r="T29" s="15">
        <v>5.5398463941819873</v>
      </c>
      <c r="U29" s="14">
        <v>164.45305884308121</v>
      </c>
      <c r="V29" s="38">
        <v>504.48045932353597</v>
      </c>
      <c r="W29" s="14">
        <v>26.21385699726163</v>
      </c>
      <c r="X29" s="14">
        <v>2.5253555905326621</v>
      </c>
      <c r="Z29" s="15">
        <v>551.39815208923392</v>
      </c>
      <c r="AA29" s="15">
        <v>5.9763829766545928</v>
      </c>
      <c r="AB29" s="39">
        <f t="shared" si="4"/>
        <v>25.246166007015791</v>
      </c>
      <c r="AC29" s="39">
        <f t="shared" si="5"/>
        <v>1.2056101372997592</v>
      </c>
    </row>
    <row r="30" spans="1:29">
      <c r="A30" s="28" t="str">
        <f t="shared" si="0"/>
        <v/>
      </c>
      <c r="B30" s="28" t="str">
        <f t="shared" si="1"/>
        <v>xx</v>
      </c>
      <c r="C30" s="28" t="str">
        <f t="shared" si="2"/>
        <v/>
      </c>
      <c r="D30" s="28" t="str">
        <f t="shared" si="3"/>
        <v>xx</v>
      </c>
      <c r="E30" s="28" t="s">
        <v>859</v>
      </c>
      <c r="F30" s="28">
        <v>26</v>
      </c>
      <c r="G30" s="29">
        <v>5.2055884561875321E-2</v>
      </c>
      <c r="H30" s="30">
        <v>11.851379366101826</v>
      </c>
      <c r="I30" s="29">
        <v>2.8167469596438618E-2</v>
      </c>
      <c r="J30" s="30">
        <v>11.367506041225367</v>
      </c>
      <c r="K30" s="29">
        <v>3.9244312818431243E-3</v>
      </c>
      <c r="L30" s="30">
        <v>4.1970426121674151</v>
      </c>
      <c r="M30" s="32">
        <v>6.6864177424086652E-2</v>
      </c>
      <c r="N30" s="29">
        <v>1.3520798598283105E-3</v>
      </c>
      <c r="O30" s="30">
        <v>9.3252189654032005</v>
      </c>
      <c r="P30" s="28"/>
      <c r="Q30" s="31">
        <v>25.248997835418894</v>
      </c>
      <c r="R30" s="31">
        <v>1.0576386022934017</v>
      </c>
      <c r="S30" s="32">
        <v>28.205373338702014</v>
      </c>
      <c r="T30" s="31">
        <v>3.1621355565750271</v>
      </c>
      <c r="U30" s="33">
        <v>287.86546305637847</v>
      </c>
      <c r="V30" s="34">
        <v>270.87530773018426</v>
      </c>
      <c r="W30" s="33">
        <v>27.310088386891024</v>
      </c>
      <c r="X30" s="33">
        <v>2.5451660306788391</v>
      </c>
      <c r="Y30" s="28"/>
      <c r="Z30" s="31">
        <v>1040.1064902962817</v>
      </c>
      <c r="AA30" s="31">
        <v>11.708882556661182</v>
      </c>
      <c r="AB30" s="31">
        <f t="shared" si="4"/>
        <v>25.248997835418894</v>
      </c>
      <c r="AC30" s="31">
        <f t="shared" si="5"/>
        <v>1.0576386022934017</v>
      </c>
    </row>
    <row r="31" spans="1:29">
      <c r="A31" s="28" t="str">
        <f t="shared" si="0"/>
        <v/>
      </c>
      <c r="B31" s="28" t="str">
        <f t="shared" si="1"/>
        <v>xx</v>
      </c>
      <c r="C31" s="28" t="str">
        <f t="shared" si="2"/>
        <v/>
      </c>
      <c r="D31" s="28" t="str">
        <f t="shared" si="3"/>
        <v>xx</v>
      </c>
      <c r="E31" s="28" t="s">
        <v>860</v>
      </c>
      <c r="F31" s="28">
        <v>37</v>
      </c>
      <c r="G31" s="29">
        <v>5.2037362523729161E-2</v>
      </c>
      <c r="H31" s="30">
        <v>12.205093795991951</v>
      </c>
      <c r="I31" s="29">
        <v>2.8166013878492109E-2</v>
      </c>
      <c r="J31" s="30">
        <v>11.46391223222537</v>
      </c>
      <c r="K31" s="29">
        <v>3.9256252432848674E-3</v>
      </c>
      <c r="L31" s="30">
        <v>4.1659491719081636</v>
      </c>
      <c r="M31" s="24">
        <v>0.7</v>
      </c>
      <c r="N31" s="29">
        <v>1.2350135226862813E-3</v>
      </c>
      <c r="O31" s="30">
        <v>8.7370770311970993</v>
      </c>
      <c r="P31" s="28"/>
      <c r="Q31" s="31">
        <v>25.256664513461665</v>
      </c>
      <c r="R31" s="31">
        <v>1.0501213159567122</v>
      </c>
      <c r="S31" s="32">
        <v>28.203935720392327</v>
      </c>
      <c r="T31" s="31">
        <v>3.1887930570746335</v>
      </c>
      <c r="U31" s="33">
        <v>287.05201761637102</v>
      </c>
      <c r="V31" s="34">
        <v>279.00052947496113</v>
      </c>
      <c r="W31" s="33">
        <v>24.946973639402891</v>
      </c>
      <c r="X31" s="33">
        <v>2.178409134100761</v>
      </c>
      <c r="Y31" s="28"/>
      <c r="Z31" s="31">
        <v>1036.5396941602239</v>
      </c>
      <c r="AA31" s="31">
        <v>11.66928121233024</v>
      </c>
      <c r="AB31" s="31">
        <f t="shared" si="4"/>
        <v>25.256664513461665</v>
      </c>
      <c r="AC31" s="31">
        <f t="shared" si="5"/>
        <v>1.0501213159567122</v>
      </c>
    </row>
    <row r="32" spans="1:29">
      <c r="A32" s="28" t="str">
        <f t="shared" si="0"/>
        <v/>
      </c>
      <c r="B32" s="28" t="str">
        <f t="shared" si="1"/>
        <v>xx</v>
      </c>
      <c r="C32" s="28" t="str">
        <f t="shared" si="2"/>
        <v/>
      </c>
      <c r="D32" s="28" t="str">
        <f t="shared" si="3"/>
        <v>xx</v>
      </c>
      <c r="E32" s="28" t="s">
        <v>861</v>
      </c>
      <c r="F32" s="28">
        <v>-4</v>
      </c>
      <c r="G32" s="29">
        <v>5.3456036541994587E-2</v>
      </c>
      <c r="H32" s="30">
        <v>13.812959434713944</v>
      </c>
      <c r="I32" s="29">
        <v>2.8942225267260757E-2</v>
      </c>
      <c r="J32" s="30">
        <v>13.920006123121194</v>
      </c>
      <c r="K32" s="29">
        <v>3.9267557608490501E-3</v>
      </c>
      <c r="L32" s="30">
        <v>4.9423542735972203</v>
      </c>
      <c r="M32" s="32">
        <v>0.19910278259069011</v>
      </c>
      <c r="N32" s="29">
        <v>1.2906755435269203E-3</v>
      </c>
      <c r="O32" s="30">
        <v>10.304596465605519</v>
      </c>
      <c r="P32" s="28"/>
      <c r="Q32" s="31">
        <v>25.263923796592362</v>
      </c>
      <c r="R32" s="31">
        <v>1.2461890892117378</v>
      </c>
      <c r="S32" s="32">
        <v>28.970207433574807</v>
      </c>
      <c r="T32" s="31">
        <v>3.9756897482207787</v>
      </c>
      <c r="U32" s="33">
        <v>348.20287451751631</v>
      </c>
      <c r="V32" s="34">
        <v>312.33117621857713</v>
      </c>
      <c r="W32" s="33">
        <v>26.070608142340529</v>
      </c>
      <c r="X32" s="33">
        <v>2.6849174658743529</v>
      </c>
      <c r="Y32" s="28"/>
      <c r="Z32" s="31">
        <v>1278.2612602895931</v>
      </c>
      <c r="AA32" s="31">
        <v>14.6702613054998</v>
      </c>
      <c r="AB32" s="31">
        <f t="shared" si="4"/>
        <v>25.263923796592362</v>
      </c>
      <c r="AC32" s="31">
        <f t="shared" si="5"/>
        <v>1.2461890892117378</v>
      </c>
    </row>
    <row r="33" spans="1:29">
      <c r="A33" s="28" t="str">
        <f t="shared" si="0"/>
        <v/>
      </c>
      <c r="B33" s="28" t="str">
        <f t="shared" si="1"/>
        <v>xx</v>
      </c>
      <c r="C33" s="28" t="str">
        <f t="shared" si="2"/>
        <v/>
      </c>
      <c r="D33" s="28" t="str">
        <f t="shared" si="3"/>
        <v>xx</v>
      </c>
      <c r="E33" s="28" t="s">
        <v>862</v>
      </c>
      <c r="F33" s="28">
        <v>23</v>
      </c>
      <c r="G33" s="29">
        <v>5.0886539989796323E-2</v>
      </c>
      <c r="H33" s="30">
        <v>8.9332661334951755</v>
      </c>
      <c r="I33" s="29">
        <v>2.7560550854783816E-2</v>
      </c>
      <c r="J33" s="30">
        <v>8.2268010064620967</v>
      </c>
      <c r="K33" s="29">
        <v>3.9281105038698342E-3</v>
      </c>
      <c r="L33" s="30">
        <v>3.8569846899014366</v>
      </c>
      <c r="M33" s="32">
        <v>4.3386162498803046E-2</v>
      </c>
      <c r="N33" s="29">
        <v>1.3396979662175757E-3</v>
      </c>
      <c r="O33" s="30">
        <v>39.828072283684833</v>
      </c>
      <c r="P33" s="28"/>
      <c r="Q33" s="31">
        <v>25.272622866199622</v>
      </c>
      <c r="R33" s="31">
        <v>0.97285296207638261</v>
      </c>
      <c r="S33" s="32">
        <v>27.605824160255899</v>
      </c>
      <c r="T33" s="31">
        <v>2.2404851968567652</v>
      </c>
      <c r="U33" s="33">
        <v>235.69368408776631</v>
      </c>
      <c r="V33" s="34">
        <v>206.10950064172334</v>
      </c>
      <c r="W33" s="33">
        <v>27.060159102276405</v>
      </c>
      <c r="X33" s="33">
        <v>10.773199022533888</v>
      </c>
      <c r="Y33" s="28"/>
      <c r="Z33" s="31">
        <v>832.60476103171004</v>
      </c>
      <c r="AA33" s="31">
        <v>9.2321295910159371</v>
      </c>
      <c r="AB33" s="31">
        <f t="shared" si="4"/>
        <v>25.272622866199622</v>
      </c>
      <c r="AC33" s="31">
        <f t="shared" si="5"/>
        <v>0.97285296207638261</v>
      </c>
    </row>
    <row r="34" spans="1:29">
      <c r="A34" s="28" t="str">
        <f t="shared" si="0"/>
        <v/>
      </c>
      <c r="B34" s="28" t="str">
        <f t="shared" si="1"/>
        <v>xx</v>
      </c>
      <c r="C34" s="28" t="str">
        <f t="shared" si="2"/>
        <v/>
      </c>
      <c r="D34" s="28" t="str">
        <f t="shared" si="3"/>
        <v>xx</v>
      </c>
      <c r="E34" s="28" t="s">
        <v>863</v>
      </c>
      <c r="F34" s="28">
        <v>105</v>
      </c>
      <c r="G34" s="29">
        <v>5.769465429903859E-2</v>
      </c>
      <c r="H34" s="30">
        <v>20.356757990665422</v>
      </c>
      <c r="I34" s="29">
        <v>3.131991871115896E-2</v>
      </c>
      <c r="J34" s="30">
        <v>20.348148458861633</v>
      </c>
      <c r="K34" s="29">
        <v>3.9371664532001317E-3</v>
      </c>
      <c r="L34" s="30">
        <v>5.6449727647357291</v>
      </c>
      <c r="M34" s="32">
        <v>0.13718424935300039</v>
      </c>
      <c r="N34" s="29">
        <v>1.2166567451311157E-3</v>
      </c>
      <c r="O34" s="30">
        <v>16.022767554551681</v>
      </c>
      <c r="P34" s="28"/>
      <c r="Q34" s="31">
        <v>25.330772584576167</v>
      </c>
      <c r="R34" s="31">
        <v>1.4271095327300323</v>
      </c>
      <c r="S34" s="32">
        <v>31.313861329924503</v>
      </c>
      <c r="T34" s="31">
        <v>6.2746218411771171</v>
      </c>
      <c r="U34" s="33">
        <v>518.18567609024717</v>
      </c>
      <c r="V34" s="34">
        <v>446.8842295418869</v>
      </c>
      <c r="W34" s="33">
        <v>24.57639652524</v>
      </c>
      <c r="X34" s="33">
        <v>3.9358090013106981</v>
      </c>
      <c r="Y34" s="28"/>
      <c r="Z34" s="31">
        <v>1945.6765555021757</v>
      </c>
      <c r="AA34" s="31">
        <v>23.619843119161011</v>
      </c>
      <c r="AB34" s="31">
        <f t="shared" si="4"/>
        <v>25.330772584576167</v>
      </c>
      <c r="AC34" s="31">
        <f t="shared" si="5"/>
        <v>1.4271095327300323</v>
      </c>
    </row>
    <row r="35" spans="1:29">
      <c r="A35" s="5" t="str">
        <f t="shared" si="0"/>
        <v/>
      </c>
      <c r="B35" s="5" t="str">
        <f t="shared" si="1"/>
        <v/>
      </c>
      <c r="C35" s="5" t="str">
        <f t="shared" si="2"/>
        <v/>
      </c>
      <c r="D35" s="5" t="str">
        <f t="shared" si="3"/>
        <v/>
      </c>
      <c r="E35" s="5" t="s">
        <v>864</v>
      </c>
      <c r="F35" s="5">
        <v>22</v>
      </c>
      <c r="G35" s="35">
        <v>4.813698666008371E-2</v>
      </c>
      <c r="H35" s="36">
        <v>15.875990797509338</v>
      </c>
      <c r="I35" s="29">
        <v>2.6132385779259207E-2</v>
      </c>
      <c r="J35" s="30">
        <v>16.669777705535626</v>
      </c>
      <c r="K35" s="29">
        <v>3.9373034359105642E-3</v>
      </c>
      <c r="L35" s="30">
        <v>4.6118603681990296</v>
      </c>
      <c r="M35" s="32">
        <v>0.30635058137219917</v>
      </c>
      <c r="N35" s="35">
        <v>1.1329717011956477E-3</v>
      </c>
      <c r="O35" s="36">
        <v>21.340493620170445</v>
      </c>
      <c r="Q35" s="15">
        <v>25.33165216873298</v>
      </c>
      <c r="R35" s="15">
        <v>1.1659680613177468</v>
      </c>
      <c r="S35" s="37">
        <v>26.193602476249758</v>
      </c>
      <c r="T35" s="15">
        <v>4.3106026788988849</v>
      </c>
      <c r="U35" s="14">
        <v>106.00706333372719</v>
      </c>
      <c r="V35" s="38">
        <v>375.12680161902074</v>
      </c>
      <c r="W35" s="14">
        <v>22.886920123627167</v>
      </c>
      <c r="X35" s="14">
        <v>4.8820070645427585</v>
      </c>
      <c r="Z35" s="15">
        <v>318.47670506297413</v>
      </c>
      <c r="AA35" s="15">
        <v>3.4026612309981497</v>
      </c>
      <c r="AB35" s="39">
        <f t="shared" si="4"/>
        <v>25.33165216873298</v>
      </c>
      <c r="AC35" s="39">
        <f t="shared" si="5"/>
        <v>1.1659680613177468</v>
      </c>
    </row>
    <row r="36" spans="1:29">
      <c r="A36" s="5" t="str">
        <f t="shared" si="0"/>
        <v/>
      </c>
      <c r="B36" s="5" t="str">
        <f t="shared" si="1"/>
        <v/>
      </c>
      <c r="C36" s="5" t="str">
        <f t="shared" si="2"/>
        <v/>
      </c>
      <c r="D36" s="5" t="str">
        <f t="shared" si="3"/>
        <v/>
      </c>
      <c r="E36" s="5" t="s">
        <v>865</v>
      </c>
      <c r="F36" s="5">
        <v>15</v>
      </c>
      <c r="G36" s="35">
        <v>4.6479374742601429E-2</v>
      </c>
      <c r="H36" s="36">
        <v>16.006456217918593</v>
      </c>
      <c r="I36" s="29">
        <v>2.5241013743784756E-2</v>
      </c>
      <c r="J36" s="30">
        <v>13.719628922770776</v>
      </c>
      <c r="K36" s="29">
        <v>3.9386305159485255E-3</v>
      </c>
      <c r="L36" s="30">
        <v>5.4095452711290362</v>
      </c>
      <c r="M36" s="24">
        <v>0.7</v>
      </c>
      <c r="N36" s="35">
        <v>1.2875948518858446E-3</v>
      </c>
      <c r="O36" s="36">
        <v>55.668199707018729</v>
      </c>
      <c r="Q36" s="15">
        <v>25.340173519513311</v>
      </c>
      <c r="R36" s="15">
        <v>1.3680974938550285</v>
      </c>
      <c r="S36" s="37">
        <v>25.311184759278628</v>
      </c>
      <c r="T36" s="15">
        <v>3.4296890699511984</v>
      </c>
      <c r="U36" s="14">
        <v>22.559195537449288</v>
      </c>
      <c r="V36" s="38">
        <v>384.17893807944432</v>
      </c>
      <c r="W36" s="14">
        <v>26.008420667328647</v>
      </c>
      <c r="X36" s="14">
        <v>14.474289773117574</v>
      </c>
      <c r="Z36" s="15">
        <v>-10.974581448396625</v>
      </c>
      <c r="AA36" s="15">
        <v>-0.114398428299467</v>
      </c>
      <c r="AB36" s="39">
        <f t="shared" si="4"/>
        <v>25.340173519513311</v>
      </c>
      <c r="AC36" s="39">
        <f t="shared" si="5"/>
        <v>1.3680974938550285</v>
      </c>
    </row>
    <row r="37" spans="1:29">
      <c r="A37" s="28" t="str">
        <f t="shared" si="0"/>
        <v/>
      </c>
      <c r="B37" s="28" t="str">
        <f t="shared" si="1"/>
        <v>xx</v>
      </c>
      <c r="C37" s="28" t="str">
        <f t="shared" si="2"/>
        <v/>
      </c>
      <c r="D37" s="28" t="str">
        <f t="shared" si="3"/>
        <v>xx</v>
      </c>
      <c r="E37" s="28" t="s">
        <v>866</v>
      </c>
      <c r="F37" s="28">
        <v>33</v>
      </c>
      <c r="G37" s="29">
        <v>5.2582388583986429E-2</v>
      </c>
      <c r="H37" s="30">
        <v>12.081496886594772</v>
      </c>
      <c r="I37" s="29">
        <v>2.8616743060156633E-2</v>
      </c>
      <c r="J37" s="30">
        <v>11.610281973595333</v>
      </c>
      <c r="K37" s="29">
        <v>3.9471044507846404E-3</v>
      </c>
      <c r="L37" s="30">
        <v>3.8228009343029075</v>
      </c>
      <c r="M37" s="32">
        <v>3.8864267136697349E-2</v>
      </c>
      <c r="N37" s="29">
        <v>1.1935850729855842E-3</v>
      </c>
      <c r="O37" s="30">
        <v>18.901559652117406</v>
      </c>
      <c r="P37" s="28"/>
      <c r="Q37" s="31">
        <v>25.394585474092622</v>
      </c>
      <c r="R37" s="31">
        <v>0.9688748438038175</v>
      </c>
      <c r="S37" s="32">
        <v>28.648963546936361</v>
      </c>
      <c r="T37" s="31">
        <v>3.2797504738467786</v>
      </c>
      <c r="U37" s="33">
        <v>310.81913423553016</v>
      </c>
      <c r="V37" s="34">
        <v>275.00272387891164</v>
      </c>
      <c r="W37" s="33">
        <v>24.110627925765872</v>
      </c>
      <c r="X37" s="33">
        <v>4.5550809026377976</v>
      </c>
      <c r="Y37" s="28"/>
      <c r="Z37" s="31">
        <v>1123.9582904498507</v>
      </c>
      <c r="AA37" s="31">
        <v>12.815243927347563</v>
      </c>
      <c r="AB37" s="31">
        <f t="shared" si="4"/>
        <v>25.394585474092622</v>
      </c>
      <c r="AC37" s="31">
        <f t="shared" si="5"/>
        <v>0.9688748438038175</v>
      </c>
    </row>
    <row r="38" spans="1:29">
      <c r="A38" s="28" t="str">
        <f t="shared" si="0"/>
        <v/>
      </c>
      <c r="B38" s="28" t="str">
        <f t="shared" si="1"/>
        <v>xx</v>
      </c>
      <c r="C38" s="28" t="str">
        <f t="shared" si="2"/>
        <v/>
      </c>
      <c r="D38" s="28" t="str">
        <f t="shared" si="3"/>
        <v>xx</v>
      </c>
      <c r="E38" s="28" t="s">
        <v>867</v>
      </c>
      <c r="F38" s="28">
        <v>-17</v>
      </c>
      <c r="G38" s="29">
        <v>5.1840369445372438E-2</v>
      </c>
      <c r="H38" s="30">
        <v>9.7671590555322076</v>
      </c>
      <c r="I38" s="29">
        <v>2.8240464259585069E-2</v>
      </c>
      <c r="J38" s="30">
        <v>9.2151917408926476</v>
      </c>
      <c r="K38" s="29">
        <v>3.9509585128042115E-3</v>
      </c>
      <c r="L38" s="30">
        <v>3.7104591173661521</v>
      </c>
      <c r="M38" s="32">
        <v>4.8107930022922483E-2</v>
      </c>
      <c r="N38" s="29">
        <v>1.3139250890215077E-3</v>
      </c>
      <c r="O38" s="30">
        <v>5.8642844579244544</v>
      </c>
      <c r="P38" s="28"/>
      <c r="Q38" s="31">
        <v>25.419332626868663</v>
      </c>
      <c r="R38" s="31">
        <v>0.94131684400951698</v>
      </c>
      <c r="S38" s="32">
        <v>28.277457814498757</v>
      </c>
      <c r="T38" s="31">
        <v>2.5698771063781116</v>
      </c>
      <c r="U38" s="33">
        <v>278.37518550289707</v>
      </c>
      <c r="V38" s="34">
        <v>223.61914642802202</v>
      </c>
      <c r="W38" s="33">
        <v>26.539922078365013</v>
      </c>
      <c r="X38" s="33">
        <v>1.5554150090238146</v>
      </c>
      <c r="Y38" s="28"/>
      <c r="Z38" s="31">
        <v>995.13176285615702</v>
      </c>
      <c r="AA38" s="31">
        <v>11.243903329739702</v>
      </c>
      <c r="AB38" s="31">
        <f t="shared" si="4"/>
        <v>25.419332626868663</v>
      </c>
      <c r="AC38" s="31">
        <f t="shared" si="5"/>
        <v>0.94131684400951698</v>
      </c>
    </row>
    <row r="39" spans="1:29">
      <c r="A39" s="5" t="str">
        <f t="shared" si="0"/>
        <v/>
      </c>
      <c r="B39" s="5" t="str">
        <f t="shared" si="1"/>
        <v/>
      </c>
      <c r="C39" s="5" t="str">
        <f t="shared" si="2"/>
        <v/>
      </c>
      <c r="D39" s="5" t="str">
        <f t="shared" si="3"/>
        <v/>
      </c>
      <c r="E39" s="5" t="s">
        <v>868</v>
      </c>
      <c r="F39" s="5">
        <v>11</v>
      </c>
      <c r="G39" s="35">
        <v>4.6301005498318254E-2</v>
      </c>
      <c r="H39" s="36">
        <v>10.627057482799703</v>
      </c>
      <c r="I39" s="29">
        <v>2.5235360641873754E-2</v>
      </c>
      <c r="J39" s="30">
        <v>9.4750767854782456</v>
      </c>
      <c r="K39" s="29">
        <v>3.9529181190493022E-3</v>
      </c>
      <c r="L39" s="30">
        <v>4.0573440310660338</v>
      </c>
      <c r="M39" s="24">
        <v>0.7</v>
      </c>
      <c r="N39" s="35">
        <v>1.2962830598460279E-3</v>
      </c>
      <c r="O39" s="36">
        <v>37.226000413896223</v>
      </c>
      <c r="Q39" s="15">
        <v>25.43191533427602</v>
      </c>
      <c r="R39" s="15">
        <v>1.0298275721954404</v>
      </c>
      <c r="S39" s="37">
        <v>25.305585997985389</v>
      </c>
      <c r="T39" s="15">
        <v>2.3680963874743917</v>
      </c>
      <c r="U39" s="14">
        <v>13.322591567506914</v>
      </c>
      <c r="V39" s="38">
        <v>255.5117871354135</v>
      </c>
      <c r="W39" s="14">
        <v>26.183802128849599</v>
      </c>
      <c r="X39" s="14">
        <v>9.7432195133758732</v>
      </c>
      <c r="Z39" s="15">
        <v>-47.614674740791905</v>
      </c>
      <c r="AA39" s="15">
        <v>-0.49673543903462347</v>
      </c>
      <c r="AB39" s="39">
        <f t="shared" si="4"/>
        <v>25.43191533427602</v>
      </c>
      <c r="AC39" s="39">
        <f t="shared" si="5"/>
        <v>1.0298275721954404</v>
      </c>
    </row>
    <row r="40" spans="1:29">
      <c r="A40" s="5" t="str">
        <f t="shared" si="0"/>
        <v/>
      </c>
      <c r="B40" s="5" t="str">
        <f t="shared" si="1"/>
        <v/>
      </c>
      <c r="C40" s="5" t="str">
        <f t="shared" si="2"/>
        <v/>
      </c>
      <c r="D40" s="5" t="str">
        <f t="shared" si="3"/>
        <v/>
      </c>
      <c r="E40" s="5" t="s">
        <v>869</v>
      </c>
      <c r="F40" s="5">
        <v>54</v>
      </c>
      <c r="G40" s="35">
        <v>4.8705954195735986E-2</v>
      </c>
      <c r="H40" s="36">
        <v>8.7845918879937166</v>
      </c>
      <c r="I40" s="29">
        <v>2.6555063417821878E-2</v>
      </c>
      <c r="J40" s="30">
        <v>9.1702007705631985</v>
      </c>
      <c r="K40" s="29">
        <v>3.9542489883096828E-3</v>
      </c>
      <c r="L40" s="30">
        <v>4.1065016022234992</v>
      </c>
      <c r="M40" s="32">
        <v>0.31583241342279356</v>
      </c>
      <c r="N40" s="35">
        <v>1.30222221600635E-3</v>
      </c>
      <c r="O40" s="36">
        <v>6.6985393579367072</v>
      </c>
      <c r="Q40" s="15">
        <v>25.440460883208772</v>
      </c>
      <c r="R40" s="15">
        <v>1.0426541975516095</v>
      </c>
      <c r="S40" s="37">
        <v>26.611766203436488</v>
      </c>
      <c r="T40" s="15">
        <v>2.4086553549895768</v>
      </c>
      <c r="U40" s="14">
        <v>133.70031535121871</v>
      </c>
      <c r="V40" s="38">
        <v>206.50293163732562</v>
      </c>
      <c r="W40" s="14">
        <v>26.303689945095478</v>
      </c>
      <c r="X40" s="14">
        <v>1.7608937358660022</v>
      </c>
      <c r="Z40" s="15">
        <v>425.54203308267768</v>
      </c>
      <c r="AA40" s="15">
        <v>4.6041041693580365</v>
      </c>
      <c r="AB40" s="39">
        <f t="shared" si="4"/>
        <v>25.440460883208772</v>
      </c>
      <c r="AC40" s="39">
        <f t="shared" si="5"/>
        <v>1.0426541975516095</v>
      </c>
    </row>
    <row r="41" spans="1:29">
      <c r="A41" s="5" t="str">
        <f t="shared" si="0"/>
        <v/>
      </c>
      <c r="B41" s="5" t="str">
        <f t="shared" si="1"/>
        <v/>
      </c>
      <c r="C41" s="5" t="str">
        <f t="shared" si="2"/>
        <v/>
      </c>
      <c r="D41" s="5" t="str">
        <f t="shared" si="3"/>
        <v/>
      </c>
      <c r="E41" s="5" t="s">
        <v>870</v>
      </c>
      <c r="F41" s="5">
        <v>19</v>
      </c>
      <c r="G41" s="35">
        <v>4.8717586190551582E-2</v>
      </c>
      <c r="H41" s="36">
        <v>26.539237948986202</v>
      </c>
      <c r="I41" s="29">
        <v>2.6591351490599918E-2</v>
      </c>
      <c r="J41" s="30">
        <v>26.243178958863183</v>
      </c>
      <c r="K41" s="29">
        <v>3.9587071341185718E-3</v>
      </c>
      <c r="L41" s="30">
        <v>5.0528979514321728</v>
      </c>
      <c r="M41" s="32">
        <v>3.7348273066791955E-2</v>
      </c>
      <c r="N41" s="35">
        <v>1.3527842359389297E-3</v>
      </c>
      <c r="O41" s="36">
        <v>12.112335053556741</v>
      </c>
      <c r="Q41" s="15">
        <v>25.469086680238263</v>
      </c>
      <c r="R41" s="15">
        <v>1.2843880661037836</v>
      </c>
      <c r="S41" s="37">
        <v>26.647658718330359</v>
      </c>
      <c r="T41" s="15">
        <v>6.9023321074750754</v>
      </c>
      <c r="U41" s="14">
        <v>134.26162480604748</v>
      </c>
      <c r="V41" s="38">
        <v>623.80371035803364</v>
      </c>
      <c r="W41" s="14">
        <v>27.324306169131322</v>
      </c>
      <c r="X41" s="14">
        <v>3.307646066079986</v>
      </c>
      <c r="Z41" s="15">
        <v>427.15523917951293</v>
      </c>
      <c r="AA41" s="15">
        <v>4.6274609407433553</v>
      </c>
      <c r="AB41" s="39">
        <f t="shared" si="4"/>
        <v>25.469086680238263</v>
      </c>
      <c r="AC41" s="39">
        <f t="shared" si="5"/>
        <v>1.2843880661037836</v>
      </c>
    </row>
    <row r="42" spans="1:29">
      <c r="A42" s="28" t="str">
        <f t="shared" si="0"/>
        <v/>
      </c>
      <c r="B42" s="28" t="str">
        <f t="shared" si="1"/>
        <v>xx</v>
      </c>
      <c r="C42" s="28" t="str">
        <f t="shared" si="2"/>
        <v/>
      </c>
      <c r="D42" s="28" t="str">
        <f t="shared" si="3"/>
        <v>xx</v>
      </c>
      <c r="E42" s="28" t="s">
        <v>871</v>
      </c>
      <c r="F42" s="28">
        <v>-9</v>
      </c>
      <c r="G42" s="29">
        <v>5.6320080756231496E-2</v>
      </c>
      <c r="H42" s="30">
        <v>16.974081637073617</v>
      </c>
      <c r="I42" s="29">
        <v>3.077820540077443E-2</v>
      </c>
      <c r="J42" s="30">
        <v>17.276643596248654</v>
      </c>
      <c r="K42" s="29">
        <v>3.9634989732565146E-3</v>
      </c>
      <c r="L42" s="30">
        <v>4.8851523984424015</v>
      </c>
      <c r="M42" s="32">
        <v>0.20277293285831949</v>
      </c>
      <c r="N42" s="29">
        <v>1.2409685845417963E-3</v>
      </c>
      <c r="O42" s="30">
        <v>14.981603840501224</v>
      </c>
      <c r="P42" s="28"/>
      <c r="Q42" s="31">
        <v>25.499854983595085</v>
      </c>
      <c r="R42" s="31">
        <v>1.2432462388366083</v>
      </c>
      <c r="S42" s="32">
        <v>30.78037893031437</v>
      </c>
      <c r="T42" s="31">
        <v>5.2380688641581976</v>
      </c>
      <c r="U42" s="33">
        <v>465.00885475425906</v>
      </c>
      <c r="V42" s="34">
        <v>376.0445588871699</v>
      </c>
      <c r="W42" s="33">
        <v>25.067189883120385</v>
      </c>
      <c r="X42" s="33">
        <v>3.7534877778908076</v>
      </c>
      <c r="Y42" s="28"/>
      <c r="Z42" s="31">
        <v>1723.5745068096069</v>
      </c>
      <c r="AA42" s="31">
        <v>20.708054810964317</v>
      </c>
      <c r="AB42" s="31">
        <f t="shared" si="4"/>
        <v>25.499854983595085</v>
      </c>
      <c r="AC42" s="31">
        <f t="shared" si="5"/>
        <v>1.2432462388366083</v>
      </c>
    </row>
    <row r="43" spans="1:29" s="40" customFormat="1">
      <c r="A43" s="5" t="str">
        <f t="shared" si="0"/>
        <v/>
      </c>
      <c r="B43" s="5" t="str">
        <f t="shared" si="1"/>
        <v/>
      </c>
      <c r="C43" s="5" t="str">
        <f t="shared" si="2"/>
        <v/>
      </c>
      <c r="D43" s="5" t="str">
        <f t="shared" si="3"/>
        <v/>
      </c>
      <c r="E43" s="5" t="s">
        <v>872</v>
      </c>
      <c r="F43" s="5">
        <v>40</v>
      </c>
      <c r="G43" s="35">
        <v>4.9960353581224894E-2</v>
      </c>
      <c r="H43" s="36">
        <v>12.479280612801736</v>
      </c>
      <c r="I43" s="29">
        <v>2.7306475412788359E-2</v>
      </c>
      <c r="J43" s="30">
        <v>10.772914555399206</v>
      </c>
      <c r="K43" s="29">
        <v>3.9640476753916914E-3</v>
      </c>
      <c r="L43" s="30">
        <v>4.9941143314947096</v>
      </c>
      <c r="M43" s="24">
        <v>0.7</v>
      </c>
      <c r="N43" s="35">
        <v>1.2636636209750263E-3</v>
      </c>
      <c r="O43" s="36">
        <v>58.572405668677717</v>
      </c>
      <c r="P43" s="5"/>
      <c r="Q43" s="15">
        <v>25.503378179671106</v>
      </c>
      <c r="R43" s="15">
        <v>1.2711517506178485</v>
      </c>
      <c r="S43" s="37">
        <v>27.354728691724006</v>
      </c>
      <c r="T43" s="15">
        <v>2.9075683623748425</v>
      </c>
      <c r="U43" s="14">
        <v>193.1490228922062</v>
      </c>
      <c r="V43" s="38">
        <v>290.16351823433399</v>
      </c>
      <c r="W43" s="14">
        <v>25.525333402527433</v>
      </c>
      <c r="X43" s="14">
        <v>14.946890604289138</v>
      </c>
      <c r="Y43" s="5"/>
      <c r="Z43" s="15">
        <v>657.34681708232063</v>
      </c>
      <c r="AA43" s="15">
        <v>7.2592364000178655</v>
      </c>
      <c r="AB43" s="39">
        <f t="shared" si="4"/>
        <v>25.503378179671106</v>
      </c>
      <c r="AC43" s="39">
        <f t="shared" si="5"/>
        <v>1.2711517506178485</v>
      </c>
    </row>
    <row r="44" spans="1:29">
      <c r="A44" s="5" t="str">
        <f t="shared" si="0"/>
        <v/>
      </c>
      <c r="B44" s="5" t="str">
        <f t="shared" si="1"/>
        <v/>
      </c>
      <c r="C44" s="5" t="str">
        <f t="shared" si="2"/>
        <v/>
      </c>
      <c r="D44" s="5" t="str">
        <f t="shared" si="3"/>
        <v/>
      </c>
      <c r="E44" s="5" t="s">
        <v>873</v>
      </c>
      <c r="F44" s="5">
        <v>-4</v>
      </c>
      <c r="G44" s="35">
        <v>5.3603096925331911E-2</v>
      </c>
      <c r="H44" s="36">
        <v>16.433816251714823</v>
      </c>
      <c r="I44" s="29">
        <v>2.9324103578693583E-2</v>
      </c>
      <c r="J44" s="30">
        <v>15.499686235528516</v>
      </c>
      <c r="K44" s="29">
        <v>3.9676521351987189E-3</v>
      </c>
      <c r="L44" s="30">
        <v>4.2392182197192607</v>
      </c>
      <c r="M44" s="24">
        <v>0.7</v>
      </c>
      <c r="N44" s="35">
        <v>1.4007120838552412E-3</v>
      </c>
      <c r="O44" s="36">
        <v>12.575952228310882</v>
      </c>
      <c r="Q44" s="15">
        <v>25.526522234642073</v>
      </c>
      <c r="R44" s="15">
        <v>1.0799853164938042</v>
      </c>
      <c r="S44" s="37">
        <v>29.346983524064402</v>
      </c>
      <c r="T44" s="15">
        <v>4.4836142651267057</v>
      </c>
      <c r="U44" s="14">
        <v>354.41145163301502</v>
      </c>
      <c r="V44" s="38">
        <v>371.18435005742981</v>
      </c>
      <c r="W44" s="14">
        <v>28.291702916344331</v>
      </c>
      <c r="X44" s="14">
        <v>3.555774866886388</v>
      </c>
      <c r="Z44" s="15">
        <v>1288.4047673052885</v>
      </c>
      <c r="AA44" s="15">
        <v>14.966634523513655</v>
      </c>
      <c r="AB44" s="39">
        <f t="shared" si="4"/>
        <v>25.526522234642073</v>
      </c>
      <c r="AC44" s="39">
        <f t="shared" si="5"/>
        <v>1.0799853164938042</v>
      </c>
    </row>
    <row r="45" spans="1:29">
      <c r="A45" s="28" t="str">
        <f t="shared" si="0"/>
        <v/>
      </c>
      <c r="B45" s="28" t="str">
        <f t="shared" si="1"/>
        <v>xx</v>
      </c>
      <c r="C45" s="28" t="str">
        <f t="shared" si="2"/>
        <v/>
      </c>
      <c r="D45" s="28" t="str">
        <f t="shared" si="3"/>
        <v>xx</v>
      </c>
      <c r="E45" s="28" t="s">
        <v>874</v>
      </c>
      <c r="F45" s="28">
        <v>21</v>
      </c>
      <c r="G45" s="29">
        <v>5.7114819356992627E-2</v>
      </c>
      <c r="H45" s="30">
        <v>20.384517475132281</v>
      </c>
      <c r="I45" s="29">
        <v>3.1246012005357184E-2</v>
      </c>
      <c r="J45" s="30">
        <v>18.671600968583181</v>
      </c>
      <c r="K45" s="29">
        <v>3.9677519432130687E-3</v>
      </c>
      <c r="L45" s="30">
        <v>4.9465473012058503</v>
      </c>
      <c r="M45" s="24">
        <v>0.7</v>
      </c>
      <c r="N45" s="29">
        <v>1.3595791848547789E-3</v>
      </c>
      <c r="O45" s="30">
        <v>40.647105368912548</v>
      </c>
      <c r="P45" s="28"/>
      <c r="Q45" s="31">
        <v>25.527163095695226</v>
      </c>
      <c r="R45" s="31">
        <v>1.260216400299397</v>
      </c>
      <c r="S45" s="32">
        <v>31.241094088395215</v>
      </c>
      <c r="T45" s="31">
        <v>5.7444494861438145</v>
      </c>
      <c r="U45" s="33">
        <v>495.96938361146363</v>
      </c>
      <c r="V45" s="34">
        <v>449.19857946057118</v>
      </c>
      <c r="W45" s="33">
        <v>27.461461221402189</v>
      </c>
      <c r="X45" s="33">
        <v>11.157788816531948</v>
      </c>
      <c r="Y45" s="28"/>
      <c r="Z45" s="31">
        <v>1842.9083512029642</v>
      </c>
      <c r="AA45" s="31">
        <v>22.383728937210257</v>
      </c>
      <c r="AB45" s="31">
        <f t="shared" si="4"/>
        <v>25.527163095695226</v>
      </c>
      <c r="AC45" s="31">
        <f t="shared" si="5"/>
        <v>1.260216400299397</v>
      </c>
    </row>
    <row r="46" spans="1:29">
      <c r="A46" s="5" t="str">
        <f t="shared" si="0"/>
        <v/>
      </c>
      <c r="B46" s="5" t="str">
        <f t="shared" si="1"/>
        <v/>
      </c>
      <c r="C46" s="5" t="str">
        <f t="shared" si="2"/>
        <v/>
      </c>
      <c r="D46" s="5" t="str">
        <f t="shared" si="3"/>
        <v/>
      </c>
      <c r="E46" s="5" t="s">
        <v>875</v>
      </c>
      <c r="F46" s="5">
        <v>-7</v>
      </c>
      <c r="G46" s="35">
        <v>5.0990015760501106E-2</v>
      </c>
      <c r="H46" s="36">
        <v>19.266613239028988</v>
      </c>
      <c r="I46" s="29">
        <v>2.7902496715431387E-2</v>
      </c>
      <c r="J46" s="30">
        <v>18.897521587949264</v>
      </c>
      <c r="K46" s="29">
        <v>3.9687765206626018E-3</v>
      </c>
      <c r="L46" s="30">
        <v>3.6830028296196562</v>
      </c>
      <c r="M46" s="24">
        <v>0.7</v>
      </c>
      <c r="N46" s="35">
        <v>1.2158233338228567E-3</v>
      </c>
      <c r="O46" s="36">
        <v>11.846404432448304</v>
      </c>
      <c r="Q46" s="15">
        <v>25.533741840100554</v>
      </c>
      <c r="R46" s="15">
        <v>0.93854845558391631</v>
      </c>
      <c r="S46" s="37">
        <v>27.943661452584042</v>
      </c>
      <c r="T46" s="15">
        <v>5.2087044437892001</v>
      </c>
      <c r="U46" s="14">
        <v>240.37855736796351</v>
      </c>
      <c r="V46" s="38">
        <v>444.14451230591834</v>
      </c>
      <c r="W46" s="14">
        <v>24.559571888326349</v>
      </c>
      <c r="X46" s="14">
        <v>2.9078684914974353</v>
      </c>
      <c r="Z46" s="15">
        <v>841.41531967105095</v>
      </c>
      <c r="AA46" s="15">
        <v>9.4381764630310663</v>
      </c>
      <c r="AB46" s="39">
        <f t="shared" si="4"/>
        <v>25.533741840100554</v>
      </c>
      <c r="AC46" s="39">
        <f t="shared" si="5"/>
        <v>0.93854845558391631</v>
      </c>
    </row>
    <row r="47" spans="1:29">
      <c r="A47" s="28" t="str">
        <f t="shared" si="0"/>
        <v/>
      </c>
      <c r="B47" s="28" t="str">
        <f t="shared" si="1"/>
        <v>xx</v>
      </c>
      <c r="C47" s="28" t="str">
        <f t="shared" si="2"/>
        <v/>
      </c>
      <c r="D47" s="28" t="str">
        <f t="shared" si="3"/>
        <v>xx</v>
      </c>
      <c r="E47" s="28" t="s">
        <v>876</v>
      </c>
      <c r="F47" s="28">
        <v>72</v>
      </c>
      <c r="G47" s="29">
        <v>5.8057957716778082E-2</v>
      </c>
      <c r="H47" s="30">
        <v>23.747278675870994</v>
      </c>
      <c r="I47" s="29">
        <v>3.1787388595683211E-2</v>
      </c>
      <c r="J47" s="30">
        <v>22.589069890103438</v>
      </c>
      <c r="K47" s="29">
        <v>3.970926253980895E-3</v>
      </c>
      <c r="L47" s="30">
        <v>5.7231252212003909</v>
      </c>
      <c r="M47" s="24">
        <v>0.7</v>
      </c>
      <c r="N47" s="29">
        <v>1.130852791475718E-3</v>
      </c>
      <c r="O47" s="30">
        <v>17.132088810048348</v>
      </c>
      <c r="P47" s="28"/>
      <c r="Q47" s="31">
        <v>25.547545114503023</v>
      </c>
      <c r="R47" s="31">
        <v>1.4592246134634212</v>
      </c>
      <c r="S47" s="32">
        <v>31.774003180128673</v>
      </c>
      <c r="T47" s="31">
        <v>7.0664274918407184</v>
      </c>
      <c r="U47" s="33">
        <v>531.94973741081378</v>
      </c>
      <c r="V47" s="34">
        <v>520.0931567609889</v>
      </c>
      <c r="W47" s="33">
        <v>22.844140659013174</v>
      </c>
      <c r="X47" s="33">
        <v>3.9118461739248147</v>
      </c>
      <c r="Y47" s="28"/>
      <c r="Z47" s="31">
        <v>1982.1951190481802</v>
      </c>
      <c r="AA47" s="31">
        <v>24.372040592232747</v>
      </c>
      <c r="AB47" s="31">
        <f t="shared" si="4"/>
        <v>25.547545114503023</v>
      </c>
      <c r="AC47" s="31">
        <f t="shared" si="5"/>
        <v>1.4592246134634212</v>
      </c>
    </row>
    <row r="48" spans="1:29">
      <c r="A48" s="5" t="str">
        <f t="shared" si="0"/>
        <v/>
      </c>
      <c r="B48" s="5" t="str">
        <f t="shared" si="1"/>
        <v/>
      </c>
      <c r="C48" s="5" t="str">
        <f t="shared" si="2"/>
        <v/>
      </c>
      <c r="D48" s="5" t="str">
        <f t="shared" si="3"/>
        <v/>
      </c>
      <c r="E48" s="5" t="s">
        <v>877</v>
      </c>
      <c r="F48" s="5">
        <v>45</v>
      </c>
      <c r="G48" s="35">
        <v>4.3294560305968198E-2</v>
      </c>
      <c r="H48" s="36">
        <v>9.1866503803562605</v>
      </c>
      <c r="I48" s="29">
        <v>2.3751914807142446E-2</v>
      </c>
      <c r="J48" s="30">
        <v>7.8951154966810311</v>
      </c>
      <c r="K48" s="29">
        <v>3.9789091107272651E-3</v>
      </c>
      <c r="L48" s="30">
        <v>5.0021326709142873</v>
      </c>
      <c r="M48" s="32">
        <v>3.7470926252252519E-2</v>
      </c>
      <c r="N48" s="35">
        <v>1.3260095421688601E-3</v>
      </c>
      <c r="O48" s="36">
        <v>53.622438868104325</v>
      </c>
      <c r="Q48" s="15">
        <v>25.598802172858814</v>
      </c>
      <c r="R48" s="15">
        <v>1.2779470114453506</v>
      </c>
      <c r="S48" s="37">
        <v>23.835331846352215</v>
      </c>
      <c r="T48" s="15">
        <v>1.8599136592942109</v>
      </c>
      <c r="U48" s="14">
        <v>-150.64475742931506</v>
      </c>
      <c r="V48" s="38">
        <v>227.96064727550885</v>
      </c>
      <c r="W48" s="14">
        <v>26.783853823516782</v>
      </c>
      <c r="X48" s="14">
        <v>14.357742273680152</v>
      </c>
      <c r="Z48" s="15">
        <v>-688.48361892900016</v>
      </c>
      <c r="AA48" s="15">
        <v>-6.8888782943770765</v>
      </c>
      <c r="AB48" s="39">
        <f t="shared" si="4"/>
        <v>25.598802172858814</v>
      </c>
      <c r="AC48" s="39">
        <f t="shared" si="5"/>
        <v>1.2779470114453506</v>
      </c>
    </row>
    <row r="49" spans="1:29">
      <c r="A49" s="5" t="str">
        <f t="shared" si="0"/>
        <v/>
      </c>
      <c r="B49" s="5" t="str">
        <f t="shared" si="1"/>
        <v/>
      </c>
      <c r="C49" s="5" t="str">
        <f t="shared" si="2"/>
        <v/>
      </c>
      <c r="D49" s="5" t="str">
        <f t="shared" si="3"/>
        <v/>
      </c>
      <c r="E49" s="5" t="s">
        <v>878</v>
      </c>
      <c r="F49" s="5">
        <v>82</v>
      </c>
      <c r="G49" s="35">
        <v>4.7241046960785509E-2</v>
      </c>
      <c r="H49" s="36">
        <v>11.68777669296734</v>
      </c>
      <c r="I49" s="29">
        <v>2.5920800824177987E-2</v>
      </c>
      <c r="J49" s="30">
        <v>11.002398642349673</v>
      </c>
      <c r="K49" s="29">
        <v>3.9794919112635324E-3</v>
      </c>
      <c r="L49" s="30">
        <v>3.9924056938858725</v>
      </c>
      <c r="M49" s="32">
        <v>4.4160035144792708E-3</v>
      </c>
      <c r="N49" s="35">
        <v>1.3764094610856715E-3</v>
      </c>
      <c r="O49" s="36">
        <v>5.646494629477969</v>
      </c>
      <c r="Q49" s="15">
        <v>25.602544256002044</v>
      </c>
      <c r="R49" s="15">
        <v>1.0201303301697244</v>
      </c>
      <c r="S49" s="37">
        <v>25.984212407924538</v>
      </c>
      <c r="T49" s="15">
        <v>2.8226237110389913</v>
      </c>
      <c r="U49" s="14">
        <v>61.429505442297064</v>
      </c>
      <c r="V49" s="38">
        <v>278.47652263273585</v>
      </c>
      <c r="W49" s="14">
        <v>27.801173883600189</v>
      </c>
      <c r="X49" s="14">
        <v>1.568773568420383</v>
      </c>
      <c r="Z49" s="15">
        <v>139.93515967810913</v>
      </c>
      <c r="AA49" s="15">
        <v>1.4907430609480077</v>
      </c>
      <c r="AB49" s="39">
        <f t="shared" si="4"/>
        <v>25.602544256002044</v>
      </c>
      <c r="AC49" s="39">
        <f t="shared" si="5"/>
        <v>1.0201303301697244</v>
      </c>
    </row>
    <row r="50" spans="1:29">
      <c r="A50" s="5" t="str">
        <f t="shared" si="0"/>
        <v/>
      </c>
      <c r="B50" s="5" t="str">
        <f t="shared" si="1"/>
        <v/>
      </c>
      <c r="C50" s="5" t="str">
        <f t="shared" si="2"/>
        <v/>
      </c>
      <c r="D50" s="5" t="str">
        <f t="shared" si="3"/>
        <v/>
      </c>
      <c r="E50" s="5" t="s">
        <v>879</v>
      </c>
      <c r="F50" s="5">
        <v>-61</v>
      </c>
      <c r="G50" s="35">
        <v>5.2612231473038597E-2</v>
      </c>
      <c r="H50" s="36">
        <v>17.36583735346149</v>
      </c>
      <c r="I50" s="29">
        <v>2.8901426794109814E-2</v>
      </c>
      <c r="J50" s="30">
        <v>17.066743867998845</v>
      </c>
      <c r="K50" s="29">
        <v>3.9841096863206553E-3</v>
      </c>
      <c r="L50" s="30">
        <v>5.4788653521042505</v>
      </c>
      <c r="M50" s="32">
        <v>0.10544415449671182</v>
      </c>
      <c r="N50" s="35">
        <v>1.3996953543985355E-3</v>
      </c>
      <c r="O50" s="36">
        <v>40.712466720866225</v>
      </c>
      <c r="Q50" s="15">
        <v>25.632194286107239</v>
      </c>
      <c r="R50" s="15">
        <v>1.4015651397312912</v>
      </c>
      <c r="S50" s="37">
        <v>28.92994579542756</v>
      </c>
      <c r="T50" s="15">
        <v>4.8677629686580026</v>
      </c>
      <c r="U50" s="14">
        <v>312.11048292091249</v>
      </c>
      <c r="V50" s="38">
        <v>395.19537316739735</v>
      </c>
      <c r="W50" s="14">
        <v>28.271181282810943</v>
      </c>
      <c r="X50" s="14">
        <v>11.505123310518655</v>
      </c>
      <c r="Z50" s="15">
        <v>1117.6502699578778</v>
      </c>
      <c r="AA50" s="15">
        <v>12.865662114256505</v>
      </c>
      <c r="AB50" s="39">
        <f t="shared" si="4"/>
        <v>25.632194286107239</v>
      </c>
      <c r="AC50" s="39">
        <f t="shared" si="5"/>
        <v>1.4015651397312912</v>
      </c>
    </row>
    <row r="51" spans="1:29">
      <c r="A51" s="5" t="str">
        <f t="shared" si="0"/>
        <v/>
      </c>
      <c r="B51" s="5" t="str">
        <f t="shared" si="1"/>
        <v/>
      </c>
      <c r="C51" s="5" t="str">
        <f t="shared" si="2"/>
        <v/>
      </c>
      <c r="D51" s="5" t="str">
        <f t="shared" si="3"/>
        <v/>
      </c>
      <c r="E51" s="5" t="s">
        <v>880</v>
      </c>
      <c r="F51" s="5">
        <v>60</v>
      </c>
      <c r="G51" s="35">
        <v>4.8137753886701877E-2</v>
      </c>
      <c r="H51" s="36">
        <v>10.163100042948068</v>
      </c>
      <c r="I51" s="29">
        <v>2.6470799893777021E-2</v>
      </c>
      <c r="J51" s="30">
        <v>8.057759031813454</v>
      </c>
      <c r="K51" s="29">
        <v>3.9882279070417876E-3</v>
      </c>
      <c r="L51" s="30">
        <v>4.9799097366569969</v>
      </c>
      <c r="M51" s="24">
        <v>0.7</v>
      </c>
      <c r="N51" s="35">
        <v>1.279378637122536E-3</v>
      </c>
      <c r="O51" s="36">
        <v>58.442324865172495</v>
      </c>
      <c r="Q51" s="15">
        <v>25.658636638887312</v>
      </c>
      <c r="R51" s="15">
        <v>1.2752373662355723</v>
      </c>
      <c r="S51" s="37">
        <v>26.528416299375561</v>
      </c>
      <c r="T51" s="15">
        <v>2.1099165415752239</v>
      </c>
      <c r="U51" s="14">
        <v>106.04472304916466</v>
      </c>
      <c r="V51" s="38">
        <v>240.13773609828809</v>
      </c>
      <c r="W51" s="14">
        <v>25.842565530834356</v>
      </c>
      <c r="X51" s="14">
        <v>15.098983398076671</v>
      </c>
      <c r="Z51" s="15">
        <v>313.29055998418511</v>
      </c>
      <c r="AA51" s="15">
        <v>3.3898124546884123</v>
      </c>
      <c r="AB51" s="39">
        <f t="shared" si="4"/>
        <v>25.658636638887312</v>
      </c>
      <c r="AC51" s="39">
        <f t="shared" si="5"/>
        <v>1.2752373662355723</v>
      </c>
    </row>
    <row r="52" spans="1:29">
      <c r="A52" s="5" t="str">
        <f t="shared" si="0"/>
        <v/>
      </c>
      <c r="B52" s="5" t="str">
        <f t="shared" si="1"/>
        <v/>
      </c>
      <c r="C52" s="5" t="str">
        <f t="shared" si="2"/>
        <v/>
      </c>
      <c r="D52" s="5" t="str">
        <f t="shared" si="3"/>
        <v/>
      </c>
      <c r="E52" s="5" t="s">
        <v>881</v>
      </c>
      <c r="F52" s="5">
        <v>89</v>
      </c>
      <c r="G52" s="35">
        <v>5.5351714982799366E-2</v>
      </c>
      <c r="H52" s="36">
        <v>28.626211087325125</v>
      </c>
      <c r="I52" s="29">
        <v>3.0441223820048099E-2</v>
      </c>
      <c r="J52" s="30">
        <v>26.204688223630804</v>
      </c>
      <c r="K52" s="29">
        <v>3.9886851124976488E-3</v>
      </c>
      <c r="L52" s="30">
        <v>5.0376134259384466</v>
      </c>
      <c r="M52" s="24">
        <v>0.7</v>
      </c>
      <c r="N52" s="35">
        <v>1.265226028836423E-3</v>
      </c>
      <c r="O52" s="36">
        <v>20.368821901180794</v>
      </c>
      <c r="Q52" s="15">
        <v>25.661572266001539</v>
      </c>
      <c r="R52" s="15">
        <v>1.2901612178044068</v>
      </c>
      <c r="S52" s="37">
        <v>30.448376054223637</v>
      </c>
      <c r="T52" s="15">
        <v>7.8606139370860806</v>
      </c>
      <c r="U52" s="14">
        <v>426.4575277380473</v>
      </c>
      <c r="V52" s="38">
        <v>638.44216885787932</v>
      </c>
      <c r="W52" s="14">
        <v>25.556873266653394</v>
      </c>
      <c r="X52" s="14">
        <v>5.2030139357415983</v>
      </c>
      <c r="Z52" s="15">
        <v>1561.8526850868434</v>
      </c>
      <c r="AA52" s="15">
        <v>18.653587311811105</v>
      </c>
      <c r="AB52" s="39">
        <f t="shared" si="4"/>
        <v>25.661572266001539</v>
      </c>
      <c r="AC52" s="39">
        <f t="shared" si="5"/>
        <v>1.2901612178044068</v>
      </c>
    </row>
    <row r="53" spans="1:29">
      <c r="A53" s="28" t="str">
        <f t="shared" si="0"/>
        <v/>
      </c>
      <c r="B53" s="28" t="str">
        <f t="shared" si="1"/>
        <v>xx</v>
      </c>
      <c r="C53" s="28" t="str">
        <f t="shared" si="2"/>
        <v/>
      </c>
      <c r="D53" s="28" t="str">
        <f t="shared" si="3"/>
        <v>xx</v>
      </c>
      <c r="E53" s="28" t="s">
        <v>882</v>
      </c>
      <c r="F53" s="28">
        <v>23</v>
      </c>
      <c r="G53" s="29">
        <v>6.4037114650411703E-2</v>
      </c>
      <c r="H53" s="30">
        <v>31.309487868984828</v>
      </c>
      <c r="I53" s="29">
        <v>3.5219285963948598E-2</v>
      </c>
      <c r="J53" s="30">
        <v>34.299696719147043</v>
      </c>
      <c r="K53" s="29">
        <v>3.9888482692676053E-3</v>
      </c>
      <c r="L53" s="30">
        <v>5.1622856083355941</v>
      </c>
      <c r="M53" s="32">
        <v>0.62924510805918932</v>
      </c>
      <c r="N53" s="29">
        <v>1.2989202345508313E-3</v>
      </c>
      <c r="O53" s="30">
        <v>21.728740804098781</v>
      </c>
      <c r="P53" s="28"/>
      <c r="Q53" s="31">
        <v>25.662619863494768</v>
      </c>
      <c r="R53" s="31">
        <v>1.3221443330547142</v>
      </c>
      <c r="S53" s="32">
        <v>35.145732621736499</v>
      </c>
      <c r="T53" s="31">
        <v>11.849174545067603</v>
      </c>
      <c r="U53" s="33">
        <v>742.85654890735566</v>
      </c>
      <c r="V53" s="34">
        <v>662.09169860582676</v>
      </c>
      <c r="W53" s="33">
        <v>26.237036229652745</v>
      </c>
      <c r="X53" s="33">
        <v>5.6980821476799264</v>
      </c>
      <c r="Y53" s="28"/>
      <c r="Z53" s="31">
        <v>2794.7026954331877</v>
      </c>
      <c r="AA53" s="31">
        <v>36.953018860445795</v>
      </c>
      <c r="AB53" s="31">
        <f t="shared" si="4"/>
        <v>25.662619863494768</v>
      </c>
      <c r="AC53" s="31">
        <f t="shared" si="5"/>
        <v>1.3221443330547142</v>
      </c>
    </row>
    <row r="54" spans="1:29">
      <c r="A54" s="28" t="str">
        <f t="shared" si="0"/>
        <v/>
      </c>
      <c r="B54" s="28" t="str">
        <f t="shared" si="1"/>
        <v>xx</v>
      </c>
      <c r="C54" s="28" t="str">
        <f t="shared" si="2"/>
        <v/>
      </c>
      <c r="D54" s="28" t="str">
        <f t="shared" si="3"/>
        <v>xx</v>
      </c>
      <c r="E54" s="28" t="s">
        <v>883</v>
      </c>
      <c r="F54" s="28">
        <v>22</v>
      </c>
      <c r="G54" s="29">
        <v>5.086821223013259E-2</v>
      </c>
      <c r="H54" s="30">
        <v>7.3325317888380095</v>
      </c>
      <c r="I54" s="29">
        <v>2.7982701035907793E-2</v>
      </c>
      <c r="J54" s="30">
        <v>7.9714748632961596</v>
      </c>
      <c r="K54" s="29">
        <v>3.9897150890915375E-3</v>
      </c>
      <c r="L54" s="30">
        <v>3.6658543081688681</v>
      </c>
      <c r="M54" s="32">
        <v>0.3972463547417085</v>
      </c>
      <c r="N54" s="29">
        <v>1.3495906204345949E-3</v>
      </c>
      <c r="O54" s="30">
        <v>5.2885743659075306</v>
      </c>
      <c r="P54" s="28"/>
      <c r="Q54" s="31">
        <v>25.668185540049503</v>
      </c>
      <c r="R54" s="31">
        <v>0.93908743286779028</v>
      </c>
      <c r="S54" s="32">
        <v>28.022885825559833</v>
      </c>
      <c r="T54" s="31">
        <v>2.2032972860631261</v>
      </c>
      <c r="U54" s="33">
        <v>234.86248481509776</v>
      </c>
      <c r="V54" s="34">
        <v>169.20265231731895</v>
      </c>
      <c r="W54" s="33">
        <v>27.259843184717095</v>
      </c>
      <c r="X54" s="33">
        <v>1.440736695142018</v>
      </c>
      <c r="Y54" s="28"/>
      <c r="Z54" s="31">
        <v>814.99449561266033</v>
      </c>
      <c r="AA54" s="31">
        <v>9.1736140906272468</v>
      </c>
      <c r="AB54" s="31">
        <f t="shared" si="4"/>
        <v>25.668185540049503</v>
      </c>
      <c r="AC54" s="31">
        <f t="shared" si="5"/>
        <v>0.93908743286779028</v>
      </c>
    </row>
    <row r="55" spans="1:29">
      <c r="A55" s="5" t="str">
        <f t="shared" si="0"/>
        <v/>
      </c>
      <c r="B55" s="5" t="str">
        <f t="shared" si="1"/>
        <v/>
      </c>
      <c r="C55" s="5" t="str">
        <f t="shared" si="2"/>
        <v/>
      </c>
      <c r="D55" s="5" t="str">
        <f t="shared" si="3"/>
        <v/>
      </c>
      <c r="E55" s="5" t="s">
        <v>884</v>
      </c>
      <c r="F55" s="5">
        <v>-10</v>
      </c>
      <c r="G55" s="35">
        <v>5.0291750137457916E-2</v>
      </c>
      <c r="H55" s="36">
        <v>14.511777018248907</v>
      </c>
      <c r="I55" s="29">
        <v>2.7668571041064908E-2</v>
      </c>
      <c r="J55" s="30">
        <v>15.224225936843556</v>
      </c>
      <c r="K55" s="29">
        <v>3.9901452606635138E-3</v>
      </c>
      <c r="L55" s="30">
        <v>4.580139693495255</v>
      </c>
      <c r="M55" s="32">
        <v>0.30233484970608959</v>
      </c>
      <c r="N55" s="35">
        <v>1.253543662052461E-3</v>
      </c>
      <c r="O55" s="36">
        <v>10.667097162729533</v>
      </c>
      <c r="Q55" s="15">
        <v>25.670947583809721</v>
      </c>
      <c r="R55" s="15">
        <v>1.1734273078053903</v>
      </c>
      <c r="S55" s="37">
        <v>27.712558602165018</v>
      </c>
      <c r="T55" s="15">
        <v>4.1619917886547579</v>
      </c>
      <c r="U55" s="14">
        <v>208.49978810879392</v>
      </c>
      <c r="V55" s="38">
        <v>336.47760600128754</v>
      </c>
      <c r="W55" s="14">
        <v>25.321043601288874</v>
      </c>
      <c r="X55" s="14">
        <v>2.6995094294036086</v>
      </c>
      <c r="Z55" s="15">
        <v>712.20137054968541</v>
      </c>
      <c r="AA55" s="15">
        <v>7.9530021698260622</v>
      </c>
      <c r="AB55" s="39">
        <f t="shared" si="4"/>
        <v>25.670947583809721</v>
      </c>
      <c r="AC55" s="39">
        <f t="shared" si="5"/>
        <v>1.1734273078053903</v>
      </c>
    </row>
    <row r="56" spans="1:29">
      <c r="A56" s="28" t="str">
        <f t="shared" si="0"/>
        <v/>
      </c>
      <c r="B56" s="28" t="str">
        <f t="shared" si="1"/>
        <v>xx</v>
      </c>
      <c r="C56" s="28" t="str">
        <f t="shared" si="2"/>
        <v/>
      </c>
      <c r="D56" s="28" t="str">
        <f t="shared" si="3"/>
        <v>xx</v>
      </c>
      <c r="E56" s="28" t="s">
        <v>885</v>
      </c>
      <c r="F56" s="28">
        <v>92</v>
      </c>
      <c r="G56" s="29">
        <v>5.5326388336718255E-2</v>
      </c>
      <c r="H56" s="30">
        <v>17.880004039902953</v>
      </c>
      <c r="I56" s="29">
        <v>3.0449807294857367E-2</v>
      </c>
      <c r="J56" s="30">
        <v>18.164398216965733</v>
      </c>
      <c r="K56" s="29">
        <v>3.9916362041402184E-3</v>
      </c>
      <c r="L56" s="30">
        <v>5.0567734008268204</v>
      </c>
      <c r="M56" s="32">
        <v>0.19499460826944129</v>
      </c>
      <c r="N56" s="29">
        <v>1.4146087366233094E-3</v>
      </c>
      <c r="O56" s="30">
        <v>8.5482364192081484</v>
      </c>
      <c r="P56" s="28"/>
      <c r="Q56" s="31">
        <v>25.680520618048885</v>
      </c>
      <c r="R56" s="31">
        <v>1.2960225627821025</v>
      </c>
      <c r="S56" s="32">
        <v>30.456834060714957</v>
      </c>
      <c r="T56" s="31">
        <v>5.45020455172663</v>
      </c>
      <c r="U56" s="33">
        <v>425.4367239063356</v>
      </c>
      <c r="V56" s="34">
        <v>398.84353008945254</v>
      </c>
      <c r="W56" s="33">
        <v>28.57219040493413</v>
      </c>
      <c r="X56" s="33">
        <v>2.4408402593669223</v>
      </c>
      <c r="Y56" s="28"/>
      <c r="Z56" s="31">
        <v>1556.6514761672256</v>
      </c>
      <c r="AA56" s="31">
        <v>18.598974349878116</v>
      </c>
      <c r="AB56" s="31">
        <f t="shared" si="4"/>
        <v>25.680520618048885</v>
      </c>
      <c r="AC56" s="31">
        <f t="shared" si="5"/>
        <v>1.2960225627821025</v>
      </c>
    </row>
    <row r="57" spans="1:29">
      <c r="A57" s="28" t="str">
        <f t="shared" si="0"/>
        <v/>
      </c>
      <c r="B57" s="28" t="str">
        <f t="shared" si="1"/>
        <v>xx</v>
      </c>
      <c r="C57" s="28" t="str">
        <f t="shared" si="2"/>
        <v/>
      </c>
      <c r="D57" s="28" t="str">
        <f t="shared" si="3"/>
        <v>xx</v>
      </c>
      <c r="E57" s="28" t="s">
        <v>886</v>
      </c>
      <c r="F57" s="28">
        <v>42</v>
      </c>
      <c r="G57" s="29">
        <v>5.348023689201347E-2</v>
      </c>
      <c r="H57" s="30">
        <v>13.975771744220625</v>
      </c>
      <c r="I57" s="29">
        <v>2.9491539143108279E-2</v>
      </c>
      <c r="J57" s="30">
        <v>13.915670173645831</v>
      </c>
      <c r="K57" s="29">
        <v>3.9994736664143785E-3</v>
      </c>
      <c r="L57" s="30">
        <v>4.6414718433728686</v>
      </c>
      <c r="M57" s="32">
        <v>0.15379462887180753</v>
      </c>
      <c r="N57" s="29">
        <v>1.3452186585425421E-3</v>
      </c>
      <c r="O57" s="30">
        <v>16.275743363712309</v>
      </c>
      <c r="P57" s="28"/>
      <c r="Q57" s="31">
        <v>25.730843079845265</v>
      </c>
      <c r="R57" s="31">
        <v>1.1919095161118562</v>
      </c>
      <c r="S57" s="32">
        <v>29.512137927854848</v>
      </c>
      <c r="T57" s="31">
        <v>4.0477249600862599</v>
      </c>
      <c r="U57" s="33">
        <v>349.22620483377079</v>
      </c>
      <c r="V57" s="34">
        <v>315.955320857407</v>
      </c>
      <c r="W57" s="33">
        <v>27.171594998421948</v>
      </c>
      <c r="X57" s="33">
        <v>4.4198910894737047</v>
      </c>
      <c r="Y57" s="28"/>
      <c r="Z57" s="31">
        <v>1257.2279919087318</v>
      </c>
      <c r="AA57" s="31">
        <v>14.695573076544232</v>
      </c>
      <c r="AB57" s="31">
        <f t="shared" si="4"/>
        <v>25.730843079845265</v>
      </c>
      <c r="AC57" s="31">
        <f t="shared" si="5"/>
        <v>1.1919095161118562</v>
      </c>
    </row>
    <row r="58" spans="1:29">
      <c r="A58" s="5" t="str">
        <f t="shared" si="0"/>
        <v/>
      </c>
      <c r="B58" s="5" t="str">
        <f t="shared" si="1"/>
        <v/>
      </c>
      <c r="C58" s="5" t="str">
        <f t="shared" si="2"/>
        <v/>
      </c>
      <c r="D58" s="5" t="str">
        <f t="shared" si="3"/>
        <v/>
      </c>
      <c r="E58" s="5" t="s">
        <v>887</v>
      </c>
      <c r="F58" s="5">
        <v>-2</v>
      </c>
      <c r="G58" s="35">
        <v>4.4590067377913364E-2</v>
      </c>
      <c r="H58" s="36">
        <v>10.452221066695163</v>
      </c>
      <c r="I58" s="29">
        <v>2.4621423362340612E-2</v>
      </c>
      <c r="J58" s="30">
        <v>10.334581095536688</v>
      </c>
      <c r="K58" s="29">
        <v>4.0047347154270824E-3</v>
      </c>
      <c r="L58" s="30">
        <v>4.1052583005264482</v>
      </c>
      <c r="M58" s="32">
        <v>0.16979852586887836</v>
      </c>
      <c r="N58" s="35">
        <v>1.2329644844376983E-3</v>
      </c>
      <c r="O58" s="36">
        <v>16.487943596897274</v>
      </c>
      <c r="Q58" s="15">
        <v>25.764622790890204</v>
      </c>
      <c r="R58" s="15">
        <v>1.0555934552461981</v>
      </c>
      <c r="S58" s="37">
        <v>24.697366406348873</v>
      </c>
      <c r="T58" s="15">
        <v>2.5215837949127931</v>
      </c>
      <c r="U58" s="14">
        <v>-77.997551630997819</v>
      </c>
      <c r="V58" s="38">
        <v>255.73361225225517</v>
      </c>
      <c r="W58" s="14">
        <v>24.90560905377324</v>
      </c>
      <c r="X58" s="14">
        <v>4.1043105187354065</v>
      </c>
      <c r="Z58" s="15">
        <v>-402.73119953681606</v>
      </c>
      <c r="AA58" s="15">
        <v>-4.142332659800041</v>
      </c>
      <c r="AB58" s="39">
        <f t="shared" si="4"/>
        <v>25.764622790890204</v>
      </c>
      <c r="AC58" s="39">
        <f t="shared" si="5"/>
        <v>1.0555934552461981</v>
      </c>
    </row>
    <row r="59" spans="1:29">
      <c r="A59" s="28" t="str">
        <f t="shared" si="0"/>
        <v/>
      </c>
      <c r="B59" s="28" t="str">
        <f t="shared" si="1"/>
        <v>xx</v>
      </c>
      <c r="C59" s="28" t="str">
        <f t="shared" si="2"/>
        <v/>
      </c>
      <c r="D59" s="28" t="str">
        <f t="shared" si="3"/>
        <v>xx</v>
      </c>
      <c r="E59" s="28" t="s">
        <v>888</v>
      </c>
      <c r="F59" s="28">
        <v>107</v>
      </c>
      <c r="G59" s="29">
        <v>5.0392695148821068E-2</v>
      </c>
      <c r="H59" s="30">
        <v>7.7737321273863671</v>
      </c>
      <c r="I59" s="29">
        <v>2.7849449162961521E-2</v>
      </c>
      <c r="J59" s="30">
        <v>7.5661663754201269</v>
      </c>
      <c r="K59" s="29">
        <v>4.0081849092185665E-3</v>
      </c>
      <c r="L59" s="30">
        <v>3.8782757152373031</v>
      </c>
      <c r="M59" s="32">
        <v>0.20203643908823071</v>
      </c>
      <c r="N59" s="29">
        <v>1.3425916346085926E-3</v>
      </c>
      <c r="O59" s="30">
        <v>15.18946010932463</v>
      </c>
      <c r="P59" s="28"/>
      <c r="Q59" s="31">
        <v>25.786775415478978</v>
      </c>
      <c r="R59" s="31">
        <v>0.99808466983548172</v>
      </c>
      <c r="S59" s="32">
        <v>27.891258645995865</v>
      </c>
      <c r="T59" s="31">
        <v>2.081581925628857</v>
      </c>
      <c r="U59" s="33">
        <v>213.14712544459096</v>
      </c>
      <c r="V59" s="34">
        <v>180.093169063137</v>
      </c>
      <c r="W59" s="33">
        <v>27.118568253576878</v>
      </c>
      <c r="X59" s="33">
        <v>4.1168212475425712</v>
      </c>
      <c r="Y59" s="28"/>
      <c r="Z59" s="31">
        <v>726.57533565304004</v>
      </c>
      <c r="AA59" s="31">
        <v>8.16109496673878</v>
      </c>
      <c r="AB59" s="31">
        <f t="shared" si="4"/>
        <v>25.786775415478978</v>
      </c>
      <c r="AC59" s="31">
        <f t="shared" si="5"/>
        <v>0.99808466983548172</v>
      </c>
    </row>
    <row r="60" spans="1:29">
      <c r="A60" s="5" t="str">
        <f t="shared" si="0"/>
        <v/>
      </c>
      <c r="B60" s="5" t="str">
        <f t="shared" si="1"/>
        <v/>
      </c>
      <c r="C60" s="5" t="str">
        <f t="shared" si="2"/>
        <v/>
      </c>
      <c r="D60" s="5" t="str">
        <f t="shared" si="3"/>
        <v/>
      </c>
      <c r="E60" s="5" t="s">
        <v>889</v>
      </c>
      <c r="F60" s="5">
        <v>62</v>
      </c>
      <c r="G60" s="35">
        <v>5.1310177936164686E-2</v>
      </c>
      <c r="H60" s="36">
        <v>14.663107351822399</v>
      </c>
      <c r="I60" s="29">
        <v>2.836417932975821E-2</v>
      </c>
      <c r="J60" s="30">
        <v>13.822676290565038</v>
      </c>
      <c r="K60" s="29">
        <v>4.0092711327235978E-3</v>
      </c>
      <c r="L60" s="30">
        <v>4.9604346313854091</v>
      </c>
      <c r="M60" s="32">
        <v>4.8534964450766115E-3</v>
      </c>
      <c r="N60" s="35">
        <v>1.3180597613246675E-3</v>
      </c>
      <c r="O60" s="36">
        <v>40.991679441529953</v>
      </c>
      <c r="Q60" s="15">
        <v>25.79374970405998</v>
      </c>
      <c r="R60" s="15">
        <v>1.2769257531044573</v>
      </c>
      <c r="S60" s="37">
        <v>28.399618567397383</v>
      </c>
      <c r="T60" s="15">
        <v>3.8712162704677819</v>
      </c>
      <c r="U60" s="14">
        <v>254.78900184732896</v>
      </c>
      <c r="V60" s="38">
        <v>337.14186939756019</v>
      </c>
      <c r="W60" s="14">
        <v>26.623383185124791</v>
      </c>
      <c r="X60" s="14">
        <v>10.909131003034558</v>
      </c>
      <c r="Z60" s="15">
        <v>887.79357313537378</v>
      </c>
      <c r="AA60" s="15">
        <v>10.102714391026414</v>
      </c>
      <c r="AB60" s="39">
        <f t="shared" si="4"/>
        <v>25.79374970405998</v>
      </c>
      <c r="AC60" s="39">
        <f t="shared" si="5"/>
        <v>1.2769257531044573</v>
      </c>
    </row>
    <row r="61" spans="1:29">
      <c r="A61" s="5" t="str">
        <f t="shared" si="0"/>
        <v/>
      </c>
      <c r="B61" s="5" t="str">
        <f t="shared" si="1"/>
        <v/>
      </c>
      <c r="C61" s="5" t="str">
        <f t="shared" si="2"/>
        <v/>
      </c>
      <c r="D61" s="5" t="str">
        <f t="shared" si="3"/>
        <v/>
      </c>
      <c r="E61" s="5" t="s">
        <v>890</v>
      </c>
      <c r="F61" s="5">
        <v>56</v>
      </c>
      <c r="G61" s="35">
        <v>5.1345382611836923E-2</v>
      </c>
      <c r="H61" s="36">
        <v>23.142691952760909</v>
      </c>
      <c r="I61" s="29">
        <v>2.8396019539663094E-2</v>
      </c>
      <c r="J61" s="30">
        <v>24.584937484843017</v>
      </c>
      <c r="K61" s="29">
        <v>4.0110197198469331E-3</v>
      </c>
      <c r="L61" s="30">
        <v>4.9385109041178907</v>
      </c>
      <c r="M61" s="32">
        <v>0.3839122013395006</v>
      </c>
      <c r="N61" s="35">
        <v>1.4230013733961494E-3</v>
      </c>
      <c r="O61" s="36">
        <v>17.966506810356364</v>
      </c>
      <c r="Q61" s="15">
        <v>25.804976798608546</v>
      </c>
      <c r="R61" s="15">
        <v>1.2718343366856253</v>
      </c>
      <c r="S61" s="37">
        <v>28.431056369013636</v>
      </c>
      <c r="T61" s="15">
        <v>6.8929125646300555</v>
      </c>
      <c r="U61" s="14">
        <v>256.36578768317872</v>
      </c>
      <c r="V61" s="38">
        <v>531.95741232692785</v>
      </c>
      <c r="W61" s="14">
        <v>28.741583959819593</v>
      </c>
      <c r="X61" s="14">
        <v>5.1608477130063157</v>
      </c>
      <c r="Z61" s="15">
        <v>893.47420338313361</v>
      </c>
      <c r="AA61" s="15">
        <v>10.176639920663266</v>
      </c>
      <c r="AB61" s="39">
        <f t="shared" si="4"/>
        <v>25.804976798608546</v>
      </c>
      <c r="AC61" s="39">
        <f t="shared" si="5"/>
        <v>1.2718343366856253</v>
      </c>
    </row>
    <row r="62" spans="1:29">
      <c r="A62" s="5" t="str">
        <f t="shared" si="0"/>
        <v/>
      </c>
      <c r="B62" s="5" t="str">
        <f t="shared" si="1"/>
        <v/>
      </c>
      <c r="C62" s="5" t="str">
        <f t="shared" si="2"/>
        <v/>
      </c>
      <c r="D62" s="5" t="str">
        <f t="shared" si="3"/>
        <v/>
      </c>
      <c r="E62" s="5" t="s">
        <v>891</v>
      </c>
      <c r="F62" s="5">
        <v>15</v>
      </c>
      <c r="G62" s="35">
        <v>4.7149992320549325E-2</v>
      </c>
      <c r="H62" s="36">
        <v>20.961392494596787</v>
      </c>
      <c r="I62" s="29">
        <v>2.6079058217209541E-2</v>
      </c>
      <c r="J62" s="30">
        <v>20.105642626772205</v>
      </c>
      <c r="K62" s="29">
        <v>4.0115203785452309E-3</v>
      </c>
      <c r="L62" s="30">
        <v>5.1097002341448903</v>
      </c>
      <c r="M62" s="24">
        <v>0.7</v>
      </c>
      <c r="N62" s="35">
        <v>1.3483339374872683E-3</v>
      </c>
      <c r="O62" s="36">
        <v>53.711921753981912</v>
      </c>
      <c r="Q62" s="15">
        <v>25.808191357477803</v>
      </c>
      <c r="R62" s="15">
        <v>1.3160850043780741</v>
      </c>
      <c r="S62" s="37">
        <v>26.140832180140698</v>
      </c>
      <c r="T62" s="15">
        <v>5.1887498010337012</v>
      </c>
      <c r="U62" s="14">
        <v>56.830693198318052</v>
      </c>
      <c r="V62" s="38">
        <v>499.86415893556324</v>
      </c>
      <c r="W62" s="14">
        <v>27.234477039935456</v>
      </c>
      <c r="X62" s="14">
        <v>14.623599072408824</v>
      </c>
      <c r="Z62" s="15">
        <v>120.20409106216437</v>
      </c>
      <c r="AA62" s="15">
        <v>1.2888962967430695</v>
      </c>
      <c r="AB62" s="39">
        <f t="shared" si="4"/>
        <v>25.808191357477803</v>
      </c>
      <c r="AC62" s="39">
        <f t="shared" si="5"/>
        <v>1.3160850043780741</v>
      </c>
    </row>
    <row r="63" spans="1:29" s="40" customFormat="1">
      <c r="A63" s="5" t="str">
        <f t="shared" si="0"/>
        <v/>
      </c>
      <c r="B63" s="5" t="str">
        <f t="shared" si="1"/>
        <v/>
      </c>
      <c r="C63" s="5" t="str">
        <f t="shared" si="2"/>
        <v/>
      </c>
      <c r="D63" s="5" t="str">
        <f t="shared" si="3"/>
        <v/>
      </c>
      <c r="E63" s="5" t="s">
        <v>892</v>
      </c>
      <c r="F63" s="5">
        <v>26</v>
      </c>
      <c r="G63" s="35">
        <v>4.8751280321575122E-2</v>
      </c>
      <c r="H63" s="36">
        <v>14.060821173894258</v>
      </c>
      <c r="I63" s="29">
        <v>2.6979258524624735E-2</v>
      </c>
      <c r="J63" s="30">
        <v>12.804309092759516</v>
      </c>
      <c r="K63" s="29">
        <v>4.013679674899245E-3</v>
      </c>
      <c r="L63" s="30">
        <v>3.5957886759982935</v>
      </c>
      <c r="M63" s="24">
        <v>0.7</v>
      </c>
      <c r="N63" s="35">
        <v>1.3118091114128511E-3</v>
      </c>
      <c r="O63" s="36">
        <v>12.108070764233277</v>
      </c>
      <c r="P63" s="5"/>
      <c r="Q63" s="15">
        <v>25.822055445080391</v>
      </c>
      <c r="R63" s="15">
        <v>0.92664939808662083</v>
      </c>
      <c r="S63" s="37">
        <v>27.031258124507559</v>
      </c>
      <c r="T63" s="15">
        <v>3.4155137293240543</v>
      </c>
      <c r="U63" s="14">
        <v>135.88647212248304</v>
      </c>
      <c r="V63" s="38">
        <v>330.39965825322213</v>
      </c>
      <c r="W63" s="14">
        <v>26.49720953155029</v>
      </c>
      <c r="X63" s="14">
        <v>3.2064531604056334</v>
      </c>
      <c r="Y63" s="5"/>
      <c r="Z63" s="15">
        <v>426.24188810798984</v>
      </c>
      <c r="AA63" s="15">
        <v>4.6828289173143522</v>
      </c>
      <c r="AB63" s="39">
        <f t="shared" si="4"/>
        <v>25.822055445080391</v>
      </c>
      <c r="AC63" s="39">
        <f t="shared" si="5"/>
        <v>0.92664939808662083</v>
      </c>
    </row>
    <row r="64" spans="1:29">
      <c r="A64" s="5" t="str">
        <f t="shared" si="0"/>
        <v/>
      </c>
      <c r="B64" s="5" t="str">
        <f t="shared" si="1"/>
        <v/>
      </c>
      <c r="C64" s="5" t="str">
        <f t="shared" si="2"/>
        <v/>
      </c>
      <c r="D64" s="5" t="str">
        <f t="shared" si="3"/>
        <v/>
      </c>
      <c r="E64" s="5" t="s">
        <v>893</v>
      </c>
      <c r="F64" s="5">
        <v>38</v>
      </c>
      <c r="G64" s="35">
        <v>5.1683573643843891E-2</v>
      </c>
      <c r="H64" s="36">
        <v>14.74638105540339</v>
      </c>
      <c r="I64" s="29">
        <v>2.8603955089563711E-2</v>
      </c>
      <c r="J64" s="30">
        <v>15.573160350513717</v>
      </c>
      <c r="K64" s="29">
        <v>4.0139529502953358E-3</v>
      </c>
      <c r="L64" s="30">
        <v>4.0310382652792942</v>
      </c>
      <c r="M64" s="32">
        <v>0.32908145700506836</v>
      </c>
      <c r="N64" s="35">
        <v>1.5246588378555418E-3</v>
      </c>
      <c r="O64" s="36">
        <v>8.7724416684872111</v>
      </c>
      <c r="Q64" s="15">
        <v>25.823810048812284</v>
      </c>
      <c r="R64" s="15">
        <v>1.0388854391325477</v>
      </c>
      <c r="S64" s="37">
        <v>28.636340021772124</v>
      </c>
      <c r="T64" s="15">
        <v>4.3973119777291476</v>
      </c>
      <c r="U64" s="14">
        <v>271.4355656882787</v>
      </c>
      <c r="V64" s="38">
        <v>338.04021253361441</v>
      </c>
      <c r="W64" s="14">
        <v>30.793283994335145</v>
      </c>
      <c r="X64" s="14">
        <v>2.6994464455818772</v>
      </c>
      <c r="Z64" s="15">
        <v>951.10580187512971</v>
      </c>
      <c r="AA64" s="15">
        <v>10.891227776395439</v>
      </c>
      <c r="AB64" s="39">
        <f t="shared" si="4"/>
        <v>25.823810048812284</v>
      </c>
      <c r="AC64" s="39">
        <f t="shared" si="5"/>
        <v>1.0388854391325477</v>
      </c>
    </row>
    <row r="65" spans="1:29">
      <c r="A65" s="5" t="str">
        <f t="shared" si="0"/>
        <v/>
      </c>
      <c r="B65" s="5" t="str">
        <f t="shared" si="1"/>
        <v/>
      </c>
      <c r="C65" s="5" t="str">
        <f t="shared" si="2"/>
        <v/>
      </c>
      <c r="D65" s="5" t="str">
        <f t="shared" si="3"/>
        <v/>
      </c>
      <c r="E65" s="5" t="s">
        <v>894</v>
      </c>
      <c r="F65" s="5">
        <v>-4</v>
      </c>
      <c r="G65" s="35">
        <v>4.8071095802362011E-2</v>
      </c>
      <c r="H65" s="36">
        <v>9.9323981430285695</v>
      </c>
      <c r="I65" s="29">
        <v>2.662558836618115E-2</v>
      </c>
      <c r="J65" s="30">
        <v>8.9670052343891697</v>
      </c>
      <c r="K65" s="29">
        <v>4.0171117801408784E-3</v>
      </c>
      <c r="L65" s="30">
        <v>4.2113845736201867</v>
      </c>
      <c r="M65" s="24">
        <v>0.7</v>
      </c>
      <c r="N65" s="35">
        <v>1.3351409968090184E-3</v>
      </c>
      <c r="O65" s="36">
        <v>40.389954441023335</v>
      </c>
      <c r="Q65" s="15">
        <v>25.844091732569488</v>
      </c>
      <c r="R65" s="15">
        <v>1.0862152941479835</v>
      </c>
      <c r="S65" s="37">
        <v>26.681521231920666</v>
      </c>
      <c r="T65" s="15">
        <v>2.361376548029023</v>
      </c>
      <c r="U65" s="14">
        <v>102.76954822880553</v>
      </c>
      <c r="V65" s="38">
        <v>234.82978496186917</v>
      </c>
      <c r="W65" s="14">
        <v>26.968175616294516</v>
      </c>
      <c r="X65" s="14">
        <v>10.888102581497872</v>
      </c>
      <c r="Z65" s="15">
        <v>297.65200221485173</v>
      </c>
      <c r="AA65" s="15">
        <v>3.2403131362354065</v>
      </c>
      <c r="AB65" s="39">
        <f t="shared" si="4"/>
        <v>25.844091732569488</v>
      </c>
      <c r="AC65" s="39">
        <f t="shared" si="5"/>
        <v>1.0862152941479835</v>
      </c>
    </row>
    <row r="66" spans="1:29">
      <c r="A66" s="5" t="str">
        <f t="shared" si="0"/>
        <v/>
      </c>
      <c r="B66" s="5" t="str">
        <f t="shared" si="1"/>
        <v/>
      </c>
      <c r="C66" s="5" t="str">
        <f t="shared" si="2"/>
        <v/>
      </c>
      <c r="D66" s="5" t="str">
        <f t="shared" si="3"/>
        <v/>
      </c>
      <c r="E66" s="5" t="s">
        <v>895</v>
      </c>
      <c r="F66" s="5">
        <v>-8</v>
      </c>
      <c r="G66" s="35">
        <v>5.2784139773759377E-2</v>
      </c>
      <c r="H66" s="36">
        <v>22.238491964197742</v>
      </c>
      <c r="I66" s="29">
        <v>2.9237733369364236E-2</v>
      </c>
      <c r="J66" s="30">
        <v>22.003259368686717</v>
      </c>
      <c r="K66" s="29">
        <v>4.0173436014390449E-3</v>
      </c>
      <c r="L66" s="30">
        <v>5.3596313811298293</v>
      </c>
      <c r="M66" s="32">
        <v>7.7667455495706958E-2</v>
      </c>
      <c r="N66" s="35">
        <v>1.5063571185105077E-3</v>
      </c>
      <c r="O66" s="36">
        <v>12.075447610087972</v>
      </c>
      <c r="Q66" s="15">
        <v>25.845580169284464</v>
      </c>
      <c r="R66" s="15">
        <v>1.3824546600650791</v>
      </c>
      <c r="S66" s="37">
        <v>29.261779528404382</v>
      </c>
      <c r="T66" s="15">
        <v>6.3467382308626927</v>
      </c>
      <c r="U66" s="14">
        <v>319.52922436563114</v>
      </c>
      <c r="V66" s="38">
        <v>505.41340368576493</v>
      </c>
      <c r="W66" s="14">
        <v>30.423925229001689</v>
      </c>
      <c r="X66" s="14">
        <v>3.6713949944558522</v>
      </c>
      <c r="Z66" s="15">
        <v>1136.30122548136</v>
      </c>
      <c r="AA66" s="15">
        <v>13.217731375130114</v>
      </c>
      <c r="AB66" s="39">
        <f t="shared" si="4"/>
        <v>25.845580169284464</v>
      </c>
      <c r="AC66" s="39">
        <f t="shared" si="5"/>
        <v>1.3824546600650791</v>
      </c>
    </row>
    <row r="67" spans="1:29">
      <c r="A67" s="5" t="str">
        <f t="shared" si="0"/>
        <v/>
      </c>
      <c r="B67" s="5" t="str">
        <f t="shared" si="1"/>
        <v/>
      </c>
      <c r="C67" s="5" t="str">
        <f t="shared" si="2"/>
        <v/>
      </c>
      <c r="D67" s="5" t="str">
        <f t="shared" si="3"/>
        <v/>
      </c>
      <c r="E67" s="5" t="s">
        <v>896</v>
      </c>
      <c r="F67" s="5">
        <v>-4</v>
      </c>
      <c r="G67" s="35">
        <v>4.8011377429898312E-2</v>
      </c>
      <c r="H67" s="36">
        <v>12.527952944362331</v>
      </c>
      <c r="I67" s="29">
        <v>2.6622706255720659E-2</v>
      </c>
      <c r="J67" s="30">
        <v>13.33431571147468</v>
      </c>
      <c r="K67" s="29">
        <v>4.0216730394564025E-3</v>
      </c>
      <c r="L67" s="30">
        <v>4.733589635557764</v>
      </c>
      <c r="M67" s="32">
        <v>0.34269490098637545</v>
      </c>
      <c r="N67" s="35">
        <v>1.4549573590630237E-3</v>
      </c>
      <c r="O67" s="36">
        <v>8.9088744275313747</v>
      </c>
      <c r="Q67" s="15">
        <v>25.873377787164252</v>
      </c>
      <c r="R67" s="15">
        <v>1.2222850168631894</v>
      </c>
      <c r="S67" s="37">
        <v>26.678670679333447</v>
      </c>
      <c r="T67" s="15">
        <v>3.511104133496957</v>
      </c>
      <c r="U67" s="14">
        <v>99.829788610403341</v>
      </c>
      <c r="V67" s="38">
        <v>296.35826563986564</v>
      </c>
      <c r="W67" s="14">
        <v>29.386557537190001</v>
      </c>
      <c r="X67" s="14">
        <v>2.6162785869282779</v>
      </c>
      <c r="Z67" s="15">
        <v>285.83979807974191</v>
      </c>
      <c r="AA67" s="15">
        <v>3.1124381933954615</v>
      </c>
      <c r="AB67" s="39">
        <f t="shared" si="4"/>
        <v>25.873377787164252</v>
      </c>
      <c r="AC67" s="39">
        <f t="shared" si="5"/>
        <v>1.2222850168631894</v>
      </c>
    </row>
    <row r="68" spans="1:29">
      <c r="A68" s="5" t="str">
        <f t="shared" ref="A68:A131" si="6">IF(AB68&gt;$R$1,IF(OR(Z68&gt;$L$1,Z68&lt;-$N$1),"xx",""),"")</f>
        <v/>
      </c>
      <c r="B68" s="5" t="str">
        <f t="shared" ref="B68:B131" si="7">IF(AB68&lt;$R$1,IF(AND(AA68&gt;J68,AA68&gt;L68),"xx",IF(OR(AA68&lt;J68,AA68&lt;L68),"","xx")),"")</f>
        <v/>
      </c>
      <c r="C68" s="5" t="str">
        <f t="shared" ref="C68:C131" si="8">IF(L68&gt;$T$1,"xx","")</f>
        <v/>
      </c>
      <c r="D68" s="5" t="str">
        <f t="shared" ref="D68:D131" si="9">IF(OR(A68="xx",B68="xx",C68="xx"),"xx","")</f>
        <v/>
      </c>
      <c r="E68" s="5" t="s">
        <v>897</v>
      </c>
      <c r="F68" s="5">
        <v>35</v>
      </c>
      <c r="G68" s="35">
        <v>5.0166707437574017E-2</v>
      </c>
      <c r="H68" s="36">
        <v>11.802992232223707</v>
      </c>
      <c r="I68" s="29">
        <v>2.7828333536190471E-2</v>
      </c>
      <c r="J68" s="30">
        <v>10.68323513710118</v>
      </c>
      <c r="K68" s="29">
        <v>4.0231879982114286E-3</v>
      </c>
      <c r="L68" s="30">
        <v>4.0004283128258242</v>
      </c>
      <c r="M68" s="24">
        <v>0.7</v>
      </c>
      <c r="N68" s="35">
        <v>1.3027508996213183E-3</v>
      </c>
      <c r="O68" s="36">
        <v>40.193056265261909</v>
      </c>
      <c r="Q68" s="15">
        <v>25.883104712884215</v>
      </c>
      <c r="R68" s="15">
        <v>1.0333591410665601</v>
      </c>
      <c r="S68" s="37">
        <v>27.870398908381866</v>
      </c>
      <c r="T68" s="15">
        <v>2.9369768525836655</v>
      </c>
      <c r="U68" s="14">
        <v>202.72459653876459</v>
      </c>
      <c r="V68" s="38">
        <v>273.95886540660126</v>
      </c>
      <c r="W68" s="14">
        <v>26.314361918967425</v>
      </c>
      <c r="X68" s="14">
        <v>10.572429042864968</v>
      </c>
      <c r="Z68" s="15">
        <v>683.23137346753992</v>
      </c>
      <c r="AA68" s="15">
        <v>7.6779591070788467</v>
      </c>
      <c r="AB68" s="39">
        <f t="shared" ref="AB68:AB131" si="10">IF(Q68&gt;P$1,S68,Q68)</f>
        <v>25.883104712884215</v>
      </c>
      <c r="AC68" s="39">
        <f t="shared" ref="AC68:AC131" si="11">IF(Q68&gt;P$1,T68,R68)</f>
        <v>1.0333591410665601</v>
      </c>
    </row>
    <row r="69" spans="1:29">
      <c r="A69" s="5" t="str">
        <f t="shared" si="6"/>
        <v/>
      </c>
      <c r="B69" s="5" t="str">
        <f t="shared" si="7"/>
        <v/>
      </c>
      <c r="C69" s="5" t="str">
        <f t="shared" si="8"/>
        <v/>
      </c>
      <c r="D69" s="5" t="str">
        <f t="shared" si="9"/>
        <v/>
      </c>
      <c r="E69" s="5" t="s">
        <v>898</v>
      </c>
      <c r="F69" s="5">
        <v>23</v>
      </c>
      <c r="G69" s="35">
        <v>4.7019784931053521E-2</v>
      </c>
      <c r="H69" s="36">
        <v>11.630014090022014</v>
      </c>
      <c r="I69" s="29">
        <v>2.6095552457814589E-2</v>
      </c>
      <c r="J69" s="30">
        <v>10.460835460623601</v>
      </c>
      <c r="K69" s="29">
        <v>4.0251732930344179E-3</v>
      </c>
      <c r="L69" s="30">
        <v>4.0577120623885818</v>
      </c>
      <c r="M69" s="24">
        <v>0.7</v>
      </c>
      <c r="N69" s="35">
        <v>1.2905582436121587E-3</v>
      </c>
      <c r="O69" s="36">
        <v>40.64524594097653</v>
      </c>
      <c r="Q69" s="15">
        <v>25.895851450412302</v>
      </c>
      <c r="R69" s="15">
        <v>1.0486713812920048</v>
      </c>
      <c r="S69" s="37">
        <v>26.157154351071014</v>
      </c>
      <c r="T69" s="15">
        <v>2.701319768524284</v>
      </c>
      <c r="U69" s="14">
        <v>50.232035407976518</v>
      </c>
      <c r="V69" s="38">
        <v>277.68411282165158</v>
      </c>
      <c r="W69" s="14">
        <v>26.068240305644164</v>
      </c>
      <c r="X69" s="14">
        <v>10.591445210245682</v>
      </c>
      <c r="Z69" s="15">
        <v>93.97715307475147</v>
      </c>
      <c r="AA69" s="15">
        <v>1.0090531340862796</v>
      </c>
      <c r="AB69" s="39">
        <f t="shared" si="10"/>
        <v>25.895851450412302</v>
      </c>
      <c r="AC69" s="39">
        <f t="shared" si="11"/>
        <v>1.0486713812920048</v>
      </c>
    </row>
    <row r="70" spans="1:29">
      <c r="A70" s="5" t="str">
        <f t="shared" si="6"/>
        <v/>
      </c>
      <c r="B70" s="5" t="str">
        <f t="shared" si="7"/>
        <v/>
      </c>
      <c r="C70" s="5" t="str">
        <f t="shared" si="8"/>
        <v/>
      </c>
      <c r="D70" s="5" t="str">
        <f t="shared" si="9"/>
        <v/>
      </c>
      <c r="E70" s="5" t="s">
        <v>899</v>
      </c>
      <c r="F70" s="5">
        <v>22</v>
      </c>
      <c r="G70" s="35">
        <v>4.7955053677694884E-2</v>
      </c>
      <c r="H70" s="36">
        <v>17.881900826876429</v>
      </c>
      <c r="I70" s="29">
        <v>2.6624260623237847E-2</v>
      </c>
      <c r="J70" s="30">
        <v>17.173083213967537</v>
      </c>
      <c r="K70" s="29">
        <v>4.0266316211514525E-3</v>
      </c>
      <c r="L70" s="30">
        <v>3.0224412634529285</v>
      </c>
      <c r="M70" s="24">
        <v>0.7</v>
      </c>
      <c r="N70" s="35">
        <v>1.3265328502628725E-3</v>
      </c>
      <c r="O70" s="36">
        <v>9.6599942385865649</v>
      </c>
      <c r="Q70" s="15">
        <v>25.905214741771207</v>
      </c>
      <c r="R70" s="15">
        <v>0.78139880832967989</v>
      </c>
      <c r="S70" s="37">
        <v>26.680208028187138</v>
      </c>
      <c r="T70" s="15">
        <v>4.5221721325796107</v>
      </c>
      <c r="U70" s="14">
        <v>97.052304202082411</v>
      </c>
      <c r="V70" s="38">
        <v>423.22905948684388</v>
      </c>
      <c r="W70" s="14">
        <v>26.794417036554005</v>
      </c>
      <c r="X70" s="14">
        <v>2.5867898025251499</v>
      </c>
      <c r="Z70" s="15">
        <v>274.64388992533281</v>
      </c>
      <c r="AA70" s="15">
        <v>2.9916497282158616</v>
      </c>
      <c r="AB70" s="39">
        <f t="shared" si="10"/>
        <v>25.905214741771207</v>
      </c>
      <c r="AC70" s="39">
        <f t="shared" si="11"/>
        <v>0.78139880832967989</v>
      </c>
    </row>
    <row r="71" spans="1:29">
      <c r="A71" s="5" t="str">
        <f t="shared" si="6"/>
        <v/>
      </c>
      <c r="B71" s="5" t="str">
        <f t="shared" si="7"/>
        <v/>
      </c>
      <c r="C71" s="5" t="str">
        <f t="shared" si="8"/>
        <v/>
      </c>
      <c r="D71" s="5" t="str">
        <f t="shared" si="9"/>
        <v/>
      </c>
      <c r="E71" s="5" t="s">
        <v>900</v>
      </c>
      <c r="F71" s="5">
        <v>-24</v>
      </c>
      <c r="G71" s="35">
        <v>4.8725755327340768E-2</v>
      </c>
      <c r="H71" s="36">
        <v>8.6494174005802122</v>
      </c>
      <c r="I71" s="29">
        <v>2.7052894422564706E-2</v>
      </c>
      <c r="J71" s="30">
        <v>8.4088333681006784</v>
      </c>
      <c r="K71" s="29">
        <v>4.0267427255950795E-3</v>
      </c>
      <c r="L71" s="30">
        <v>4.5629738673741009</v>
      </c>
      <c r="M71" s="32">
        <v>0.21784074062858605</v>
      </c>
      <c r="N71" s="35">
        <v>1.4169316294189512E-3</v>
      </c>
      <c r="O71" s="36">
        <v>11.186445156365568</v>
      </c>
      <c r="Q71" s="15">
        <v>25.9059280945838</v>
      </c>
      <c r="R71" s="15">
        <v>1.1797087321668158</v>
      </c>
      <c r="S71" s="37">
        <v>27.104059947793967</v>
      </c>
      <c r="T71" s="15">
        <v>2.2489888080019043</v>
      </c>
      <c r="U71" s="14">
        <v>134.6557168448264</v>
      </c>
      <c r="V71" s="38">
        <v>203.28937517030806</v>
      </c>
      <c r="W71" s="14">
        <v>28.619074867041221</v>
      </c>
      <c r="X71" s="14">
        <v>3.1994448768331161</v>
      </c>
      <c r="Z71" s="15">
        <v>419.78727167462154</v>
      </c>
      <c r="AA71" s="15">
        <v>4.62493313822121</v>
      </c>
      <c r="AB71" s="39">
        <f t="shared" si="10"/>
        <v>25.9059280945838</v>
      </c>
      <c r="AC71" s="39">
        <f t="shared" si="11"/>
        <v>1.1797087321668158</v>
      </c>
    </row>
    <row r="72" spans="1:29">
      <c r="A72" s="5" t="str">
        <f t="shared" si="6"/>
        <v/>
      </c>
      <c r="B72" s="5" t="str">
        <f t="shared" si="7"/>
        <v/>
      </c>
      <c r="C72" s="5" t="str">
        <f t="shared" si="8"/>
        <v/>
      </c>
      <c r="D72" s="5" t="str">
        <f t="shared" si="9"/>
        <v/>
      </c>
      <c r="E72" s="5" t="s">
        <v>901</v>
      </c>
      <c r="F72" s="5">
        <v>-5</v>
      </c>
      <c r="G72" s="35">
        <v>4.4803284207329382E-2</v>
      </c>
      <c r="H72" s="36">
        <v>15.505191749767372</v>
      </c>
      <c r="I72" s="29">
        <v>2.4899062796855193E-2</v>
      </c>
      <c r="J72" s="30">
        <v>14.749327632319995</v>
      </c>
      <c r="K72" s="29">
        <v>4.0306201862251034E-3</v>
      </c>
      <c r="L72" s="30">
        <v>4.0267101887536301</v>
      </c>
      <c r="M72" s="24">
        <v>0.7</v>
      </c>
      <c r="N72" s="35">
        <v>1.3069334060233412E-3</v>
      </c>
      <c r="O72" s="36">
        <v>37.308614527402916</v>
      </c>
      <c r="Q72" s="15">
        <v>25.930823516056229</v>
      </c>
      <c r="R72" s="15">
        <v>1.0420618597259441</v>
      </c>
      <c r="S72" s="37">
        <v>24.972465270059022</v>
      </c>
      <c r="T72" s="15">
        <v>3.6383619138819867</v>
      </c>
      <c r="U72" s="14">
        <v>-66.339164068754243</v>
      </c>
      <c r="V72" s="38">
        <v>378.51340633170042</v>
      </c>
      <c r="W72" s="14">
        <v>26.398789528939421</v>
      </c>
      <c r="X72" s="14">
        <v>9.8449908825940788</v>
      </c>
      <c r="Z72" s="15">
        <v>-355.83130450013431</v>
      </c>
      <c r="AA72" s="15">
        <v>-3.6958264954593423</v>
      </c>
      <c r="AB72" s="39">
        <f t="shared" si="10"/>
        <v>25.930823516056229</v>
      </c>
      <c r="AC72" s="39">
        <f t="shared" si="11"/>
        <v>1.0420618597259441</v>
      </c>
    </row>
    <row r="73" spans="1:29">
      <c r="A73" s="5" t="str">
        <f t="shared" si="6"/>
        <v/>
      </c>
      <c r="B73" s="5" t="str">
        <f t="shared" si="7"/>
        <v/>
      </c>
      <c r="C73" s="5" t="str">
        <f t="shared" si="8"/>
        <v/>
      </c>
      <c r="D73" s="5" t="str">
        <f t="shared" si="9"/>
        <v/>
      </c>
      <c r="E73" s="5" t="s">
        <v>902</v>
      </c>
      <c r="F73" s="5">
        <v>70</v>
      </c>
      <c r="G73" s="35">
        <v>4.8537907123080745E-2</v>
      </c>
      <c r="H73" s="36">
        <v>6.5796917902618723</v>
      </c>
      <c r="I73" s="29">
        <v>2.6981597723587606E-2</v>
      </c>
      <c r="J73" s="30">
        <v>6.8020469737438773</v>
      </c>
      <c r="K73" s="29">
        <v>4.031673387266262E-3</v>
      </c>
      <c r="L73" s="30">
        <v>3.7105314910359439</v>
      </c>
      <c r="M73" s="32">
        <v>0.33169705502118069</v>
      </c>
      <c r="N73" s="35">
        <v>1.2677152836527946E-3</v>
      </c>
      <c r="O73" s="36">
        <v>3.5748232948234335</v>
      </c>
      <c r="Q73" s="15">
        <v>25.937585627122974</v>
      </c>
      <c r="R73" s="15">
        <v>0.96048869826219985</v>
      </c>
      <c r="S73" s="37">
        <v>27.033570907614379</v>
      </c>
      <c r="T73" s="15">
        <v>1.8145753260537401</v>
      </c>
      <c r="U73" s="14">
        <v>125.56956169148943</v>
      </c>
      <c r="V73" s="38">
        <v>154.90463579391533</v>
      </c>
      <c r="W73" s="14">
        <v>25.607123013715565</v>
      </c>
      <c r="X73" s="14">
        <v>0.91485047544247422</v>
      </c>
      <c r="Z73" s="15">
        <v>384.12201311513411</v>
      </c>
      <c r="AA73" s="15">
        <v>4.2254714692694151</v>
      </c>
      <c r="AB73" s="39">
        <f t="shared" si="10"/>
        <v>25.937585627122974</v>
      </c>
      <c r="AC73" s="39">
        <f t="shared" si="11"/>
        <v>0.96048869826219985</v>
      </c>
    </row>
    <row r="74" spans="1:29">
      <c r="A74" s="5" t="str">
        <f t="shared" si="6"/>
        <v/>
      </c>
      <c r="B74" s="5" t="str">
        <f t="shared" si="7"/>
        <v/>
      </c>
      <c r="C74" s="5" t="str">
        <f t="shared" si="8"/>
        <v/>
      </c>
      <c r="D74" s="5" t="str">
        <f t="shared" si="9"/>
        <v/>
      </c>
      <c r="E74" s="5" t="s">
        <v>903</v>
      </c>
      <c r="F74" s="5">
        <v>92</v>
      </c>
      <c r="G74" s="35">
        <v>4.1540205255970061E-2</v>
      </c>
      <c r="H74" s="36">
        <v>23.041393564383092</v>
      </c>
      <c r="I74" s="29">
        <v>2.3093656085522198E-2</v>
      </c>
      <c r="J74" s="30">
        <v>22.576665520926234</v>
      </c>
      <c r="K74" s="29">
        <v>4.0320209601739723E-3</v>
      </c>
      <c r="L74" s="30">
        <v>5.5537342046298068</v>
      </c>
      <c r="M74" s="32">
        <v>3.8457501654130984E-2</v>
      </c>
      <c r="N74" s="35">
        <v>1.2869486749122409E-3</v>
      </c>
      <c r="O74" s="36">
        <v>14.085755708728231</v>
      </c>
      <c r="Q74" s="15">
        <v>25.939817228569076</v>
      </c>
      <c r="R74" s="15">
        <v>1.4377339270145271</v>
      </c>
      <c r="S74" s="37">
        <v>23.182244204432479</v>
      </c>
      <c r="T74" s="15">
        <v>5.174528358658069</v>
      </c>
      <c r="U74" s="14">
        <v>-254.33960230557034</v>
      </c>
      <c r="V74" s="38">
        <v>583.56818067772645</v>
      </c>
      <c r="W74" s="14">
        <v>25.995376781780489</v>
      </c>
      <c r="X74" s="14">
        <v>3.6596229036343679</v>
      </c>
      <c r="Z74" s="15">
        <v>-1080.4988218091642</v>
      </c>
      <c r="AA74" s="15">
        <v>-10.630657108483854</v>
      </c>
      <c r="AB74" s="39">
        <f t="shared" si="10"/>
        <v>25.939817228569076</v>
      </c>
      <c r="AC74" s="39">
        <f t="shared" si="11"/>
        <v>1.4377339270145271</v>
      </c>
    </row>
    <row r="75" spans="1:29">
      <c r="A75" s="5" t="str">
        <f t="shared" si="6"/>
        <v/>
      </c>
      <c r="B75" s="5" t="str">
        <f t="shared" si="7"/>
        <v/>
      </c>
      <c r="C75" s="5" t="str">
        <f t="shared" si="8"/>
        <v/>
      </c>
      <c r="D75" s="5" t="str">
        <f t="shared" si="9"/>
        <v/>
      </c>
      <c r="E75" s="5" t="s">
        <v>904</v>
      </c>
      <c r="F75" s="5">
        <v>96</v>
      </c>
      <c r="G75" s="35">
        <v>4.9420390997718479E-2</v>
      </c>
      <c r="H75" s="36">
        <v>20.353883432565933</v>
      </c>
      <c r="I75" s="29">
        <v>2.7479711802830251E-2</v>
      </c>
      <c r="J75" s="30">
        <v>19.835781396846862</v>
      </c>
      <c r="K75" s="29">
        <v>4.0327817760694665E-3</v>
      </c>
      <c r="L75" s="30">
        <v>4.2531105034000136</v>
      </c>
      <c r="M75" s="24">
        <v>0.7</v>
      </c>
      <c r="N75" s="35">
        <v>1.1937408582246667E-3</v>
      </c>
      <c r="O75" s="36">
        <v>40.896898756210426</v>
      </c>
      <c r="Q75" s="15">
        <v>25.944702065324712</v>
      </c>
      <c r="R75" s="15">
        <v>1.1012393094068411</v>
      </c>
      <c r="S75" s="37">
        <v>27.525939979951644</v>
      </c>
      <c r="T75" s="15">
        <v>5.3866929015685141</v>
      </c>
      <c r="U75" s="14">
        <v>167.82362402677086</v>
      </c>
      <c r="V75" s="38">
        <v>475.46409765796506</v>
      </c>
      <c r="W75" s="14">
        <v>24.113772938515456</v>
      </c>
      <c r="X75" s="14">
        <v>9.8583087002162042</v>
      </c>
      <c r="Z75" s="15">
        <v>546.8512284481709</v>
      </c>
      <c r="AA75" s="15">
        <v>6.0946466474952166</v>
      </c>
      <c r="AB75" s="39">
        <f t="shared" si="10"/>
        <v>25.944702065324712</v>
      </c>
      <c r="AC75" s="39">
        <f t="shared" si="11"/>
        <v>1.1012393094068411</v>
      </c>
    </row>
    <row r="76" spans="1:29">
      <c r="A76" s="5" t="str">
        <f t="shared" si="6"/>
        <v/>
      </c>
      <c r="B76" s="5" t="str">
        <f t="shared" si="7"/>
        <v/>
      </c>
      <c r="C76" s="5" t="str">
        <f t="shared" si="8"/>
        <v/>
      </c>
      <c r="D76" s="5" t="str">
        <f t="shared" si="9"/>
        <v/>
      </c>
      <c r="E76" s="5" t="s">
        <v>905</v>
      </c>
      <c r="F76" s="5">
        <v>-10</v>
      </c>
      <c r="G76" s="35">
        <v>4.7283587684009983E-2</v>
      </c>
      <c r="H76" s="36">
        <v>11.257773510938625</v>
      </c>
      <c r="I76" s="29">
        <v>2.629380470754417E-2</v>
      </c>
      <c r="J76" s="30">
        <v>9.814070620195583</v>
      </c>
      <c r="K76" s="29">
        <v>4.0331255031274002E-3</v>
      </c>
      <c r="L76" s="30">
        <v>4.5102623027634641</v>
      </c>
      <c r="M76" s="24">
        <v>0.7</v>
      </c>
      <c r="N76" s="35">
        <v>1.4408535954373257E-3</v>
      </c>
      <c r="O76" s="36">
        <v>40.620889972619295</v>
      </c>
      <c r="Q76" s="15">
        <v>25.94690897195359</v>
      </c>
      <c r="R76" s="15">
        <v>1.1679216395091725</v>
      </c>
      <c r="S76" s="37">
        <v>26.353317885605904</v>
      </c>
      <c r="T76" s="15">
        <v>2.5530641683324671</v>
      </c>
      <c r="U76" s="14">
        <v>63.573675131242503</v>
      </c>
      <c r="V76" s="38">
        <v>268.12318813424235</v>
      </c>
      <c r="W76" s="14">
        <v>29.10190120097803</v>
      </c>
      <c r="X76" s="14">
        <v>11.816398345705903</v>
      </c>
      <c r="Z76" s="15">
        <v>145.01444545845618</v>
      </c>
      <c r="AA76" s="15">
        <v>1.5663095519069525</v>
      </c>
      <c r="AB76" s="39">
        <f t="shared" si="10"/>
        <v>25.94690897195359</v>
      </c>
      <c r="AC76" s="39">
        <f t="shared" si="11"/>
        <v>1.1679216395091725</v>
      </c>
    </row>
    <row r="77" spans="1:29">
      <c r="A77" s="5" t="str">
        <f t="shared" si="6"/>
        <v/>
      </c>
      <c r="B77" s="5" t="str">
        <f t="shared" si="7"/>
        <v/>
      </c>
      <c r="C77" s="5" t="str">
        <f t="shared" si="8"/>
        <v/>
      </c>
      <c r="D77" s="5" t="str">
        <f t="shared" si="9"/>
        <v/>
      </c>
      <c r="E77" s="5" t="s">
        <v>906</v>
      </c>
      <c r="F77" s="5">
        <v>64</v>
      </c>
      <c r="G77" s="35">
        <v>4.5281706749824492E-2</v>
      </c>
      <c r="H77" s="36">
        <v>20.052089460824472</v>
      </c>
      <c r="I77" s="29">
        <v>2.5183924452183391E-2</v>
      </c>
      <c r="J77" s="30">
        <v>18.710807661237492</v>
      </c>
      <c r="K77" s="29">
        <v>4.0336605280742194E-3</v>
      </c>
      <c r="L77" s="30">
        <v>5.88974892473402</v>
      </c>
      <c r="M77" s="24">
        <v>0.7</v>
      </c>
      <c r="N77" s="35">
        <v>1.1103475202257577E-3</v>
      </c>
      <c r="O77" s="36">
        <v>14.693656681358053</v>
      </c>
      <c r="Q77" s="15">
        <v>25.950344109100193</v>
      </c>
      <c r="R77" s="15">
        <v>1.525337921962425</v>
      </c>
      <c r="S77" s="37">
        <v>25.254642821898074</v>
      </c>
      <c r="T77" s="15">
        <v>4.6671001879479697</v>
      </c>
      <c r="U77" s="14">
        <v>-40.473825192068524</v>
      </c>
      <c r="V77" s="38">
        <v>487.08856265182459</v>
      </c>
      <c r="W77" s="14">
        <v>22.430147354087396</v>
      </c>
      <c r="X77" s="14">
        <v>3.2942492287924061</v>
      </c>
      <c r="Z77" s="15">
        <v>-255.96642966239233</v>
      </c>
      <c r="AA77" s="15">
        <v>-2.680894265899747</v>
      </c>
      <c r="AB77" s="39">
        <f t="shared" si="10"/>
        <v>25.950344109100193</v>
      </c>
      <c r="AC77" s="39">
        <f t="shared" si="11"/>
        <v>1.525337921962425</v>
      </c>
    </row>
    <row r="78" spans="1:29">
      <c r="A78" s="5" t="str">
        <f t="shared" si="6"/>
        <v/>
      </c>
      <c r="B78" s="5" t="str">
        <f t="shared" si="7"/>
        <v/>
      </c>
      <c r="C78" s="5" t="str">
        <f t="shared" si="8"/>
        <v/>
      </c>
      <c r="D78" s="5" t="str">
        <f t="shared" si="9"/>
        <v/>
      </c>
      <c r="E78" s="5" t="s">
        <v>907</v>
      </c>
      <c r="F78" s="5">
        <v>83</v>
      </c>
      <c r="G78" s="35">
        <v>4.8022268114782003E-2</v>
      </c>
      <c r="H78" s="36">
        <v>10.147475580261867</v>
      </c>
      <c r="I78" s="29">
        <v>2.6711539973064434E-2</v>
      </c>
      <c r="J78" s="30">
        <v>10.326465705790762</v>
      </c>
      <c r="K78" s="29">
        <v>4.0341773230978635E-3</v>
      </c>
      <c r="L78" s="30">
        <v>4.0008354798721468</v>
      </c>
      <c r="M78" s="32">
        <v>0.2380680201808949</v>
      </c>
      <c r="N78" s="35">
        <v>1.2317561422293393E-3</v>
      </c>
      <c r="O78" s="36">
        <v>9.3699238840791548</v>
      </c>
      <c r="Q78" s="15">
        <v>25.95366219896448</v>
      </c>
      <c r="R78" s="15">
        <v>1.0362758793703506</v>
      </c>
      <c r="S78" s="37">
        <v>26.76652802780999</v>
      </c>
      <c r="T78" s="15">
        <v>2.7279295230867273</v>
      </c>
      <c r="U78" s="14">
        <v>100.36629758820476</v>
      </c>
      <c r="V78" s="38">
        <v>240.0222618657647</v>
      </c>
      <c r="W78" s="14">
        <v>24.881215826317021</v>
      </c>
      <c r="X78" s="14">
        <v>2.3300509267271643</v>
      </c>
      <c r="Z78" s="15">
        <v>286.71343110957667</v>
      </c>
      <c r="AA78" s="15">
        <v>3.1319889371063114</v>
      </c>
      <c r="AB78" s="39">
        <f t="shared" si="10"/>
        <v>25.95366219896448</v>
      </c>
      <c r="AC78" s="39">
        <f t="shared" si="11"/>
        <v>1.0362758793703506</v>
      </c>
    </row>
    <row r="79" spans="1:29">
      <c r="A79" s="28" t="str">
        <f t="shared" si="6"/>
        <v/>
      </c>
      <c r="B79" s="28" t="str">
        <f t="shared" si="7"/>
        <v>xx</v>
      </c>
      <c r="C79" s="28" t="str">
        <f t="shared" si="8"/>
        <v/>
      </c>
      <c r="D79" s="28" t="str">
        <f t="shared" si="9"/>
        <v>xx</v>
      </c>
      <c r="E79" s="28" t="s">
        <v>908</v>
      </c>
      <c r="F79" s="28">
        <v>27</v>
      </c>
      <c r="G79" s="29">
        <v>5.7560235116190302E-2</v>
      </c>
      <c r="H79" s="30">
        <v>18.719065959646052</v>
      </c>
      <c r="I79" s="29">
        <v>3.2051835888449537E-2</v>
      </c>
      <c r="J79" s="30">
        <v>19.215078524692302</v>
      </c>
      <c r="K79" s="29">
        <v>4.038583591533443E-3</v>
      </c>
      <c r="L79" s="30">
        <v>5.0041593607661703</v>
      </c>
      <c r="M79" s="32">
        <v>0.22805511679623025</v>
      </c>
      <c r="N79" s="29">
        <v>1.406921556956162E-3</v>
      </c>
      <c r="O79" s="30">
        <v>11.983122151545349</v>
      </c>
      <c r="P79" s="28"/>
      <c r="Q79" s="31">
        <v>25.981952639317878</v>
      </c>
      <c r="R79" s="31">
        <v>1.2975616971139736</v>
      </c>
      <c r="S79" s="32">
        <v>32.034212694357002</v>
      </c>
      <c r="T79" s="31">
        <v>6.0593861422270834</v>
      </c>
      <c r="U79" s="33">
        <v>513.06286311029532</v>
      </c>
      <c r="V79" s="34">
        <v>411.29240641999377</v>
      </c>
      <c r="W79" s="33">
        <v>28.417034262638722</v>
      </c>
      <c r="X79" s="33">
        <v>3.4031417523035969</v>
      </c>
      <c r="Y79" s="28"/>
      <c r="Z79" s="31">
        <v>1874.6893939522056</v>
      </c>
      <c r="AA79" s="31">
        <v>23.294092399661981</v>
      </c>
      <c r="AB79" s="31">
        <f t="shared" si="10"/>
        <v>25.981952639317878</v>
      </c>
      <c r="AC79" s="31">
        <f t="shared" si="11"/>
        <v>1.2975616971139736</v>
      </c>
    </row>
    <row r="80" spans="1:29">
      <c r="A80" s="5" t="str">
        <f t="shared" si="6"/>
        <v/>
      </c>
      <c r="B80" s="5" t="str">
        <f t="shared" si="7"/>
        <v/>
      </c>
      <c r="C80" s="5" t="str">
        <f t="shared" si="8"/>
        <v/>
      </c>
      <c r="D80" s="5" t="str">
        <f t="shared" si="9"/>
        <v/>
      </c>
      <c r="E80" s="5" t="s">
        <v>909</v>
      </c>
      <c r="F80" s="5">
        <v>-29</v>
      </c>
      <c r="G80" s="35">
        <v>4.8049946980855761E-2</v>
      </c>
      <c r="H80" s="36">
        <v>10.69416696665529</v>
      </c>
      <c r="I80" s="29">
        <v>2.6760437370554755E-2</v>
      </c>
      <c r="J80" s="30">
        <v>11.969665478623241</v>
      </c>
      <c r="K80" s="29">
        <v>4.039234059037165E-3</v>
      </c>
      <c r="L80" s="30">
        <v>4.3438975254577992</v>
      </c>
      <c r="M80" s="32">
        <v>0.45943965802970127</v>
      </c>
      <c r="N80" s="35">
        <v>1.301245258830614E-3</v>
      </c>
      <c r="O80" s="36">
        <v>10.095441804176804</v>
      </c>
      <c r="Q80" s="15">
        <v>25.986128954502078</v>
      </c>
      <c r="R80" s="15">
        <v>1.1265387045075173</v>
      </c>
      <c r="S80" s="37">
        <v>26.814884751755834</v>
      </c>
      <c r="T80" s="15">
        <v>3.1676516355268838</v>
      </c>
      <c r="U80" s="14">
        <v>101.72905598553037</v>
      </c>
      <c r="V80" s="38">
        <v>252.88914988543328</v>
      </c>
      <c r="W80" s="14">
        <v>26.283969134766604</v>
      </c>
      <c r="X80" s="14">
        <v>2.651932226661792</v>
      </c>
      <c r="Z80" s="15">
        <v>291.47445224967174</v>
      </c>
      <c r="AA80" s="15">
        <v>3.189223753583259</v>
      </c>
      <c r="AB80" s="39">
        <f t="shared" si="10"/>
        <v>25.986128954502078</v>
      </c>
      <c r="AC80" s="39">
        <f t="shared" si="11"/>
        <v>1.1265387045075173</v>
      </c>
    </row>
    <row r="81" spans="1:29">
      <c r="A81" s="5" t="str">
        <f t="shared" si="6"/>
        <v/>
      </c>
      <c r="B81" s="5" t="str">
        <f t="shared" si="7"/>
        <v/>
      </c>
      <c r="C81" s="5" t="str">
        <f t="shared" si="8"/>
        <v/>
      </c>
      <c r="D81" s="5" t="str">
        <f t="shared" si="9"/>
        <v/>
      </c>
      <c r="E81" s="5" t="s">
        <v>910</v>
      </c>
      <c r="F81" s="5">
        <v>27</v>
      </c>
      <c r="G81" s="35">
        <v>4.6004169396226459E-2</v>
      </c>
      <c r="H81" s="36">
        <v>9.5788345767977567</v>
      </c>
      <c r="I81" s="29">
        <v>2.5622945665312993E-2</v>
      </c>
      <c r="J81" s="30">
        <v>10.489780168322916</v>
      </c>
      <c r="K81" s="29">
        <v>4.0395276668409317E-3</v>
      </c>
      <c r="L81" s="30">
        <v>4.058021310737967</v>
      </c>
      <c r="M81" s="32">
        <v>0.40816054278320718</v>
      </c>
      <c r="N81" s="35">
        <v>1.3720509923997785E-3</v>
      </c>
      <c r="O81" s="36">
        <v>7.9348332735481106</v>
      </c>
      <c r="Q81" s="15">
        <v>25.988014057364349</v>
      </c>
      <c r="R81" s="15">
        <v>1.0524762611478238</v>
      </c>
      <c r="S81" s="37">
        <v>25.689373866675567</v>
      </c>
      <c r="T81" s="15">
        <v>2.6609616713980078</v>
      </c>
      <c r="U81" s="14">
        <v>-2.1640718562001386</v>
      </c>
      <c r="V81" s="38">
        <v>230.98676484543569</v>
      </c>
      <c r="W81" s="14">
        <v>27.713200414852992</v>
      </c>
      <c r="X81" s="14">
        <v>2.1976088679744201</v>
      </c>
      <c r="Z81" s="15">
        <v>-108.32719211026782</v>
      </c>
      <c r="AA81" s="15">
        <v>-1.1491458717452718</v>
      </c>
      <c r="AB81" s="39">
        <f t="shared" si="10"/>
        <v>25.988014057364349</v>
      </c>
      <c r="AC81" s="39">
        <f t="shared" si="11"/>
        <v>1.0524762611478238</v>
      </c>
    </row>
    <row r="82" spans="1:29">
      <c r="A82" s="5" t="str">
        <f t="shared" si="6"/>
        <v/>
      </c>
      <c r="B82" s="5" t="str">
        <f t="shared" si="7"/>
        <v/>
      </c>
      <c r="C82" s="5" t="str">
        <f t="shared" si="8"/>
        <v/>
      </c>
      <c r="D82" s="5" t="str">
        <f t="shared" si="9"/>
        <v/>
      </c>
      <c r="E82" s="5" t="s">
        <v>911</v>
      </c>
      <c r="F82" s="5">
        <v>1</v>
      </c>
      <c r="G82" s="35">
        <v>5.4167564978530591E-2</v>
      </c>
      <c r="H82" s="36">
        <v>18.220969306448492</v>
      </c>
      <c r="I82" s="29">
        <v>3.0197503835961346E-2</v>
      </c>
      <c r="J82" s="30">
        <v>17.633219693322527</v>
      </c>
      <c r="K82" s="29">
        <v>4.0432487169108867E-3</v>
      </c>
      <c r="L82" s="30">
        <v>5.1105331145261124</v>
      </c>
      <c r="M82" s="32">
        <v>2.7987873428116133E-2</v>
      </c>
      <c r="N82" s="35">
        <v>1.463544182448527E-3</v>
      </c>
      <c r="O82" s="36">
        <v>57.407619906748756</v>
      </c>
      <c r="Q82" s="15">
        <v>26.011904934996249</v>
      </c>
      <c r="R82" s="15">
        <v>1.3266686160084635</v>
      </c>
      <c r="S82" s="37">
        <v>30.208189223398662</v>
      </c>
      <c r="T82" s="15">
        <v>5.2482673308156969</v>
      </c>
      <c r="U82" s="14">
        <v>378.0226534649251</v>
      </c>
      <c r="V82" s="38">
        <v>409.83874051869782</v>
      </c>
      <c r="W82" s="14">
        <v>29.559863475848019</v>
      </c>
      <c r="X82" s="14">
        <v>16.964328479622388</v>
      </c>
      <c r="Z82" s="15">
        <v>1353.26785719694</v>
      </c>
      <c r="AA82" s="15">
        <v>16.132168324038275</v>
      </c>
      <c r="AB82" s="39">
        <f t="shared" si="10"/>
        <v>26.011904934996249</v>
      </c>
      <c r="AC82" s="39">
        <f t="shared" si="11"/>
        <v>1.3266686160084635</v>
      </c>
    </row>
    <row r="83" spans="1:29">
      <c r="A83" s="5" t="str">
        <f t="shared" si="6"/>
        <v/>
      </c>
      <c r="B83" s="5" t="str">
        <f t="shared" si="7"/>
        <v/>
      </c>
      <c r="C83" s="5" t="str">
        <f t="shared" si="8"/>
        <v/>
      </c>
      <c r="D83" s="5" t="str">
        <f t="shared" si="9"/>
        <v/>
      </c>
      <c r="E83" s="5" t="s">
        <v>912</v>
      </c>
      <c r="F83" s="5">
        <v>-27</v>
      </c>
      <c r="G83" s="35">
        <v>4.5985624667541899E-2</v>
      </c>
      <c r="H83" s="36">
        <v>16.438192113405947</v>
      </c>
      <c r="I83" s="29">
        <v>2.5642806916488129E-2</v>
      </c>
      <c r="J83" s="30">
        <v>15.585609865817204</v>
      </c>
      <c r="K83" s="29">
        <v>4.044289139903969E-3</v>
      </c>
      <c r="L83" s="30">
        <v>3.7995574248250938</v>
      </c>
      <c r="M83" s="24">
        <v>0.7</v>
      </c>
      <c r="N83" s="35">
        <v>1.3832568559845244E-3</v>
      </c>
      <c r="O83" s="36">
        <v>8.5830660176938718</v>
      </c>
      <c r="Q83" s="15">
        <v>26.018584920217634</v>
      </c>
      <c r="R83" s="15">
        <v>0.98659872172846441</v>
      </c>
      <c r="S83" s="37">
        <v>25.709036631322302</v>
      </c>
      <c r="T83" s="15">
        <v>3.9566290333967284</v>
      </c>
      <c r="U83" s="14">
        <v>-3.1364280770103843</v>
      </c>
      <c r="V83" s="38">
        <v>396.46855543045314</v>
      </c>
      <c r="W83" s="14">
        <v>27.93938428593319</v>
      </c>
      <c r="X83" s="14">
        <v>2.3965412160957946</v>
      </c>
      <c r="Z83" s="15">
        <v>-112.05456825045562</v>
      </c>
      <c r="AA83" s="15">
        <v>-1.1897199246020396</v>
      </c>
      <c r="AB83" s="39">
        <f t="shared" si="10"/>
        <v>26.018584920217634</v>
      </c>
      <c r="AC83" s="39">
        <f t="shared" si="11"/>
        <v>0.98659872172846441</v>
      </c>
    </row>
    <row r="84" spans="1:29">
      <c r="A84" s="28" t="str">
        <f t="shared" si="6"/>
        <v/>
      </c>
      <c r="B84" s="28" t="str">
        <f t="shared" si="7"/>
        <v>xx</v>
      </c>
      <c r="C84" s="28" t="str">
        <f t="shared" si="8"/>
        <v/>
      </c>
      <c r="D84" s="28" t="str">
        <f t="shared" si="9"/>
        <v>xx</v>
      </c>
      <c r="E84" s="28" t="s">
        <v>913</v>
      </c>
      <c r="F84" s="28">
        <v>-15</v>
      </c>
      <c r="G84" s="29">
        <v>5.6300209543647804E-2</v>
      </c>
      <c r="H84" s="30">
        <v>16.508262183846451</v>
      </c>
      <c r="I84" s="29">
        <v>3.1400081037147205E-2</v>
      </c>
      <c r="J84" s="30">
        <v>18.477525311950469</v>
      </c>
      <c r="K84" s="29">
        <v>4.0450089131026153E-3</v>
      </c>
      <c r="L84" s="30">
        <v>5.0864775652962564</v>
      </c>
      <c r="M84" s="32">
        <v>0.50416530866121934</v>
      </c>
      <c r="N84" s="29">
        <v>1.2903778669566474E-3</v>
      </c>
      <c r="O84" s="30">
        <v>16.296023992065713</v>
      </c>
      <c r="P84" s="28"/>
      <c r="Q84" s="31">
        <v>26.023206184978971</v>
      </c>
      <c r="R84" s="31">
        <v>1.3209964368280076</v>
      </c>
      <c r="S84" s="32">
        <v>31.392781849790566</v>
      </c>
      <c r="T84" s="31">
        <v>5.7119172276425445</v>
      </c>
      <c r="U84" s="33">
        <v>464.22701080096203</v>
      </c>
      <c r="V84" s="34">
        <v>365.77418104527192</v>
      </c>
      <c r="W84" s="33">
        <v>26.064599190226367</v>
      </c>
      <c r="X84" s="33">
        <v>4.2452016266981474</v>
      </c>
      <c r="Y84" s="28"/>
      <c r="Z84" s="31">
        <v>1683.8962943348679</v>
      </c>
      <c r="AA84" s="31">
        <v>20.633797490760397</v>
      </c>
      <c r="AB84" s="31">
        <f t="shared" si="10"/>
        <v>26.023206184978971</v>
      </c>
      <c r="AC84" s="31">
        <f t="shared" si="11"/>
        <v>1.3209964368280076</v>
      </c>
    </row>
    <row r="85" spans="1:29">
      <c r="A85" s="5" t="str">
        <f t="shared" si="6"/>
        <v/>
      </c>
      <c r="B85" s="5" t="str">
        <f t="shared" si="7"/>
        <v/>
      </c>
      <c r="C85" s="5" t="str">
        <f t="shared" si="8"/>
        <v/>
      </c>
      <c r="D85" s="5" t="str">
        <f t="shared" si="9"/>
        <v/>
      </c>
      <c r="E85" s="5" t="s">
        <v>914</v>
      </c>
      <c r="F85" s="5">
        <v>-7</v>
      </c>
      <c r="G85" s="35">
        <v>4.5699372429162222E-2</v>
      </c>
      <c r="H85" s="36">
        <v>11.894716740594946</v>
      </c>
      <c r="I85" s="29">
        <v>2.5500189619168664E-2</v>
      </c>
      <c r="J85" s="30">
        <v>11.07949103708347</v>
      </c>
      <c r="K85" s="29">
        <v>4.0469878356261804E-3</v>
      </c>
      <c r="L85" s="30">
        <v>3.9813470971045244</v>
      </c>
      <c r="M85" s="24">
        <v>0.7</v>
      </c>
      <c r="N85" s="35">
        <v>1.2863967990164287E-3</v>
      </c>
      <c r="O85" s="36">
        <v>39.71798879310451</v>
      </c>
      <c r="Q85" s="15">
        <v>26.035911732575652</v>
      </c>
      <c r="R85" s="15">
        <v>1.0344895596656354</v>
      </c>
      <c r="S85" s="37">
        <v>25.567836152099222</v>
      </c>
      <c r="T85" s="15">
        <v>2.797425213458407</v>
      </c>
      <c r="U85" s="14">
        <v>-18.218457193276329</v>
      </c>
      <c r="V85" s="38">
        <v>287.71056108920237</v>
      </c>
      <c r="W85" s="14">
        <v>25.984236474055919</v>
      </c>
      <c r="X85" s="14">
        <v>10.316417489773283</v>
      </c>
      <c r="Z85" s="15">
        <v>-169.97433921425434</v>
      </c>
      <c r="AA85" s="15">
        <v>-1.7978075255601023</v>
      </c>
      <c r="AB85" s="39">
        <f t="shared" si="10"/>
        <v>26.035911732575652</v>
      </c>
      <c r="AC85" s="39">
        <f t="shared" si="11"/>
        <v>1.0344895596656354</v>
      </c>
    </row>
    <row r="86" spans="1:29">
      <c r="A86" s="5" t="str">
        <f t="shared" si="6"/>
        <v/>
      </c>
      <c r="B86" s="5" t="str">
        <f t="shared" si="7"/>
        <v/>
      </c>
      <c r="C86" s="5" t="str">
        <f t="shared" si="8"/>
        <v/>
      </c>
      <c r="D86" s="5" t="str">
        <f t="shared" si="9"/>
        <v/>
      </c>
      <c r="E86" s="5" t="s">
        <v>915</v>
      </c>
      <c r="F86" s="5">
        <v>-45</v>
      </c>
      <c r="G86" s="35">
        <v>4.7228270455846148E-2</v>
      </c>
      <c r="H86" s="36">
        <v>11.685705455960731</v>
      </c>
      <c r="I86" s="29">
        <v>2.6372433045882313E-2</v>
      </c>
      <c r="J86" s="30">
        <v>10.955705256440439</v>
      </c>
      <c r="K86" s="29">
        <v>4.0499240809188566E-3</v>
      </c>
      <c r="L86" s="30">
        <v>4.3777940242161426</v>
      </c>
      <c r="M86" s="32">
        <v>2.7489012362972652E-2</v>
      </c>
      <c r="N86" s="35">
        <v>1.4495170329041893E-3</v>
      </c>
      <c r="O86" s="36">
        <v>8.0360868120674791</v>
      </c>
      <c r="Q86" s="15">
        <v>26.054763664655827</v>
      </c>
      <c r="R86" s="15">
        <v>1.1383219453468421</v>
      </c>
      <c r="S86" s="37">
        <v>26.431107329232773</v>
      </c>
      <c r="T86" s="15">
        <v>2.8583579696860149</v>
      </c>
      <c r="U86" s="14">
        <v>60.784988630644364</v>
      </c>
      <c r="V86" s="38">
        <v>278.46087215664897</v>
      </c>
      <c r="W86" s="14">
        <v>29.276755880355669</v>
      </c>
      <c r="X86" s="14">
        <v>2.3511391719719299</v>
      </c>
      <c r="Z86" s="15">
        <v>133.29702549979859</v>
      </c>
      <c r="AA86" s="15">
        <v>1.4444332307933072</v>
      </c>
      <c r="AB86" s="39">
        <f t="shared" si="10"/>
        <v>26.054763664655827</v>
      </c>
      <c r="AC86" s="39">
        <f t="shared" si="11"/>
        <v>1.1383219453468421</v>
      </c>
    </row>
    <row r="87" spans="1:29">
      <c r="A87" s="5" t="str">
        <f t="shared" si="6"/>
        <v/>
      </c>
      <c r="B87" s="5" t="str">
        <f t="shared" si="7"/>
        <v/>
      </c>
      <c r="C87" s="5" t="str">
        <f t="shared" si="8"/>
        <v/>
      </c>
      <c r="D87" s="5" t="str">
        <f t="shared" si="9"/>
        <v/>
      </c>
      <c r="E87" s="5" t="s">
        <v>916</v>
      </c>
      <c r="F87" s="5">
        <v>25</v>
      </c>
      <c r="G87" s="35">
        <v>4.9431066542108416E-2</v>
      </c>
      <c r="H87" s="36">
        <v>10.926537958844028</v>
      </c>
      <c r="I87" s="29">
        <v>2.7608155719618173E-2</v>
      </c>
      <c r="J87" s="30">
        <v>11.831459819590984</v>
      </c>
      <c r="K87" s="29">
        <v>4.0507565234568802E-3</v>
      </c>
      <c r="L87" s="30">
        <v>3.7636438903689382</v>
      </c>
      <c r="M87" s="32">
        <v>0.39029521941848627</v>
      </c>
      <c r="N87" s="35">
        <v>1.5562587543507195E-3</v>
      </c>
      <c r="O87" s="36">
        <v>8.461923792067461</v>
      </c>
      <c r="Q87" s="15">
        <v>26.0601082865014</v>
      </c>
      <c r="R87" s="15">
        <v>0.97882985164938319</v>
      </c>
      <c r="S87" s="37">
        <v>27.652863775893678</v>
      </c>
      <c r="T87" s="15">
        <v>3.2275989096276074</v>
      </c>
      <c r="U87" s="14">
        <v>168.32815432636824</v>
      </c>
      <c r="V87" s="38">
        <v>255.21884454374603</v>
      </c>
      <c r="W87" s="14">
        <v>31.431006338958561</v>
      </c>
      <c r="X87" s="14">
        <v>2.6577756504452807</v>
      </c>
      <c r="Z87" s="15">
        <v>545.92269715762757</v>
      </c>
      <c r="AA87" s="15">
        <v>6.1118529204934102</v>
      </c>
      <c r="AB87" s="39">
        <f t="shared" si="10"/>
        <v>26.0601082865014</v>
      </c>
      <c r="AC87" s="39">
        <f t="shared" si="11"/>
        <v>0.97882985164938319</v>
      </c>
    </row>
    <row r="88" spans="1:29">
      <c r="A88" s="28" t="str">
        <f t="shared" si="6"/>
        <v/>
      </c>
      <c r="B88" s="28" t="str">
        <f t="shared" si="7"/>
        <v>xx</v>
      </c>
      <c r="C88" s="28" t="str">
        <f t="shared" si="8"/>
        <v/>
      </c>
      <c r="D88" s="28" t="str">
        <f t="shared" si="9"/>
        <v>xx</v>
      </c>
      <c r="E88" s="28" t="s">
        <v>917</v>
      </c>
      <c r="F88" s="28">
        <v>86</v>
      </c>
      <c r="G88" s="29">
        <v>5.099104118093073E-2</v>
      </c>
      <c r="H88" s="30">
        <v>9.0252705703640697</v>
      </c>
      <c r="I88" s="29">
        <v>2.8481188528255222E-2</v>
      </c>
      <c r="J88" s="30">
        <v>8.4115729304419879</v>
      </c>
      <c r="K88" s="29">
        <v>4.0510066300446903E-3</v>
      </c>
      <c r="L88" s="30">
        <v>4.6576769280209422</v>
      </c>
      <c r="M88" s="32">
        <v>0.1402942399567452</v>
      </c>
      <c r="N88" s="29">
        <v>1.3507459739547337E-3</v>
      </c>
      <c r="O88" s="30">
        <v>53.812378518940278</v>
      </c>
      <c r="P88" s="28"/>
      <c r="Q88" s="31">
        <v>26.061714072308437</v>
      </c>
      <c r="R88" s="31">
        <v>1.2114200290676287</v>
      </c>
      <c r="S88" s="32">
        <v>28.515144176870791</v>
      </c>
      <c r="T88" s="31">
        <v>2.3652097843980311</v>
      </c>
      <c r="U88" s="33">
        <v>240.42491588659684</v>
      </c>
      <c r="V88" s="34">
        <v>208.05372885718549</v>
      </c>
      <c r="W88" s="33">
        <v>27.283163966966917</v>
      </c>
      <c r="X88" s="33">
        <v>14.677142602704624</v>
      </c>
      <c r="Y88" s="28"/>
      <c r="Z88" s="31">
        <v>822.52150115505049</v>
      </c>
      <c r="AA88" s="31">
        <v>9.4139245705608268</v>
      </c>
      <c r="AB88" s="31">
        <f t="shared" si="10"/>
        <v>26.061714072308437</v>
      </c>
      <c r="AC88" s="31">
        <f t="shared" si="11"/>
        <v>1.2114200290676287</v>
      </c>
    </row>
    <row r="89" spans="1:29">
      <c r="A89" s="28" t="str">
        <f t="shared" si="6"/>
        <v/>
      </c>
      <c r="B89" s="28" t="str">
        <f t="shared" si="7"/>
        <v>xx</v>
      </c>
      <c r="C89" s="28" t="str">
        <f t="shared" si="8"/>
        <v/>
      </c>
      <c r="D89" s="28" t="str">
        <f t="shared" si="9"/>
        <v>xx</v>
      </c>
      <c r="E89" s="28" t="s">
        <v>918</v>
      </c>
      <c r="F89" s="28">
        <v>74</v>
      </c>
      <c r="G89" s="29">
        <v>5.3509291320833617E-2</v>
      </c>
      <c r="H89" s="30">
        <v>12.844391204735059</v>
      </c>
      <c r="I89" s="29">
        <v>2.9891275682678114E-2</v>
      </c>
      <c r="J89" s="30">
        <v>13.324498524865334</v>
      </c>
      <c r="K89" s="29">
        <v>4.051482581322239E-3</v>
      </c>
      <c r="L89" s="30">
        <v>3.1799807933431472</v>
      </c>
      <c r="M89" s="32">
        <v>0.26758638961840464</v>
      </c>
      <c r="N89" s="29">
        <v>1.3306575046705248E-3</v>
      </c>
      <c r="O89" s="30">
        <v>7.9208282836766326</v>
      </c>
      <c r="P89" s="28"/>
      <c r="Q89" s="31">
        <v>26.064769871583387</v>
      </c>
      <c r="R89" s="31">
        <v>0.82718128340361474</v>
      </c>
      <c r="S89" s="32">
        <v>29.906319825676061</v>
      </c>
      <c r="T89" s="31">
        <v>3.9267750211684653</v>
      </c>
      <c r="U89" s="33">
        <v>350.45393728013107</v>
      </c>
      <c r="V89" s="34">
        <v>290.31466258756336</v>
      </c>
      <c r="W89" s="33">
        <v>26.877674877537633</v>
      </c>
      <c r="X89" s="33">
        <v>2.1276315793472946</v>
      </c>
      <c r="Y89" s="28"/>
      <c r="Z89" s="31">
        <v>1244.5502837997687</v>
      </c>
      <c r="AA89" s="31">
        <v>14.738476391770682</v>
      </c>
      <c r="AB89" s="31">
        <f t="shared" si="10"/>
        <v>26.064769871583387</v>
      </c>
      <c r="AC89" s="31">
        <f t="shared" si="11"/>
        <v>0.82718128340361474</v>
      </c>
    </row>
    <row r="90" spans="1:29">
      <c r="A90" s="5" t="str">
        <f t="shared" si="6"/>
        <v/>
      </c>
      <c r="B90" s="5" t="str">
        <f t="shared" si="7"/>
        <v/>
      </c>
      <c r="C90" s="5" t="str">
        <f t="shared" si="8"/>
        <v/>
      </c>
      <c r="D90" s="5" t="str">
        <f t="shared" si="9"/>
        <v/>
      </c>
      <c r="E90" s="5" t="s">
        <v>919</v>
      </c>
      <c r="F90" s="5">
        <v>-17</v>
      </c>
      <c r="G90" s="35">
        <v>4.8816959980207165E-2</v>
      </c>
      <c r="H90" s="36">
        <v>18.997418073038048</v>
      </c>
      <c r="I90" s="29">
        <v>2.7289443366455036E-2</v>
      </c>
      <c r="J90" s="30">
        <v>18.905644437856246</v>
      </c>
      <c r="K90" s="29">
        <v>4.0543633916236693E-3</v>
      </c>
      <c r="L90" s="30">
        <v>4.9383235566943551</v>
      </c>
      <c r="M90" s="32">
        <v>0.11197540396311227</v>
      </c>
      <c r="N90" s="35">
        <v>1.4638221309840821E-3</v>
      </c>
      <c r="O90" s="36">
        <v>11.878954806830901</v>
      </c>
      <c r="Q90" s="15">
        <v>26.083265805371244</v>
      </c>
      <c r="R90" s="15">
        <v>1.285473702552336</v>
      </c>
      <c r="S90" s="37">
        <v>27.337894188110479</v>
      </c>
      <c r="T90" s="15">
        <v>5.0994918253299684</v>
      </c>
      <c r="U90" s="14">
        <v>139.04914531788791</v>
      </c>
      <c r="V90" s="38">
        <v>446.13818763749094</v>
      </c>
      <c r="W90" s="14">
        <v>29.56547322424116</v>
      </c>
      <c r="X90" s="14">
        <v>3.5098065291932237</v>
      </c>
      <c r="Z90" s="15">
        <v>433.09714494898088</v>
      </c>
      <c r="AA90" s="15">
        <v>4.8100893197234207</v>
      </c>
      <c r="AB90" s="39">
        <f t="shared" si="10"/>
        <v>26.083265805371244</v>
      </c>
      <c r="AC90" s="39">
        <f t="shared" si="11"/>
        <v>1.285473702552336</v>
      </c>
    </row>
    <row r="91" spans="1:29">
      <c r="A91" s="28" t="str">
        <f t="shared" si="6"/>
        <v/>
      </c>
      <c r="B91" s="28" t="str">
        <f t="shared" si="7"/>
        <v>xx</v>
      </c>
      <c r="C91" s="28" t="str">
        <f t="shared" si="8"/>
        <v/>
      </c>
      <c r="D91" s="28" t="str">
        <f t="shared" si="9"/>
        <v>xx</v>
      </c>
      <c r="E91" s="28" t="s">
        <v>920</v>
      </c>
      <c r="F91" s="28">
        <v>-3</v>
      </c>
      <c r="G91" s="29">
        <v>5.4927366215379921E-2</v>
      </c>
      <c r="H91" s="30">
        <v>16.188120245399837</v>
      </c>
      <c r="I91" s="29">
        <v>3.071910289489253E-2</v>
      </c>
      <c r="J91" s="30">
        <v>15.494272694756006</v>
      </c>
      <c r="K91" s="29">
        <v>4.0561917643862078E-3</v>
      </c>
      <c r="L91" s="30">
        <v>4.6839496302347596</v>
      </c>
      <c r="M91" s="24">
        <v>0.7</v>
      </c>
      <c r="N91" s="29">
        <v>1.3841264747694885E-3</v>
      </c>
      <c r="O91" s="30">
        <v>40.851799027906253</v>
      </c>
      <c r="P91" s="28"/>
      <c r="Q91" s="31">
        <v>26.095004649207567</v>
      </c>
      <c r="R91" s="31">
        <v>1.2198063422266205</v>
      </c>
      <c r="S91" s="32">
        <v>30.72215747870019</v>
      </c>
      <c r="T91" s="31">
        <v>4.6889153938729624</v>
      </c>
      <c r="U91" s="33">
        <v>409.26773717791878</v>
      </c>
      <c r="V91" s="34">
        <v>362.1238581468242</v>
      </c>
      <c r="W91" s="33">
        <v>27.956936931984558</v>
      </c>
      <c r="X91" s="33">
        <v>11.416240246975793</v>
      </c>
      <c r="Y91" s="28"/>
      <c r="Z91" s="31">
        <v>1468.3757971292298</v>
      </c>
      <c r="AA91" s="31">
        <v>17.73194866870098</v>
      </c>
      <c r="AB91" s="31">
        <f t="shared" si="10"/>
        <v>26.095004649207567</v>
      </c>
      <c r="AC91" s="31">
        <f t="shared" si="11"/>
        <v>1.2198063422266205</v>
      </c>
    </row>
    <row r="92" spans="1:29">
      <c r="A92" s="5" t="str">
        <f t="shared" si="6"/>
        <v/>
      </c>
      <c r="B92" s="5" t="str">
        <f t="shared" si="7"/>
        <v/>
      </c>
      <c r="C92" s="5" t="str">
        <f t="shared" si="8"/>
        <v/>
      </c>
      <c r="D92" s="5" t="str">
        <f t="shared" si="9"/>
        <v/>
      </c>
      <c r="E92" s="5" t="s">
        <v>921</v>
      </c>
      <c r="F92" s="5">
        <v>37</v>
      </c>
      <c r="G92" s="35">
        <v>4.5875297453472096E-2</v>
      </c>
      <c r="H92" s="36">
        <v>24.014209749984069</v>
      </c>
      <c r="I92" s="29">
        <v>2.5664234510555269E-2</v>
      </c>
      <c r="J92" s="30">
        <v>23.285303637698782</v>
      </c>
      <c r="K92" s="29">
        <v>4.0574030104372702E-3</v>
      </c>
      <c r="L92" s="30">
        <v>4.9313387305395189</v>
      </c>
      <c r="M92" s="24">
        <v>0.7</v>
      </c>
      <c r="N92" s="35">
        <v>1.4338698790223672E-3</v>
      </c>
      <c r="O92" s="36">
        <v>38.948325279539887</v>
      </c>
      <c r="Q92" s="15">
        <v>26.102781294653923</v>
      </c>
      <c r="R92" s="15">
        <v>1.2846139999459538</v>
      </c>
      <c r="S92" s="37">
        <v>25.730249658381815</v>
      </c>
      <c r="T92" s="15">
        <v>5.9161589549219276</v>
      </c>
      <c r="U92" s="14">
        <v>-8.9330651848253311</v>
      </c>
      <c r="V92" s="38">
        <v>579.83155844152554</v>
      </c>
      <c r="W92" s="14">
        <v>28.960947331429303</v>
      </c>
      <c r="X92" s="14">
        <v>11.274870849057958</v>
      </c>
      <c r="Z92" s="15">
        <v>-134.22265652072446</v>
      </c>
      <c r="AA92" s="15">
        <v>-1.4271721931348513</v>
      </c>
      <c r="AB92" s="39">
        <f t="shared" si="10"/>
        <v>26.102781294653923</v>
      </c>
      <c r="AC92" s="39">
        <f t="shared" si="11"/>
        <v>1.2846139999459538</v>
      </c>
    </row>
    <row r="93" spans="1:29">
      <c r="A93" s="5" t="str">
        <f t="shared" si="6"/>
        <v/>
      </c>
      <c r="B93" s="5" t="str">
        <f t="shared" si="7"/>
        <v/>
      </c>
      <c r="C93" s="5" t="str">
        <f t="shared" si="8"/>
        <v/>
      </c>
      <c r="D93" s="5" t="str">
        <f t="shared" si="9"/>
        <v/>
      </c>
      <c r="E93" s="5" t="s">
        <v>922</v>
      </c>
      <c r="F93" s="5">
        <v>-85</v>
      </c>
      <c r="G93" s="35">
        <v>4.8397818964237213E-2</v>
      </c>
      <c r="H93" s="36">
        <v>11.183521391117951</v>
      </c>
      <c r="I93" s="29">
        <v>2.7078669344440878E-2</v>
      </c>
      <c r="J93" s="30">
        <v>10.126525102116444</v>
      </c>
      <c r="K93" s="29">
        <v>4.0578898464213534E-3</v>
      </c>
      <c r="L93" s="30">
        <v>4.6289084859595198</v>
      </c>
      <c r="M93" s="24">
        <v>0.7</v>
      </c>
      <c r="N93" s="35">
        <v>1.3950524224995567E-3</v>
      </c>
      <c r="O93" s="36">
        <v>8.8162033543033083</v>
      </c>
      <c r="Q93" s="15">
        <v>26.105906958209221</v>
      </c>
      <c r="R93" s="15">
        <v>1.2059750027560465</v>
      </c>
      <c r="S93" s="37">
        <v>27.129541683565023</v>
      </c>
      <c r="T93" s="15">
        <v>2.710909350985764</v>
      </c>
      <c r="U93" s="14">
        <v>118.76059867695842</v>
      </c>
      <c r="V93" s="38">
        <v>263.62471547225238</v>
      </c>
      <c r="W93" s="14">
        <v>28.177468234998095</v>
      </c>
      <c r="X93" s="14">
        <v>2.4826045879358212</v>
      </c>
      <c r="Z93" s="15">
        <v>354.91849360787347</v>
      </c>
      <c r="AA93" s="15">
        <v>3.9210847069762966</v>
      </c>
      <c r="AB93" s="39">
        <f t="shared" si="10"/>
        <v>26.105906958209221</v>
      </c>
      <c r="AC93" s="39">
        <f t="shared" si="11"/>
        <v>1.2059750027560465</v>
      </c>
    </row>
    <row r="94" spans="1:29">
      <c r="A94" s="5" t="str">
        <f t="shared" si="6"/>
        <v/>
      </c>
      <c r="B94" s="5" t="str">
        <f t="shared" si="7"/>
        <v/>
      </c>
      <c r="C94" s="5" t="str">
        <f t="shared" si="8"/>
        <v/>
      </c>
      <c r="D94" s="5" t="str">
        <f t="shared" si="9"/>
        <v/>
      </c>
      <c r="E94" s="5" t="s">
        <v>923</v>
      </c>
      <c r="F94" s="5">
        <v>73</v>
      </c>
      <c r="G94" s="35">
        <v>4.5996312543114669E-2</v>
      </c>
      <c r="H94" s="36">
        <v>7.2580849262992393</v>
      </c>
      <c r="I94" s="29">
        <v>2.57403647736607E-2</v>
      </c>
      <c r="J94" s="30">
        <v>4.1277993176235546</v>
      </c>
      <c r="K94" s="29">
        <v>4.0587322846796971E-3</v>
      </c>
      <c r="L94" s="30">
        <v>4.598887003074787</v>
      </c>
      <c r="M94" s="24">
        <v>0.7</v>
      </c>
      <c r="N94" s="35">
        <v>1.2858758924421403E-3</v>
      </c>
      <c r="O94" s="36">
        <v>58.867289871488602</v>
      </c>
      <c r="Q94" s="15">
        <v>26.111315713732459</v>
      </c>
      <c r="R94" s="15">
        <v>1.1984012073006376</v>
      </c>
      <c r="S94" s="37">
        <v>25.805614000510761</v>
      </c>
      <c r="T94" s="15">
        <v>1.0517823823295025</v>
      </c>
      <c r="U94" s="14">
        <v>-2.5759606271100859</v>
      </c>
      <c r="V94" s="38">
        <v>175.03724559923555</v>
      </c>
      <c r="W94" s="14">
        <v>25.973721315329477</v>
      </c>
      <c r="X94" s="14">
        <v>15.28598454130147</v>
      </c>
      <c r="Z94" s="15">
        <v>-109.86530382211011</v>
      </c>
      <c r="AA94" s="15">
        <v>-1.1707633448012067</v>
      </c>
      <c r="AB94" s="39">
        <f t="shared" si="10"/>
        <v>26.111315713732459</v>
      </c>
      <c r="AC94" s="39">
        <f t="shared" si="11"/>
        <v>1.1984012073006376</v>
      </c>
    </row>
    <row r="95" spans="1:29">
      <c r="A95" s="5" t="str">
        <f t="shared" si="6"/>
        <v/>
      </c>
      <c r="B95" s="5" t="str">
        <f t="shared" si="7"/>
        <v/>
      </c>
      <c r="C95" s="5" t="str">
        <f t="shared" si="8"/>
        <v/>
      </c>
      <c r="D95" s="5" t="str">
        <f t="shared" si="9"/>
        <v/>
      </c>
      <c r="E95" s="5" t="s">
        <v>924</v>
      </c>
      <c r="F95" s="5">
        <v>19</v>
      </c>
      <c r="G95" s="35">
        <v>5.3320740020130104E-2</v>
      </c>
      <c r="H95" s="36">
        <v>17.912747751308995</v>
      </c>
      <c r="I95" s="29">
        <v>2.9840728154532845E-2</v>
      </c>
      <c r="J95" s="30">
        <v>18.462854778862056</v>
      </c>
      <c r="K95" s="29">
        <v>4.0589338486405517E-3</v>
      </c>
      <c r="L95" s="30">
        <v>4.4793273769392998</v>
      </c>
      <c r="M95" s="32">
        <v>0.24228706747919551</v>
      </c>
      <c r="N95" s="35">
        <v>1.2557661926108073E-3</v>
      </c>
      <c r="O95" s="36">
        <v>14.146310196566482</v>
      </c>
      <c r="Q95" s="15">
        <v>26.112609825922963</v>
      </c>
      <c r="R95" s="15">
        <v>1.167303488451175</v>
      </c>
      <c r="S95" s="37">
        <v>29.856483144615108</v>
      </c>
      <c r="T95" s="15">
        <v>5.4321563413376772</v>
      </c>
      <c r="U95" s="14">
        <v>342.46977770736481</v>
      </c>
      <c r="V95" s="38">
        <v>405.44521454440542</v>
      </c>
      <c r="W95" s="14">
        <v>25.365909605201505</v>
      </c>
      <c r="X95" s="14">
        <v>3.5864077166708839</v>
      </c>
      <c r="Z95" s="15">
        <v>1211.5111051342799</v>
      </c>
      <c r="AA95" s="15">
        <v>14.337415308735114</v>
      </c>
      <c r="AB95" s="39">
        <f t="shared" si="10"/>
        <v>26.112609825922963</v>
      </c>
      <c r="AC95" s="39">
        <f t="shared" si="11"/>
        <v>1.167303488451175</v>
      </c>
    </row>
    <row r="96" spans="1:29">
      <c r="A96" s="5" t="str">
        <f t="shared" si="6"/>
        <v/>
      </c>
      <c r="B96" s="5" t="str">
        <f t="shared" si="7"/>
        <v/>
      </c>
      <c r="C96" s="5" t="str">
        <f t="shared" si="8"/>
        <v/>
      </c>
      <c r="D96" s="5" t="str">
        <f t="shared" si="9"/>
        <v/>
      </c>
      <c r="E96" s="5" t="s">
        <v>925</v>
      </c>
      <c r="F96" s="5">
        <v>11</v>
      </c>
      <c r="G96" s="35">
        <v>4.7623984868429975E-2</v>
      </c>
      <c r="H96" s="36">
        <v>15.265720887734886</v>
      </c>
      <c r="I96" s="29">
        <v>2.665400976458571E-2</v>
      </c>
      <c r="J96" s="30">
        <v>15.307490471019587</v>
      </c>
      <c r="K96" s="29">
        <v>4.0591541672345532E-3</v>
      </c>
      <c r="L96" s="30">
        <v>5.5665261152793315</v>
      </c>
      <c r="M96" s="32">
        <v>0.18931707189407232</v>
      </c>
      <c r="N96" s="35">
        <v>1.3889689058909629E-3</v>
      </c>
      <c r="O96" s="36">
        <v>54.25810491001382</v>
      </c>
      <c r="Q96" s="15">
        <v>26.114024349219822</v>
      </c>
      <c r="R96" s="15">
        <v>1.4507036705078011</v>
      </c>
      <c r="S96" s="37">
        <v>26.709630999648294</v>
      </c>
      <c r="T96" s="15">
        <v>4.0352889641791307</v>
      </c>
      <c r="U96" s="14">
        <v>80.630736615337995</v>
      </c>
      <c r="V96" s="38">
        <v>362.41913063853832</v>
      </c>
      <c r="W96" s="14">
        <v>28.054677733530735</v>
      </c>
      <c r="X96" s="14">
        <v>15.2171040840336</v>
      </c>
      <c r="Z96" s="15">
        <v>208.76411669481692</v>
      </c>
      <c r="AA96" s="15">
        <v>2.2807922764545685</v>
      </c>
      <c r="AB96" s="39">
        <f t="shared" si="10"/>
        <v>26.114024349219822</v>
      </c>
      <c r="AC96" s="39">
        <f t="shared" si="11"/>
        <v>1.4507036705078011</v>
      </c>
    </row>
    <row r="97" spans="1:29">
      <c r="A97" s="5" t="str">
        <f t="shared" si="6"/>
        <v/>
      </c>
      <c r="B97" s="5" t="str">
        <f t="shared" si="7"/>
        <v/>
      </c>
      <c r="C97" s="5" t="str">
        <f t="shared" si="8"/>
        <v/>
      </c>
      <c r="D97" s="5" t="str">
        <f t="shared" si="9"/>
        <v/>
      </c>
      <c r="E97" s="5" t="s">
        <v>926</v>
      </c>
      <c r="F97" s="5">
        <v>129</v>
      </c>
      <c r="G97" s="35">
        <v>4.3870062817489855E-2</v>
      </c>
      <c r="H97" s="36">
        <v>19.635096673507128</v>
      </c>
      <c r="I97" s="29">
        <v>2.4565669135290135E-2</v>
      </c>
      <c r="J97" s="30">
        <v>19.58605180097809</v>
      </c>
      <c r="K97" s="29">
        <v>4.0612438548490925E-3</v>
      </c>
      <c r="L97" s="30">
        <v>4.5982741409040457</v>
      </c>
      <c r="M97" s="32">
        <v>0.10670716432736797</v>
      </c>
      <c r="N97" s="35">
        <v>1.2783809511730862E-3</v>
      </c>
      <c r="O97" s="36">
        <v>15.708298255570977</v>
      </c>
      <c r="Q97" s="15">
        <v>26.127440867360463</v>
      </c>
      <c r="R97" s="15">
        <v>1.19897998514924</v>
      </c>
      <c r="S97" s="37">
        <v>24.642113376973931</v>
      </c>
      <c r="T97" s="15">
        <v>4.7683574150983254</v>
      </c>
      <c r="U97" s="14">
        <v>-117.98129408492009</v>
      </c>
      <c r="V97" s="38">
        <v>484.14166884962344</v>
      </c>
      <c r="W97" s="14">
        <v>25.822425830810623</v>
      </c>
      <c r="X97" s="14">
        <v>4.0540802477741558</v>
      </c>
      <c r="Z97" s="15">
        <v>-551.56085008045113</v>
      </c>
      <c r="AA97" s="15">
        <v>-5.6849329328769738</v>
      </c>
      <c r="AB97" s="39">
        <f t="shared" si="10"/>
        <v>26.127440867360463</v>
      </c>
      <c r="AC97" s="39">
        <f t="shared" si="11"/>
        <v>1.19897998514924</v>
      </c>
    </row>
    <row r="98" spans="1:29">
      <c r="A98" s="28" t="str">
        <f t="shared" si="6"/>
        <v/>
      </c>
      <c r="B98" s="28" t="str">
        <f t="shared" si="7"/>
        <v>xx</v>
      </c>
      <c r="C98" s="28" t="str">
        <f t="shared" si="8"/>
        <v/>
      </c>
      <c r="D98" s="28" t="str">
        <f t="shared" si="9"/>
        <v>xx</v>
      </c>
      <c r="E98" s="28" t="s">
        <v>927</v>
      </c>
      <c r="F98" s="28">
        <v>16</v>
      </c>
      <c r="G98" s="29">
        <v>6.6241695091315236E-2</v>
      </c>
      <c r="H98" s="30">
        <v>40.353796518323357</v>
      </c>
      <c r="I98" s="29">
        <v>3.709943992422475E-2</v>
      </c>
      <c r="J98" s="30">
        <v>39.548854872244519</v>
      </c>
      <c r="K98" s="29">
        <v>4.0619506364240688E-3</v>
      </c>
      <c r="L98" s="30">
        <v>6.9514542073414729</v>
      </c>
      <c r="M98" s="24">
        <v>0.7</v>
      </c>
      <c r="N98" s="29">
        <v>1.4188223068871237E-3</v>
      </c>
      <c r="O98" s="30">
        <v>19.734696791814191</v>
      </c>
      <c r="P98" s="28"/>
      <c r="Q98" s="31">
        <v>26.131978643510369</v>
      </c>
      <c r="R98" s="31">
        <v>1.8128756462105802</v>
      </c>
      <c r="S98" s="32">
        <v>36.988187615499726</v>
      </c>
      <c r="T98" s="31">
        <v>14.366128775102014</v>
      </c>
      <c r="U98" s="33">
        <v>814.02225342569511</v>
      </c>
      <c r="V98" s="34">
        <v>843.63617927101723</v>
      </c>
      <c r="W98" s="33">
        <v>28.657235564680327</v>
      </c>
      <c r="X98" s="33">
        <v>5.6522014928693238</v>
      </c>
      <c r="Y98" s="28"/>
      <c r="Z98" s="31">
        <v>3015.0425481763123</v>
      </c>
      <c r="AA98" s="31">
        <v>41.543769494413674</v>
      </c>
      <c r="AB98" s="31">
        <f t="shared" si="10"/>
        <v>26.131978643510369</v>
      </c>
      <c r="AC98" s="31">
        <f t="shared" si="11"/>
        <v>1.8128756462105802</v>
      </c>
    </row>
    <row r="99" spans="1:29">
      <c r="A99" s="5" t="str">
        <f t="shared" si="6"/>
        <v/>
      </c>
      <c r="B99" s="5" t="str">
        <f t="shared" si="7"/>
        <v/>
      </c>
      <c r="C99" s="5" t="str">
        <f t="shared" si="8"/>
        <v/>
      </c>
      <c r="D99" s="5" t="str">
        <f t="shared" si="9"/>
        <v/>
      </c>
      <c r="E99" s="5" t="s">
        <v>928</v>
      </c>
      <c r="F99" s="5">
        <v>-47</v>
      </c>
      <c r="G99" s="35">
        <v>4.8314188628803642E-2</v>
      </c>
      <c r="H99" s="36">
        <v>21.483485884420517</v>
      </c>
      <c r="I99" s="29">
        <v>2.7072649099573898E-2</v>
      </c>
      <c r="J99" s="30">
        <v>21.929692222014317</v>
      </c>
      <c r="K99" s="29">
        <v>4.0640101967124587E-3</v>
      </c>
      <c r="L99" s="30">
        <v>4.5029411710339637</v>
      </c>
      <c r="M99" s="32">
        <v>0.20075175514828514</v>
      </c>
      <c r="N99" s="35">
        <v>1.2548815846028267E-3</v>
      </c>
      <c r="O99" s="36">
        <v>41.556391518381481</v>
      </c>
      <c r="Q99" s="15">
        <v>26.145201697153873</v>
      </c>
      <c r="R99" s="15">
        <v>1.1749188510501352</v>
      </c>
      <c r="S99" s="37">
        <v>27.123589975373317</v>
      </c>
      <c r="T99" s="15">
        <v>5.8694427990811775</v>
      </c>
      <c r="U99" s="14">
        <v>114.68223863768038</v>
      </c>
      <c r="V99" s="38">
        <v>506.80548008899331</v>
      </c>
      <c r="W99" s="14">
        <v>25.348052123025798</v>
      </c>
      <c r="X99" s="14">
        <v>10.529875766069594</v>
      </c>
      <c r="Z99" s="15">
        <v>338.63589184001023</v>
      </c>
      <c r="AA99" s="15">
        <v>3.742133220283983</v>
      </c>
      <c r="AB99" s="39">
        <f t="shared" si="10"/>
        <v>26.145201697153873</v>
      </c>
      <c r="AC99" s="39">
        <f t="shared" si="11"/>
        <v>1.1749188510501352</v>
      </c>
    </row>
    <row r="100" spans="1:29">
      <c r="A100" s="5" t="str">
        <f t="shared" si="6"/>
        <v/>
      </c>
      <c r="B100" s="5" t="str">
        <f t="shared" si="7"/>
        <v/>
      </c>
      <c r="C100" s="5" t="str">
        <f t="shared" si="8"/>
        <v/>
      </c>
      <c r="D100" s="5" t="str">
        <f t="shared" si="9"/>
        <v/>
      </c>
      <c r="E100" s="5" t="s">
        <v>929</v>
      </c>
      <c r="F100" s="5">
        <v>-14</v>
      </c>
      <c r="G100" s="35">
        <v>4.9166261064979011E-2</v>
      </c>
      <c r="H100" s="36">
        <v>14.3018324120471</v>
      </c>
      <c r="I100" s="29">
        <v>2.7559655633627778E-2</v>
      </c>
      <c r="J100" s="30">
        <v>13.424371343520836</v>
      </c>
      <c r="K100" s="29">
        <v>4.0654191544002806E-3</v>
      </c>
      <c r="L100" s="30">
        <v>4.9221313519134222</v>
      </c>
      <c r="M100" s="24">
        <v>0.7</v>
      </c>
      <c r="N100" s="35">
        <v>1.3210155798003271E-3</v>
      </c>
      <c r="O100" s="36">
        <v>9.9465779289274341</v>
      </c>
      <c r="Q100" s="15">
        <v>26.154247652746406</v>
      </c>
      <c r="R100" s="15">
        <v>1.2847384721914175</v>
      </c>
      <c r="S100" s="37">
        <v>27.60493954787367</v>
      </c>
      <c r="T100" s="15">
        <v>3.6558846677244539</v>
      </c>
      <c r="U100" s="14">
        <v>155.76713700275297</v>
      </c>
      <c r="V100" s="38">
        <v>334.8313005279976</v>
      </c>
      <c r="W100" s="14">
        <v>26.683048133109459</v>
      </c>
      <c r="X100" s="14">
        <v>2.6524731189500166</v>
      </c>
      <c r="Z100" s="15">
        <v>495.5710868494287</v>
      </c>
      <c r="AA100" s="15">
        <v>5.5466779789971499</v>
      </c>
      <c r="AB100" s="39">
        <f t="shared" si="10"/>
        <v>26.154247652746406</v>
      </c>
      <c r="AC100" s="39">
        <f t="shared" si="11"/>
        <v>1.2847384721914175</v>
      </c>
    </row>
    <row r="101" spans="1:29">
      <c r="A101" s="5" t="str">
        <f t="shared" si="6"/>
        <v/>
      </c>
      <c r="B101" s="5" t="str">
        <f t="shared" si="7"/>
        <v/>
      </c>
      <c r="C101" s="5" t="str">
        <f t="shared" si="8"/>
        <v/>
      </c>
      <c r="D101" s="5" t="str">
        <f t="shared" si="9"/>
        <v/>
      </c>
      <c r="E101" s="5" t="s">
        <v>930</v>
      </c>
      <c r="F101" s="5">
        <v>45</v>
      </c>
      <c r="G101" s="35">
        <v>4.0688571825955297E-2</v>
      </c>
      <c r="H101" s="36">
        <v>17.320982528240513</v>
      </c>
      <c r="I101" s="29">
        <v>2.282399765812523E-2</v>
      </c>
      <c r="J101" s="30">
        <v>16.800596219480301</v>
      </c>
      <c r="K101" s="29">
        <v>4.0683470475437978E-3</v>
      </c>
      <c r="L101" s="30">
        <v>4.1084371449841726</v>
      </c>
      <c r="M101" s="24">
        <v>0.7</v>
      </c>
      <c r="N101" s="35">
        <v>1.470924930659398E-3</v>
      </c>
      <c r="O101" s="36">
        <v>14.877307860627299</v>
      </c>
      <c r="Q101" s="15">
        <v>26.173045615513203</v>
      </c>
      <c r="R101" s="15">
        <v>1.0731231735101776</v>
      </c>
      <c r="S101" s="37">
        <v>22.914582797404471</v>
      </c>
      <c r="T101" s="15">
        <v>3.8066894177513291</v>
      </c>
      <c r="U101" s="14">
        <v>-307.07972312638066</v>
      </c>
      <c r="V101" s="38">
        <v>443.33708559802602</v>
      </c>
      <c r="W101" s="14">
        <v>29.708826281064447</v>
      </c>
      <c r="X101" s="14">
        <v>4.4171094904549797</v>
      </c>
      <c r="Z101" s="15">
        <v>-1273.2670612256502</v>
      </c>
      <c r="AA101" s="15">
        <v>-12.44968914193687</v>
      </c>
      <c r="AB101" s="39">
        <f t="shared" si="10"/>
        <v>26.173045615513203</v>
      </c>
      <c r="AC101" s="39">
        <f t="shared" si="11"/>
        <v>1.0731231735101776</v>
      </c>
    </row>
    <row r="102" spans="1:29">
      <c r="A102" s="5" t="str">
        <f t="shared" si="6"/>
        <v/>
      </c>
      <c r="B102" s="5" t="str">
        <f t="shared" si="7"/>
        <v/>
      </c>
      <c r="C102" s="5" t="str">
        <f t="shared" si="8"/>
        <v/>
      </c>
      <c r="D102" s="5" t="str">
        <f t="shared" si="9"/>
        <v/>
      </c>
      <c r="E102" s="5" t="s">
        <v>931</v>
      </c>
      <c r="F102" s="5">
        <v>112</v>
      </c>
      <c r="G102" s="35">
        <v>4.9209353539143172E-2</v>
      </c>
      <c r="H102" s="36">
        <v>9.2007331145185898</v>
      </c>
      <c r="I102" s="29">
        <v>2.7617228948898176E-2</v>
      </c>
      <c r="J102" s="30">
        <v>9.3372633229521149</v>
      </c>
      <c r="K102" s="29">
        <v>4.0703444794855295E-3</v>
      </c>
      <c r="L102" s="30">
        <v>3.3929117884810616</v>
      </c>
      <c r="M102" s="32">
        <v>0.22163226802670999</v>
      </c>
      <c r="N102" s="35">
        <v>1.5086069370990136E-3</v>
      </c>
      <c r="O102" s="36">
        <v>5.2917521970964332</v>
      </c>
      <c r="Q102" s="15">
        <v>26.185869703462963</v>
      </c>
      <c r="R102" s="15">
        <v>0.8866614003723825</v>
      </c>
      <c r="S102" s="37">
        <v>27.661829024491848</v>
      </c>
      <c r="T102" s="15">
        <v>2.5479984078135161</v>
      </c>
      <c r="U102" s="14">
        <v>157.8178094372112</v>
      </c>
      <c r="V102" s="38">
        <v>215.32412070238962</v>
      </c>
      <c r="W102" s="14">
        <v>30.469330628344277</v>
      </c>
      <c r="X102" s="14">
        <v>1.611211006894262</v>
      </c>
      <c r="Z102" s="15">
        <v>502.6830929214488</v>
      </c>
      <c r="AA102" s="15">
        <v>5.6364724095212981</v>
      </c>
      <c r="AB102" s="39">
        <f t="shared" si="10"/>
        <v>26.185869703462963</v>
      </c>
      <c r="AC102" s="39">
        <f t="shared" si="11"/>
        <v>0.8866614003723825</v>
      </c>
    </row>
    <row r="103" spans="1:29">
      <c r="A103" s="5" t="str">
        <f t="shared" si="6"/>
        <v/>
      </c>
      <c r="B103" s="5" t="str">
        <f t="shared" si="7"/>
        <v/>
      </c>
      <c r="C103" s="5" t="str">
        <f t="shared" si="8"/>
        <v/>
      </c>
      <c r="D103" s="5" t="str">
        <f t="shared" si="9"/>
        <v/>
      </c>
      <c r="E103" s="5" t="s">
        <v>932</v>
      </c>
      <c r="F103" s="5">
        <v>55</v>
      </c>
      <c r="G103" s="35">
        <v>4.5925587385646893E-2</v>
      </c>
      <c r="H103" s="36">
        <v>17.400075142726593</v>
      </c>
      <c r="I103" s="29">
        <v>2.5783554835135565E-2</v>
      </c>
      <c r="J103" s="30">
        <v>17.585008443891596</v>
      </c>
      <c r="K103" s="29">
        <v>4.0718033929668584E-3</v>
      </c>
      <c r="L103" s="30">
        <v>4.4715799100107558</v>
      </c>
      <c r="M103" s="32">
        <v>0.1682818354925413</v>
      </c>
      <c r="N103" s="35">
        <v>1.3197540255605997E-3</v>
      </c>
      <c r="O103" s="36">
        <v>7.9734694225184048</v>
      </c>
      <c r="Q103" s="15">
        <v>26.195236331781796</v>
      </c>
      <c r="R103" s="15">
        <v>1.168964265296923</v>
      </c>
      <c r="S103" s="37">
        <v>25.848367054548241</v>
      </c>
      <c r="T103" s="15">
        <v>4.488098525626679</v>
      </c>
      <c r="U103" s="14">
        <v>-6.2882916886820936</v>
      </c>
      <c r="V103" s="38">
        <v>419.91958112391893</v>
      </c>
      <c r="W103" s="14">
        <v>26.657582934540329</v>
      </c>
      <c r="X103" s="14">
        <v>2.1242447956024471</v>
      </c>
      <c r="Z103" s="15">
        <v>-124.0054779771264</v>
      </c>
      <c r="AA103" s="15">
        <v>-1.3241692987236431</v>
      </c>
      <c r="AB103" s="39">
        <f t="shared" si="10"/>
        <v>26.195236331781796</v>
      </c>
      <c r="AC103" s="39">
        <f t="shared" si="11"/>
        <v>1.168964265296923</v>
      </c>
    </row>
    <row r="104" spans="1:29">
      <c r="A104" s="5" t="str">
        <f t="shared" si="6"/>
        <v/>
      </c>
      <c r="B104" s="5" t="str">
        <f t="shared" si="7"/>
        <v/>
      </c>
      <c r="C104" s="5" t="str">
        <f t="shared" si="8"/>
        <v/>
      </c>
      <c r="D104" s="5" t="str">
        <f t="shared" si="9"/>
        <v/>
      </c>
      <c r="E104" s="5" t="s">
        <v>933</v>
      </c>
      <c r="F104" s="5">
        <v>46</v>
      </c>
      <c r="G104" s="35">
        <v>4.9267069209850953E-2</v>
      </c>
      <c r="H104" s="36">
        <v>13.027262467591717</v>
      </c>
      <c r="I104" s="29">
        <v>2.7679931231122393E-2</v>
      </c>
      <c r="J104" s="30">
        <v>13.0773719775852</v>
      </c>
      <c r="K104" s="29">
        <v>4.0748066313678073E-3</v>
      </c>
      <c r="L104" s="30">
        <v>3.1613694396055392</v>
      </c>
      <c r="M104" s="32">
        <v>0.13669194395895359</v>
      </c>
      <c r="N104" s="35">
        <v>1.3990473467165895E-3</v>
      </c>
      <c r="O104" s="36">
        <v>7.0121750431469483</v>
      </c>
      <c r="Q104" s="15">
        <v>26.214517910650937</v>
      </c>
      <c r="R104" s="15">
        <v>0.82705500200215099</v>
      </c>
      <c r="S104" s="37">
        <v>27.723782921985787</v>
      </c>
      <c r="T104" s="15">
        <v>3.5765089416292941</v>
      </c>
      <c r="U104" s="14">
        <v>160.56034376562923</v>
      </c>
      <c r="V104" s="38">
        <v>304.72215542790258</v>
      </c>
      <c r="W104" s="14">
        <v>28.258101906448481</v>
      </c>
      <c r="X104" s="14">
        <v>1.9802200713816802</v>
      </c>
      <c r="Z104" s="15">
        <v>512.48634940714931</v>
      </c>
      <c r="AA104" s="15">
        <v>5.7573632156006083</v>
      </c>
      <c r="AB104" s="39">
        <f t="shared" si="10"/>
        <v>26.214517910650937</v>
      </c>
      <c r="AC104" s="39">
        <f t="shared" si="11"/>
        <v>0.82705500200215099</v>
      </c>
    </row>
    <row r="105" spans="1:29">
      <c r="A105" s="5" t="str">
        <f t="shared" si="6"/>
        <v/>
      </c>
      <c r="B105" s="5" t="str">
        <f t="shared" si="7"/>
        <v/>
      </c>
      <c r="C105" s="5" t="str">
        <f t="shared" si="8"/>
        <v/>
      </c>
      <c r="D105" s="5" t="str">
        <f t="shared" si="9"/>
        <v/>
      </c>
      <c r="E105" s="5" t="s">
        <v>934</v>
      </c>
      <c r="F105" s="5">
        <v>78</v>
      </c>
      <c r="G105" s="35">
        <v>5.2596945494518953E-2</v>
      </c>
      <c r="H105" s="36">
        <v>13.832527165274366</v>
      </c>
      <c r="I105" s="29">
        <v>2.9563126729356043E-2</v>
      </c>
      <c r="J105" s="30">
        <v>13.05213041781149</v>
      </c>
      <c r="K105" s="29">
        <v>4.0765105123952367E-3</v>
      </c>
      <c r="L105" s="30">
        <v>3.5758779507643887</v>
      </c>
      <c r="M105" s="24">
        <v>0.7</v>
      </c>
      <c r="N105" s="35">
        <v>1.4829966202258471E-3</v>
      </c>
      <c r="O105" s="36">
        <v>6.1772186741657471</v>
      </c>
      <c r="Q105" s="15">
        <v>26.225457248464547</v>
      </c>
      <c r="R105" s="15">
        <v>0.93588536337220596</v>
      </c>
      <c r="S105" s="37">
        <v>29.582741999843464</v>
      </c>
      <c r="T105" s="15">
        <v>3.8054913029452884</v>
      </c>
      <c r="U105" s="14">
        <v>311.44916334522122</v>
      </c>
      <c r="V105" s="38">
        <v>314.8247935053883</v>
      </c>
      <c r="W105" s="14">
        <v>29.952462187058902</v>
      </c>
      <c r="X105" s="14">
        <v>1.8489434039136619</v>
      </c>
      <c r="Z105" s="15">
        <v>1087.5833484789134</v>
      </c>
      <c r="AA105" s="15">
        <v>12.801625228385593</v>
      </c>
      <c r="AB105" s="39">
        <f t="shared" si="10"/>
        <v>26.225457248464547</v>
      </c>
      <c r="AC105" s="39">
        <f t="shared" si="11"/>
        <v>0.93588536337220596</v>
      </c>
    </row>
    <row r="106" spans="1:29">
      <c r="A106" s="5" t="str">
        <f t="shared" si="6"/>
        <v/>
      </c>
      <c r="B106" s="5" t="str">
        <f t="shared" si="7"/>
        <v/>
      </c>
      <c r="C106" s="5" t="str">
        <f t="shared" si="8"/>
        <v/>
      </c>
      <c r="D106" s="5" t="str">
        <f t="shared" si="9"/>
        <v/>
      </c>
      <c r="E106" s="5" t="s">
        <v>935</v>
      </c>
      <c r="F106" s="5">
        <v>15</v>
      </c>
      <c r="G106" s="35">
        <v>4.8546839538626776E-2</v>
      </c>
      <c r="H106" s="36">
        <v>13.873437675162338</v>
      </c>
      <c r="I106" s="29">
        <v>2.7289897353411686E-2</v>
      </c>
      <c r="J106" s="30">
        <v>14.320559142779246</v>
      </c>
      <c r="K106" s="29">
        <v>4.0769901797692749E-3</v>
      </c>
      <c r="L106" s="30">
        <v>3.8610287586239944</v>
      </c>
      <c r="M106" s="32">
        <v>0.248803074425964</v>
      </c>
      <c r="N106" s="35">
        <v>1.1838902399355479E-3</v>
      </c>
      <c r="O106" s="36">
        <v>10.143043757878601</v>
      </c>
      <c r="Q106" s="15">
        <v>26.228536828348915</v>
      </c>
      <c r="R106" s="15">
        <v>1.010633979873786</v>
      </c>
      <c r="S106" s="37">
        <v>27.338342913212589</v>
      </c>
      <c r="T106" s="15">
        <v>3.8627879331203072</v>
      </c>
      <c r="U106" s="14">
        <v>126.00276257742352</v>
      </c>
      <c r="V106" s="38">
        <v>326.59389948831722</v>
      </c>
      <c r="W106" s="14">
        <v>23.914906407411859</v>
      </c>
      <c r="X106" s="14">
        <v>2.4244103511304438</v>
      </c>
      <c r="Z106" s="15">
        <v>380.40332330408307</v>
      </c>
      <c r="AA106" s="15">
        <v>4.2312923977678718</v>
      </c>
      <c r="AB106" s="39">
        <f t="shared" si="10"/>
        <v>26.228536828348915</v>
      </c>
      <c r="AC106" s="39">
        <f t="shared" si="11"/>
        <v>1.010633979873786</v>
      </c>
    </row>
    <row r="107" spans="1:29">
      <c r="A107" s="5" t="str">
        <f t="shared" si="6"/>
        <v/>
      </c>
      <c r="B107" s="5" t="str">
        <f t="shared" si="7"/>
        <v/>
      </c>
      <c r="C107" s="5" t="str">
        <f t="shared" si="8"/>
        <v/>
      </c>
      <c r="D107" s="5" t="str">
        <f t="shared" si="9"/>
        <v/>
      </c>
      <c r="E107" s="5" t="s">
        <v>936</v>
      </c>
      <c r="F107" s="5">
        <v>9</v>
      </c>
      <c r="G107" s="35">
        <v>4.9981197489697531E-2</v>
      </c>
      <c r="H107" s="36">
        <v>15.384932169848859</v>
      </c>
      <c r="I107" s="29">
        <v>2.8112585510316083E-2</v>
      </c>
      <c r="J107" s="30">
        <v>14.523162875612291</v>
      </c>
      <c r="K107" s="29">
        <v>4.0793677445447813E-3</v>
      </c>
      <c r="L107" s="30">
        <v>4.4909009724547921</v>
      </c>
      <c r="M107" s="24">
        <v>0.7</v>
      </c>
      <c r="N107" s="35">
        <v>1.3631332344399055E-3</v>
      </c>
      <c r="O107" s="36">
        <v>40.123753856115599</v>
      </c>
      <c r="Q107" s="15">
        <v>26.243801344209157</v>
      </c>
      <c r="R107" s="15">
        <v>1.1761873480557927</v>
      </c>
      <c r="S107" s="37">
        <v>28.151170244315974</v>
      </c>
      <c r="T107" s="15">
        <v>4.0323063118168001</v>
      </c>
      <c r="U107" s="14">
        <v>194.11881313482669</v>
      </c>
      <c r="V107" s="38">
        <v>357.66117895309043</v>
      </c>
      <c r="W107" s="14">
        <v>27.533198822924962</v>
      </c>
      <c r="X107" s="14">
        <v>11.042848012670255</v>
      </c>
      <c r="Z107" s="15">
        <v>639.67490680484104</v>
      </c>
      <c r="AA107" s="15">
        <v>7.2678834711865647</v>
      </c>
      <c r="AB107" s="39">
        <f t="shared" si="10"/>
        <v>26.243801344209157</v>
      </c>
      <c r="AC107" s="39">
        <f t="shared" si="11"/>
        <v>1.1761873480557927</v>
      </c>
    </row>
    <row r="108" spans="1:29">
      <c r="A108" s="28" t="str">
        <f t="shared" si="6"/>
        <v/>
      </c>
      <c r="B108" s="28" t="str">
        <f t="shared" si="7"/>
        <v>xx</v>
      </c>
      <c r="C108" s="28" t="str">
        <f t="shared" si="8"/>
        <v/>
      </c>
      <c r="D108" s="28" t="str">
        <f t="shared" si="9"/>
        <v>xx</v>
      </c>
      <c r="E108" s="28" t="s">
        <v>937</v>
      </c>
      <c r="F108" s="28">
        <v>-4</v>
      </c>
      <c r="G108" s="29">
        <v>5.1893704652070417E-2</v>
      </c>
      <c r="H108" s="30">
        <v>8.329786457217395</v>
      </c>
      <c r="I108" s="29">
        <v>2.9203472896187549E-2</v>
      </c>
      <c r="J108" s="30">
        <v>8.9395835789614964</v>
      </c>
      <c r="K108" s="29">
        <v>4.0814882504415454E-3</v>
      </c>
      <c r="L108" s="30">
        <v>4.3891384475783468</v>
      </c>
      <c r="M108" s="32">
        <v>0.37968365707051277</v>
      </c>
      <c r="N108" s="29">
        <v>1.3147144014968026E-3</v>
      </c>
      <c r="O108" s="30">
        <v>7.6277654793156193</v>
      </c>
      <c r="P108" s="28"/>
      <c r="Q108" s="31">
        <v>26.257415452108987</v>
      </c>
      <c r="R108" s="31">
        <v>1.1501303940811916</v>
      </c>
      <c r="S108" s="32">
        <v>29.22797967659664</v>
      </c>
      <c r="T108" s="31">
        <v>2.5756176314759358</v>
      </c>
      <c r="U108" s="33">
        <v>280.72899566599119</v>
      </c>
      <c r="V108" s="34">
        <v>190.62983342849267</v>
      </c>
      <c r="W108" s="33">
        <v>26.555854901570793</v>
      </c>
      <c r="X108" s="33">
        <v>2.0243896099284733</v>
      </c>
      <c r="Y108" s="28"/>
      <c r="Z108" s="31">
        <v>969.14176750569379</v>
      </c>
      <c r="AA108" s="31">
        <v>11.313239225336847</v>
      </c>
      <c r="AB108" s="31">
        <f t="shared" si="10"/>
        <v>26.257415452108987</v>
      </c>
      <c r="AC108" s="31">
        <f t="shared" si="11"/>
        <v>1.1501303940811916</v>
      </c>
    </row>
    <row r="109" spans="1:29">
      <c r="A109" s="5" t="str">
        <f t="shared" si="6"/>
        <v/>
      </c>
      <c r="B109" s="5" t="str">
        <f t="shared" si="7"/>
        <v/>
      </c>
      <c r="C109" s="5" t="str">
        <f t="shared" si="8"/>
        <v/>
      </c>
      <c r="D109" s="5" t="str">
        <f t="shared" si="9"/>
        <v/>
      </c>
      <c r="E109" s="5" t="s">
        <v>938</v>
      </c>
      <c r="F109" s="5">
        <v>9</v>
      </c>
      <c r="G109" s="35">
        <v>4.9420181782924698E-2</v>
      </c>
      <c r="H109" s="36">
        <v>6.0489974711742089</v>
      </c>
      <c r="I109" s="29">
        <v>2.7826371957630137E-2</v>
      </c>
      <c r="J109" s="30">
        <v>6.3585423379944848</v>
      </c>
      <c r="K109" s="29">
        <v>4.0836731327831173E-3</v>
      </c>
      <c r="L109" s="30">
        <v>3.937999191149347</v>
      </c>
      <c r="M109" s="32">
        <v>0.38635340324972867</v>
      </c>
      <c r="N109" s="35">
        <v>1.3560504587387041E-3</v>
      </c>
      <c r="O109" s="36">
        <v>6.8084702851545451</v>
      </c>
      <c r="Q109" s="15">
        <v>26.271442840675729</v>
      </c>
      <c r="R109" s="15">
        <v>1.0324639565379314</v>
      </c>
      <c r="S109" s="37">
        <v>27.868461079404664</v>
      </c>
      <c r="T109" s="15">
        <v>1.7479328184783114</v>
      </c>
      <c r="U109" s="14">
        <v>167.8137348993225</v>
      </c>
      <c r="V109" s="38">
        <v>141.30405942068089</v>
      </c>
      <c r="W109" s="14">
        <v>27.390234515863394</v>
      </c>
      <c r="X109" s="14">
        <v>1.8636789038455746</v>
      </c>
      <c r="Z109" s="15">
        <v>538.76862765793248</v>
      </c>
      <c r="AA109" s="15">
        <v>6.0789133220208624</v>
      </c>
      <c r="AB109" s="39">
        <f t="shared" si="10"/>
        <v>26.271442840675729</v>
      </c>
      <c r="AC109" s="39">
        <f t="shared" si="11"/>
        <v>1.0324639565379314</v>
      </c>
    </row>
    <row r="110" spans="1:29">
      <c r="A110" s="5" t="str">
        <f t="shared" si="6"/>
        <v/>
      </c>
      <c r="B110" s="5" t="str">
        <f t="shared" si="7"/>
        <v/>
      </c>
      <c r="C110" s="5" t="str">
        <f t="shared" si="8"/>
        <v/>
      </c>
      <c r="D110" s="5" t="str">
        <f t="shared" si="9"/>
        <v/>
      </c>
      <c r="E110" s="5" t="s">
        <v>939</v>
      </c>
      <c r="F110" s="5">
        <v>14</v>
      </c>
      <c r="G110" s="35">
        <v>4.8285928917920981E-2</v>
      </c>
      <c r="H110" s="36">
        <v>11.508877802771771</v>
      </c>
      <c r="I110" s="29">
        <v>2.7203669063345596E-2</v>
      </c>
      <c r="J110" s="30">
        <v>11.459761011004513</v>
      </c>
      <c r="K110" s="29">
        <v>4.0860682601180547E-3</v>
      </c>
      <c r="L110" s="30">
        <v>3.7228380188080652</v>
      </c>
      <c r="M110" s="32">
        <v>0.14920922823584751</v>
      </c>
      <c r="N110" s="35">
        <v>1.3767552493395574E-3</v>
      </c>
      <c r="O110" s="36">
        <v>19.547804855701362</v>
      </c>
      <c r="Q110" s="15">
        <v>26.286820009748116</v>
      </c>
      <c r="R110" s="15">
        <v>0.9766231743394016</v>
      </c>
      <c r="S110" s="37">
        <v>27.253110478390767</v>
      </c>
      <c r="T110" s="15">
        <v>3.0816103621273072</v>
      </c>
      <c r="U110" s="14">
        <v>113.30181519988621</v>
      </c>
      <c r="V110" s="38">
        <v>271.56947247869056</v>
      </c>
      <c r="W110" s="14">
        <v>27.808153426847486</v>
      </c>
      <c r="X110" s="14">
        <v>5.4328760031774834</v>
      </c>
      <c r="Z110" s="15">
        <v>331.02138317936419</v>
      </c>
      <c r="AA110" s="15">
        <v>3.6759504127327425</v>
      </c>
      <c r="AB110" s="39">
        <f t="shared" si="10"/>
        <v>26.286820009748116</v>
      </c>
      <c r="AC110" s="39">
        <f t="shared" si="11"/>
        <v>0.9766231743394016</v>
      </c>
    </row>
    <row r="111" spans="1:29">
      <c r="A111" s="28" t="str">
        <f t="shared" si="6"/>
        <v/>
      </c>
      <c r="B111" s="28" t="str">
        <f t="shared" si="7"/>
        <v>xx</v>
      </c>
      <c r="C111" s="28" t="str">
        <f t="shared" si="8"/>
        <v/>
      </c>
      <c r="D111" s="28" t="str">
        <f t="shared" si="9"/>
        <v>xx</v>
      </c>
      <c r="E111" s="28" t="s">
        <v>940</v>
      </c>
      <c r="F111" s="28">
        <v>41</v>
      </c>
      <c r="G111" s="29">
        <v>5.9244489536715857E-2</v>
      </c>
      <c r="H111" s="30">
        <v>21.710978256672114</v>
      </c>
      <c r="I111" s="29">
        <v>3.339214071897275E-2</v>
      </c>
      <c r="J111" s="30">
        <v>21.534437696831294</v>
      </c>
      <c r="K111" s="29">
        <v>4.0878506959663129E-3</v>
      </c>
      <c r="L111" s="30">
        <v>4.6452471185645816</v>
      </c>
      <c r="M111" s="32">
        <v>6.9695904681599627E-2</v>
      </c>
      <c r="N111" s="29">
        <v>1.3585307210059472E-3</v>
      </c>
      <c r="O111" s="30">
        <v>10.239618330758342</v>
      </c>
      <c r="P111" s="28"/>
      <c r="Q111" s="31">
        <v>26.298263560152211</v>
      </c>
      <c r="R111" s="31">
        <v>1.2191309206957204</v>
      </c>
      <c r="S111" s="32">
        <v>33.352014598016439</v>
      </c>
      <c r="T111" s="31">
        <v>7.0656084063480051</v>
      </c>
      <c r="U111" s="33">
        <v>576.0922494435024</v>
      </c>
      <c r="V111" s="34">
        <v>471.95361324238138</v>
      </c>
      <c r="W111" s="33">
        <v>27.440298192341423</v>
      </c>
      <c r="X111" s="33">
        <v>2.808070426933714</v>
      </c>
      <c r="Y111" s="28"/>
      <c r="Z111" s="31">
        <v>2090.6094603006864</v>
      </c>
      <c r="AA111" s="31">
        <v>26.822117063851493</v>
      </c>
      <c r="AB111" s="31">
        <f t="shared" si="10"/>
        <v>26.298263560152211</v>
      </c>
      <c r="AC111" s="31">
        <f t="shared" si="11"/>
        <v>1.2191309206957204</v>
      </c>
    </row>
    <row r="112" spans="1:29">
      <c r="A112" s="28" t="str">
        <f t="shared" si="6"/>
        <v/>
      </c>
      <c r="B112" s="28" t="str">
        <f t="shared" si="7"/>
        <v>xx</v>
      </c>
      <c r="C112" s="28" t="str">
        <f t="shared" si="8"/>
        <v/>
      </c>
      <c r="D112" s="28" t="str">
        <f t="shared" si="9"/>
        <v>xx</v>
      </c>
      <c r="E112" s="28" t="s">
        <v>941</v>
      </c>
      <c r="F112" s="28">
        <v>-34</v>
      </c>
      <c r="G112" s="29">
        <v>6.0233083257753589E-2</v>
      </c>
      <c r="H112" s="30">
        <v>20.147902132476219</v>
      </c>
      <c r="I112" s="29">
        <v>3.3959097237467623E-2</v>
      </c>
      <c r="J112" s="30">
        <v>20.414730587226678</v>
      </c>
      <c r="K112" s="29">
        <v>4.0890250116160818E-3</v>
      </c>
      <c r="L112" s="30">
        <v>4.9909684006709032</v>
      </c>
      <c r="M112" s="32">
        <v>0.17535226397157286</v>
      </c>
      <c r="N112" s="29">
        <v>1.2328544641228352E-3</v>
      </c>
      <c r="O112" s="30">
        <v>37.658532052622988</v>
      </c>
      <c r="P112" s="28"/>
      <c r="Q112" s="31">
        <v>26.305802861247574</v>
      </c>
      <c r="R112" s="31">
        <v>1.3102391698386864</v>
      </c>
      <c r="S112" s="32">
        <v>33.908937915811613</v>
      </c>
      <c r="T112" s="31">
        <v>6.8082085360830789</v>
      </c>
      <c r="U112" s="33">
        <v>611.95812567373309</v>
      </c>
      <c r="V112" s="34">
        <v>435.34636563664878</v>
      </c>
      <c r="W112" s="33">
        <v>24.903388036354301</v>
      </c>
      <c r="X112" s="33">
        <v>9.3746489851030148</v>
      </c>
      <c r="Y112" s="28"/>
      <c r="Z112" s="31">
        <v>2226.3236971004599</v>
      </c>
      <c r="AA112" s="31">
        <v>28.902881598662809</v>
      </c>
      <c r="AB112" s="31">
        <f t="shared" si="10"/>
        <v>26.305802861247574</v>
      </c>
      <c r="AC112" s="31">
        <f t="shared" si="11"/>
        <v>1.3102391698386864</v>
      </c>
    </row>
    <row r="113" spans="1:29">
      <c r="A113" s="5" t="str">
        <f t="shared" si="6"/>
        <v/>
      </c>
      <c r="B113" s="5" t="str">
        <f t="shared" si="7"/>
        <v/>
      </c>
      <c r="C113" s="5" t="str">
        <f t="shared" si="8"/>
        <v/>
      </c>
      <c r="D113" s="5" t="str">
        <f t="shared" si="9"/>
        <v/>
      </c>
      <c r="E113" s="5" t="s">
        <v>942</v>
      </c>
      <c r="F113" s="5">
        <v>-16</v>
      </c>
      <c r="G113" s="35">
        <v>4.6487689996223568E-2</v>
      </c>
      <c r="H113" s="36">
        <v>12.690016064557206</v>
      </c>
      <c r="I113" s="29">
        <v>2.6234703015392886E-2</v>
      </c>
      <c r="J113" s="30">
        <v>12.775643049246172</v>
      </c>
      <c r="K113" s="29">
        <v>4.0929544469972684E-3</v>
      </c>
      <c r="L113" s="30">
        <v>3.578223945559456</v>
      </c>
      <c r="M113" s="32">
        <v>0.16389068486506192</v>
      </c>
      <c r="N113" s="35">
        <v>1.4118978241784979E-3</v>
      </c>
      <c r="O113" s="36">
        <v>8.9382949950247887</v>
      </c>
      <c r="Q113" s="15">
        <v>26.331030423517735</v>
      </c>
      <c r="R113" s="15">
        <v>0.94026163827546405</v>
      </c>
      <c r="S113" s="37">
        <v>26.294842832596778</v>
      </c>
      <c r="T113" s="15">
        <v>3.3162226379043052</v>
      </c>
      <c r="U113" s="14">
        <v>22.988531335791677</v>
      </c>
      <c r="V113" s="38">
        <v>304.55466758357159</v>
      </c>
      <c r="W113" s="14">
        <v>28.51747415135376</v>
      </c>
      <c r="X113" s="14">
        <v>2.5473391458031038</v>
      </c>
      <c r="Z113" s="15">
        <v>-12.694144642135551</v>
      </c>
      <c r="AA113" s="15">
        <v>-0.13743325019530683</v>
      </c>
      <c r="AB113" s="39">
        <f t="shared" si="10"/>
        <v>26.331030423517735</v>
      </c>
      <c r="AC113" s="39">
        <f t="shared" si="11"/>
        <v>0.94026163827546405</v>
      </c>
    </row>
    <row r="114" spans="1:29">
      <c r="A114" s="5" t="str">
        <f t="shared" si="6"/>
        <v/>
      </c>
      <c r="B114" s="5" t="str">
        <f t="shared" si="7"/>
        <v/>
      </c>
      <c r="C114" s="5" t="str">
        <f t="shared" si="8"/>
        <v/>
      </c>
      <c r="D114" s="5" t="str">
        <f t="shared" si="9"/>
        <v/>
      </c>
      <c r="E114" s="5" t="s">
        <v>943</v>
      </c>
      <c r="F114" s="5">
        <v>12</v>
      </c>
      <c r="G114" s="35">
        <v>4.8194560045666773E-2</v>
      </c>
      <c r="H114" s="36">
        <v>9.6233745131931734</v>
      </c>
      <c r="I114" s="29">
        <v>2.7237407965069477E-2</v>
      </c>
      <c r="J114" s="30">
        <v>9.512944703002491</v>
      </c>
      <c r="K114" s="29">
        <v>4.0988920523447334E-3</v>
      </c>
      <c r="L114" s="30">
        <v>4.0221132185357682</v>
      </c>
      <c r="M114" s="32">
        <v>0.18378708574231467</v>
      </c>
      <c r="N114" s="35">
        <v>1.3308409431247437E-3</v>
      </c>
      <c r="O114" s="36">
        <v>8.2523542551749749</v>
      </c>
      <c r="Q114" s="15">
        <v>26.369150549727276</v>
      </c>
      <c r="R114" s="15">
        <v>1.058430860195088</v>
      </c>
      <c r="S114" s="37">
        <v>27.286460579721911</v>
      </c>
      <c r="T114" s="15">
        <v>2.5611838435654537</v>
      </c>
      <c r="U114" s="14">
        <v>108.83068446598551</v>
      </c>
      <c r="V114" s="38">
        <v>227.26703426265269</v>
      </c>
      <c r="W114" s="14">
        <v>26.881377650009426</v>
      </c>
      <c r="X114" s="14">
        <v>2.2169935961585594</v>
      </c>
      <c r="Z114" s="15">
        <v>312.71972057177663</v>
      </c>
      <c r="AA114" s="15">
        <v>3.4787242321847378</v>
      </c>
      <c r="AB114" s="39">
        <f t="shared" si="10"/>
        <v>26.369150549727276</v>
      </c>
      <c r="AC114" s="39">
        <f t="shared" si="11"/>
        <v>1.058430860195088</v>
      </c>
    </row>
    <row r="115" spans="1:29">
      <c r="A115" s="28" t="str">
        <f t="shared" si="6"/>
        <v/>
      </c>
      <c r="B115" s="28" t="str">
        <f t="shared" si="7"/>
        <v>xx</v>
      </c>
      <c r="C115" s="28" t="str">
        <f t="shared" si="8"/>
        <v/>
      </c>
      <c r="D115" s="28" t="str">
        <f t="shared" si="9"/>
        <v>xx</v>
      </c>
      <c r="E115" s="28" t="s">
        <v>944</v>
      </c>
      <c r="F115" s="28">
        <v>90</v>
      </c>
      <c r="G115" s="29">
        <v>5.2104543997888476E-2</v>
      </c>
      <c r="H115" s="30">
        <v>11.612094270654531</v>
      </c>
      <c r="I115" s="29">
        <v>2.9458610278526417E-2</v>
      </c>
      <c r="J115" s="30">
        <v>11.707310872138711</v>
      </c>
      <c r="K115" s="29">
        <v>4.1004864470030929E-3</v>
      </c>
      <c r="L115" s="30">
        <v>3.6555365959672836</v>
      </c>
      <c r="M115" s="32">
        <v>0.18206326565234487</v>
      </c>
      <c r="N115" s="29">
        <v>1.5081168418868112E-3</v>
      </c>
      <c r="O115" s="30">
        <v>16.940867966191622</v>
      </c>
      <c r="P115" s="28"/>
      <c r="Q115" s="31">
        <v>26.379386712975997</v>
      </c>
      <c r="R115" s="31">
        <v>0.96233780695394344</v>
      </c>
      <c r="S115" s="32">
        <v>29.479659811692837</v>
      </c>
      <c r="T115" s="31">
        <v>3.4016689883964979</v>
      </c>
      <c r="U115" s="33">
        <v>290.00053092847281</v>
      </c>
      <c r="V115" s="34">
        <v>265.30457781598477</v>
      </c>
      <c r="W115" s="33">
        <v>30.459439631181784</v>
      </c>
      <c r="X115" s="33">
        <v>5.1568651174683993</v>
      </c>
      <c r="Y115" s="28"/>
      <c r="Z115" s="31">
        <v>999.34523529245587</v>
      </c>
      <c r="AA115" s="31">
        <v>11.752635239210552</v>
      </c>
      <c r="AB115" s="31">
        <f t="shared" si="10"/>
        <v>26.379386712975997</v>
      </c>
      <c r="AC115" s="31">
        <f t="shared" si="11"/>
        <v>0.96233780695394344</v>
      </c>
    </row>
    <row r="116" spans="1:29">
      <c r="A116" s="5" t="str">
        <f t="shared" si="6"/>
        <v/>
      </c>
      <c r="B116" s="5" t="str">
        <f t="shared" si="7"/>
        <v/>
      </c>
      <c r="C116" s="5" t="str">
        <f t="shared" si="8"/>
        <v/>
      </c>
      <c r="D116" s="5" t="str">
        <f t="shared" si="9"/>
        <v/>
      </c>
      <c r="E116" s="5" t="s">
        <v>945</v>
      </c>
      <c r="F116" s="5">
        <v>-3</v>
      </c>
      <c r="G116" s="35">
        <v>5.1380035930698939E-2</v>
      </c>
      <c r="H116" s="36">
        <v>14.967152815904225</v>
      </c>
      <c r="I116" s="29">
        <v>2.9056605430844522E-2</v>
      </c>
      <c r="J116" s="30">
        <v>14.476081086680493</v>
      </c>
      <c r="K116" s="29">
        <v>4.101561214398826E-3</v>
      </c>
      <c r="L116" s="30">
        <v>5.061509149886704</v>
      </c>
      <c r="M116" s="32">
        <v>7.6156753561143278E-2</v>
      </c>
      <c r="N116" s="35">
        <v>1.4940130140362533E-3</v>
      </c>
      <c r="O116" s="36">
        <v>50.739196384860961</v>
      </c>
      <c r="Q116" s="15">
        <v>26.386286811290798</v>
      </c>
      <c r="R116" s="15">
        <v>1.3328147589397741</v>
      </c>
      <c r="S116" s="37">
        <v>29.083074047606864</v>
      </c>
      <c r="T116" s="15">
        <v>4.1503903807509328</v>
      </c>
      <c r="U116" s="14">
        <v>257.91638531574085</v>
      </c>
      <c r="V116" s="38">
        <v>343.93833949528818</v>
      </c>
      <c r="W116" s="14">
        <v>30.174797108277833</v>
      </c>
      <c r="X116" s="14">
        <v>15.304819766229336</v>
      </c>
      <c r="Z116" s="15">
        <v>877.46373773735161</v>
      </c>
      <c r="AA116" s="15">
        <v>10.220412048132888</v>
      </c>
      <c r="AB116" s="39">
        <f t="shared" si="10"/>
        <v>26.386286811290798</v>
      </c>
      <c r="AC116" s="39">
        <f t="shared" si="11"/>
        <v>1.3328147589397741</v>
      </c>
    </row>
    <row r="117" spans="1:29">
      <c r="A117" s="5" t="str">
        <f t="shared" si="6"/>
        <v/>
      </c>
      <c r="B117" s="5" t="str">
        <f t="shared" si="7"/>
        <v/>
      </c>
      <c r="C117" s="5" t="str">
        <f t="shared" si="8"/>
        <v/>
      </c>
      <c r="D117" s="5" t="str">
        <f t="shared" si="9"/>
        <v/>
      </c>
      <c r="E117" s="5" t="s">
        <v>946</v>
      </c>
      <c r="F117" s="5">
        <v>4</v>
      </c>
      <c r="G117" s="35">
        <v>6.1438411558434915E-2</v>
      </c>
      <c r="H117" s="36">
        <v>52.396998049109634</v>
      </c>
      <c r="I117" s="29">
        <v>3.4753595668083052E-2</v>
      </c>
      <c r="J117" s="30">
        <v>64.529601336022552</v>
      </c>
      <c r="K117" s="29">
        <v>4.1025935278425464E-3</v>
      </c>
      <c r="L117" s="30">
        <v>9.1967244497443321</v>
      </c>
      <c r="M117" s="24">
        <v>0.7</v>
      </c>
      <c r="N117" s="35">
        <v>1.6217723726320817E-3</v>
      </c>
      <c r="O117" s="36">
        <v>17.777685316995125</v>
      </c>
      <c r="Q117" s="15">
        <v>26.392914344659449</v>
      </c>
      <c r="R117" s="15">
        <v>2.4223216015369413</v>
      </c>
      <c r="S117" s="37">
        <v>34.68886282729477</v>
      </c>
      <c r="T117" s="15">
        <v>22.009982953570574</v>
      </c>
      <c r="U117" s="14">
        <v>654.61815330712022</v>
      </c>
      <c r="V117" s="38">
        <v>1124.162226348092</v>
      </c>
      <c r="W117" s="14">
        <v>32.753081756911207</v>
      </c>
      <c r="X117" s="14">
        <v>5.8188621094007225</v>
      </c>
      <c r="Z117" s="15">
        <v>2380.2799143686871</v>
      </c>
      <c r="AA117" s="15">
        <v>31.432483636707541</v>
      </c>
      <c r="AB117" s="39">
        <f t="shared" si="10"/>
        <v>26.392914344659449</v>
      </c>
      <c r="AC117" s="39">
        <f t="shared" si="11"/>
        <v>2.4223216015369413</v>
      </c>
    </row>
    <row r="118" spans="1:29">
      <c r="A118" s="28" t="str">
        <f t="shared" si="6"/>
        <v/>
      </c>
      <c r="B118" s="28" t="str">
        <f t="shared" si="7"/>
        <v>xx</v>
      </c>
      <c r="C118" s="28" t="str">
        <f t="shared" si="8"/>
        <v/>
      </c>
      <c r="D118" s="28" t="str">
        <f t="shared" si="9"/>
        <v>xx</v>
      </c>
      <c r="E118" s="28" t="s">
        <v>947</v>
      </c>
      <c r="F118" s="28">
        <v>-1</v>
      </c>
      <c r="G118" s="29">
        <v>5.050141926820325E-2</v>
      </c>
      <c r="H118" s="30">
        <v>6.4489346312349118</v>
      </c>
      <c r="I118" s="29">
        <v>2.857113826238164E-2</v>
      </c>
      <c r="J118" s="30">
        <v>6.9127719292240046</v>
      </c>
      <c r="K118" s="29">
        <v>4.1031999862861154E-3</v>
      </c>
      <c r="L118" s="30">
        <v>4.5223135223789788</v>
      </c>
      <c r="M118" s="32">
        <v>0.4262237615306555</v>
      </c>
      <c r="N118" s="29">
        <v>1.4710258205052585E-3</v>
      </c>
      <c r="O118" s="30">
        <v>6.8180184496383109</v>
      </c>
      <c r="P118" s="28"/>
      <c r="Q118" s="31">
        <v>26.39680785231177</v>
      </c>
      <c r="R118" s="31">
        <v>1.1913056778630668</v>
      </c>
      <c r="S118" s="32">
        <v>28.603944480631341</v>
      </c>
      <c r="T118" s="31">
        <v>1.9497363210894143</v>
      </c>
      <c r="U118" s="33">
        <v>218.13781440282594</v>
      </c>
      <c r="V118" s="34">
        <v>149.26601896804672</v>
      </c>
      <c r="W118" s="33">
        <v>29.710862494451288</v>
      </c>
      <c r="X118" s="33">
        <v>2.0243053539938813</v>
      </c>
      <c r="Y118" s="28"/>
      <c r="Z118" s="31">
        <v>726.37952143036091</v>
      </c>
      <c r="AA118" s="31">
        <v>8.3613770296330436</v>
      </c>
      <c r="AB118" s="31">
        <f t="shared" si="10"/>
        <v>26.39680785231177</v>
      </c>
      <c r="AC118" s="31">
        <f t="shared" si="11"/>
        <v>1.1913056778630668</v>
      </c>
    </row>
    <row r="119" spans="1:29">
      <c r="A119" s="5" t="str">
        <f t="shared" si="6"/>
        <v/>
      </c>
      <c r="B119" s="5" t="str">
        <f t="shared" si="7"/>
        <v/>
      </c>
      <c r="C119" s="5" t="str">
        <f t="shared" si="8"/>
        <v/>
      </c>
      <c r="D119" s="5" t="str">
        <f t="shared" si="9"/>
        <v/>
      </c>
      <c r="E119" s="5" t="s">
        <v>948</v>
      </c>
      <c r="F119" s="5">
        <v>10</v>
      </c>
      <c r="G119" s="35">
        <v>5.1264865020535469E-2</v>
      </c>
      <c r="H119" s="36">
        <v>14.377095695935834</v>
      </c>
      <c r="I119" s="29">
        <v>2.9019495550848155E-2</v>
      </c>
      <c r="J119" s="30">
        <v>13.780585768389424</v>
      </c>
      <c r="K119" s="29">
        <v>4.1055256123153959E-3</v>
      </c>
      <c r="L119" s="30">
        <v>5.0590768454388693</v>
      </c>
      <c r="M119" s="32">
        <v>6.3097355380229606E-2</v>
      </c>
      <c r="N119" s="35">
        <v>1.3891182666421812E-3</v>
      </c>
      <c r="O119" s="36">
        <v>36.183070597346976</v>
      </c>
      <c r="Q119" s="15">
        <v>26.411738520052161</v>
      </c>
      <c r="R119" s="15">
        <v>1.3334566351254402</v>
      </c>
      <c r="S119" s="37">
        <v>29.046456603535944</v>
      </c>
      <c r="T119" s="15">
        <v>3.9460813258629095</v>
      </c>
      <c r="U119" s="14">
        <v>252.75722170983605</v>
      </c>
      <c r="V119" s="38">
        <v>330.68711714336894</v>
      </c>
      <c r="W119" s="14">
        <v>28.057692459559846</v>
      </c>
      <c r="X119" s="14">
        <v>10.147638472199208</v>
      </c>
      <c r="Z119" s="15">
        <v>856.98820249162782</v>
      </c>
      <c r="AA119" s="15">
        <v>9.9755571996272394</v>
      </c>
      <c r="AB119" s="39">
        <f t="shared" si="10"/>
        <v>26.411738520052161</v>
      </c>
      <c r="AC119" s="39">
        <f t="shared" si="11"/>
        <v>1.3334566351254402</v>
      </c>
    </row>
    <row r="120" spans="1:29">
      <c r="A120" s="28" t="str">
        <f t="shared" si="6"/>
        <v/>
      </c>
      <c r="B120" s="28" t="str">
        <f t="shared" si="7"/>
        <v>xx</v>
      </c>
      <c r="C120" s="28" t="str">
        <f t="shared" si="8"/>
        <v/>
      </c>
      <c r="D120" s="28" t="str">
        <f t="shared" si="9"/>
        <v>xx</v>
      </c>
      <c r="E120" s="28" t="s">
        <v>949</v>
      </c>
      <c r="F120" s="28">
        <v>45</v>
      </c>
      <c r="G120" s="29">
        <v>5.373733001383852E-2</v>
      </c>
      <c r="H120" s="30">
        <v>11.520819004518971</v>
      </c>
      <c r="I120" s="29">
        <v>3.0434107482849249E-2</v>
      </c>
      <c r="J120" s="30">
        <v>11.966541543345837</v>
      </c>
      <c r="K120" s="29">
        <v>4.1075533321981283E-3</v>
      </c>
      <c r="L120" s="30">
        <v>4.5462201946716059</v>
      </c>
      <c r="M120" s="32">
        <v>0.2861720072159854</v>
      </c>
      <c r="N120" s="29">
        <v>1.5335431508735557E-3</v>
      </c>
      <c r="O120" s="30">
        <v>13.316044470336308</v>
      </c>
      <c r="P120" s="28"/>
      <c r="Q120" s="31">
        <v>26.424756583071506</v>
      </c>
      <c r="R120" s="31">
        <v>1.1988687895872694</v>
      </c>
      <c r="S120" s="32">
        <v>30.441363686145834</v>
      </c>
      <c r="T120" s="31">
        <v>3.5887294330649482</v>
      </c>
      <c r="U120" s="33">
        <v>360.0577114819792</v>
      </c>
      <c r="V120" s="34">
        <v>259.95668809607508</v>
      </c>
      <c r="W120" s="33">
        <v>30.972581594082115</v>
      </c>
      <c r="X120" s="33">
        <v>4.1215845597939129</v>
      </c>
      <c r="Y120" s="28"/>
      <c r="Z120" s="31">
        <v>1262.5772118281043</v>
      </c>
      <c r="AA120" s="31">
        <v>15.200166898216526</v>
      </c>
      <c r="AB120" s="31">
        <f t="shared" si="10"/>
        <v>26.424756583071506</v>
      </c>
      <c r="AC120" s="31">
        <f t="shared" si="11"/>
        <v>1.1988687895872694</v>
      </c>
    </row>
    <row r="121" spans="1:29">
      <c r="A121" s="5" t="str">
        <f t="shared" si="6"/>
        <v/>
      </c>
      <c r="B121" s="5" t="str">
        <f t="shared" si="7"/>
        <v/>
      </c>
      <c r="C121" s="5" t="str">
        <f t="shared" si="8"/>
        <v/>
      </c>
      <c r="D121" s="5" t="str">
        <f t="shared" si="9"/>
        <v/>
      </c>
      <c r="E121" s="5" t="s">
        <v>950</v>
      </c>
      <c r="F121" s="5">
        <v>17</v>
      </c>
      <c r="G121" s="35">
        <v>4.2960112024329443E-2</v>
      </c>
      <c r="H121" s="36">
        <v>16.545314151205197</v>
      </c>
      <c r="I121" s="29">
        <v>2.4343020962786319E-2</v>
      </c>
      <c r="J121" s="30">
        <v>16.406516424202451</v>
      </c>
      <c r="K121" s="29">
        <v>4.1096779776539482E-3</v>
      </c>
      <c r="L121" s="30">
        <v>4.5249678590779387</v>
      </c>
      <c r="M121" s="32">
        <v>0.10709804561220342</v>
      </c>
      <c r="N121" s="35">
        <v>1.426598454234934E-3</v>
      </c>
      <c r="O121" s="36">
        <v>8.3542475802131513</v>
      </c>
      <c r="Q121" s="15">
        <v>26.438396884912009</v>
      </c>
      <c r="R121" s="15">
        <v>1.1938790996263915</v>
      </c>
      <c r="S121" s="37">
        <v>24.421436698524154</v>
      </c>
      <c r="T121" s="15">
        <v>3.9589275063706246</v>
      </c>
      <c r="U121" s="14">
        <v>-169.9244374945001</v>
      </c>
      <c r="V121" s="38">
        <v>412.11309018283578</v>
      </c>
      <c r="W121" s="14">
        <v>28.814185536578826</v>
      </c>
      <c r="X121" s="14">
        <v>2.4056365291273885</v>
      </c>
      <c r="Z121" s="15">
        <v>-742.7183850601524</v>
      </c>
      <c r="AA121" s="15">
        <v>-7.6289050170772814</v>
      </c>
      <c r="AB121" s="39">
        <f t="shared" si="10"/>
        <v>26.438396884912009</v>
      </c>
      <c r="AC121" s="39">
        <f t="shared" si="11"/>
        <v>1.1938790996263915</v>
      </c>
    </row>
    <row r="122" spans="1:29">
      <c r="A122" s="5" t="str">
        <f t="shared" si="6"/>
        <v/>
      </c>
      <c r="B122" s="5" t="str">
        <f t="shared" si="7"/>
        <v/>
      </c>
      <c r="C122" s="5" t="str">
        <f t="shared" si="8"/>
        <v/>
      </c>
      <c r="D122" s="5" t="str">
        <f t="shared" si="9"/>
        <v/>
      </c>
      <c r="E122" s="5" t="s">
        <v>951</v>
      </c>
      <c r="F122" s="5">
        <v>8</v>
      </c>
      <c r="G122" s="35">
        <v>4.9968228535067591E-2</v>
      </c>
      <c r="H122" s="36">
        <v>11.61154158885245</v>
      </c>
      <c r="I122" s="29">
        <v>2.8319887935398837E-2</v>
      </c>
      <c r="J122" s="30">
        <v>11.912429084353501</v>
      </c>
      <c r="K122" s="29">
        <v>4.1105156170482019E-3</v>
      </c>
      <c r="L122" s="30">
        <v>3.6983330365780893</v>
      </c>
      <c r="M122" s="32">
        <v>0.23556013494707412</v>
      </c>
      <c r="N122" s="35">
        <v>1.5436252525416491E-3</v>
      </c>
      <c r="O122" s="36">
        <v>10.827575826316357</v>
      </c>
      <c r="Q122" s="15">
        <v>26.443774552647927</v>
      </c>
      <c r="R122" s="15">
        <v>0.97597571892103296</v>
      </c>
      <c r="S122" s="37">
        <v>28.355885325174651</v>
      </c>
      <c r="T122" s="15">
        <v>3.3311569274176929</v>
      </c>
      <c r="U122" s="14">
        <v>193.51548323983508</v>
      </c>
      <c r="V122" s="38">
        <v>269.96908004133797</v>
      </c>
      <c r="W122" s="14">
        <v>31.176050282021805</v>
      </c>
      <c r="X122" s="14">
        <v>3.3732899663414813</v>
      </c>
      <c r="Z122" s="15">
        <v>631.79977712545417</v>
      </c>
      <c r="AA122" s="15">
        <v>7.2308541608529842</v>
      </c>
      <c r="AB122" s="39">
        <f t="shared" si="10"/>
        <v>26.443774552647927</v>
      </c>
      <c r="AC122" s="39">
        <f t="shared" si="11"/>
        <v>0.97597571892103296</v>
      </c>
    </row>
    <row r="123" spans="1:29">
      <c r="A123" s="5" t="str">
        <f t="shared" si="6"/>
        <v/>
      </c>
      <c r="B123" s="5" t="str">
        <f t="shared" si="7"/>
        <v/>
      </c>
      <c r="C123" s="5" t="str">
        <f t="shared" si="8"/>
        <v/>
      </c>
      <c r="D123" s="5" t="str">
        <f t="shared" si="9"/>
        <v/>
      </c>
      <c r="E123" s="5" t="s">
        <v>952</v>
      </c>
      <c r="F123" s="5">
        <v>-52</v>
      </c>
      <c r="G123" s="35">
        <v>4.8796233843022424E-2</v>
      </c>
      <c r="H123" s="36">
        <v>9.703001732001983</v>
      </c>
      <c r="I123" s="29">
        <v>2.7685944793077358E-2</v>
      </c>
      <c r="J123" s="30">
        <v>8.0665734231656625</v>
      </c>
      <c r="K123" s="29">
        <v>4.1150182907936546E-3</v>
      </c>
      <c r="L123" s="30">
        <v>3.4891442129365986</v>
      </c>
      <c r="M123" s="24">
        <v>0.7</v>
      </c>
      <c r="N123" s="35">
        <v>1.3060900923183775E-3</v>
      </c>
      <c r="O123" s="36">
        <v>9.9446396612844179</v>
      </c>
      <c r="Q123" s="15">
        <v>26.472681763914579</v>
      </c>
      <c r="R123" s="15">
        <v>0.92177608347264517</v>
      </c>
      <c r="S123" s="37">
        <v>27.72972451026445</v>
      </c>
      <c r="T123" s="15">
        <v>2.2065746129507033</v>
      </c>
      <c r="U123" s="14">
        <v>138.05177894979482</v>
      </c>
      <c r="V123" s="38">
        <v>227.908770133812</v>
      </c>
      <c r="W123" s="14">
        <v>26.381766520481378</v>
      </c>
      <c r="X123" s="14">
        <v>2.6220302328977851</v>
      </c>
      <c r="Z123" s="15">
        <v>421.48769883214419</v>
      </c>
      <c r="AA123" s="15">
        <v>4.7484526031789098</v>
      </c>
      <c r="AB123" s="39">
        <f t="shared" si="10"/>
        <v>26.472681763914579</v>
      </c>
      <c r="AC123" s="39">
        <f t="shared" si="11"/>
        <v>0.92177608347264517</v>
      </c>
    </row>
    <row r="124" spans="1:29">
      <c r="A124" s="5" t="str">
        <f t="shared" si="6"/>
        <v/>
      </c>
      <c r="B124" s="5" t="str">
        <f t="shared" si="7"/>
        <v/>
      </c>
      <c r="C124" s="5" t="str">
        <f t="shared" si="8"/>
        <v/>
      </c>
      <c r="D124" s="5" t="str">
        <f t="shared" si="9"/>
        <v/>
      </c>
      <c r="E124" s="5" t="s">
        <v>953</v>
      </c>
      <c r="F124" s="5">
        <v>-8</v>
      </c>
      <c r="G124" s="35">
        <v>4.8768672539807843E-2</v>
      </c>
      <c r="H124" s="36">
        <v>10.492068514617218</v>
      </c>
      <c r="I124" s="29">
        <v>2.7723076273932008E-2</v>
      </c>
      <c r="J124" s="30">
        <v>10.788871410741086</v>
      </c>
      <c r="K124" s="29">
        <v>4.1228659135640897E-3</v>
      </c>
      <c r="L124" s="30">
        <v>4.0394075622668346</v>
      </c>
      <c r="M124" s="32">
        <v>0.25966866829236096</v>
      </c>
      <c r="N124" s="35">
        <v>1.3443747400433117E-3</v>
      </c>
      <c r="O124" s="36">
        <v>8.588149045307043</v>
      </c>
      <c r="Q124" s="15">
        <v>26.52306327212316</v>
      </c>
      <c r="R124" s="15">
        <v>1.0691736263767666</v>
      </c>
      <c r="S124" s="37">
        <v>27.766410810674611</v>
      </c>
      <c r="T124" s="15">
        <v>2.9551019293989071</v>
      </c>
      <c r="U124" s="14">
        <v>136.72455452898456</v>
      </c>
      <c r="V124" s="38">
        <v>246.50326511012389</v>
      </c>
      <c r="W124" s="14">
        <v>27.154560432991918</v>
      </c>
      <c r="X124" s="14">
        <v>2.3306426522230588</v>
      </c>
      <c r="Z124" s="15">
        <v>415.49307531414638</v>
      </c>
      <c r="AA124" s="15">
        <v>4.6877976566841673</v>
      </c>
      <c r="AB124" s="39">
        <f t="shared" si="10"/>
        <v>26.52306327212316</v>
      </c>
      <c r="AC124" s="39">
        <f t="shared" si="11"/>
        <v>1.0691736263767666</v>
      </c>
    </row>
    <row r="125" spans="1:29">
      <c r="A125" s="5" t="str">
        <f t="shared" si="6"/>
        <v/>
      </c>
      <c r="B125" s="5" t="str">
        <f t="shared" si="7"/>
        <v/>
      </c>
      <c r="C125" s="5" t="str">
        <f t="shared" si="8"/>
        <v/>
      </c>
      <c r="D125" s="5" t="str">
        <f t="shared" si="9"/>
        <v/>
      </c>
      <c r="E125" s="5" t="s">
        <v>954</v>
      </c>
      <c r="F125" s="5">
        <v>32</v>
      </c>
      <c r="G125" s="35">
        <v>4.9926496899223849E-2</v>
      </c>
      <c r="H125" s="36">
        <v>11.095252271682801</v>
      </c>
      <c r="I125" s="29">
        <v>2.8394949688619296E-2</v>
      </c>
      <c r="J125" s="30">
        <v>11.956089146874461</v>
      </c>
      <c r="K125" s="29">
        <v>4.1248554510813279E-3</v>
      </c>
      <c r="L125" s="30">
        <v>3.567168606138535</v>
      </c>
      <c r="M125" s="32">
        <v>0.38181249185631261</v>
      </c>
      <c r="N125" s="35">
        <v>1.3590895239717852E-3</v>
      </c>
      <c r="O125" s="36">
        <v>8.3966497317473578</v>
      </c>
      <c r="Q125" s="15">
        <v>26.535835982113205</v>
      </c>
      <c r="R125" s="15">
        <v>0.94463245436041632</v>
      </c>
      <c r="S125" s="37">
        <v>28.430000054944205</v>
      </c>
      <c r="T125" s="15">
        <v>3.3519829526717047</v>
      </c>
      <c r="U125" s="14">
        <v>191.57256645942923</v>
      </c>
      <c r="V125" s="38">
        <v>258.05703604944762</v>
      </c>
      <c r="W125" s="14">
        <v>27.451577519049984</v>
      </c>
      <c r="X125" s="14">
        <v>2.3035794866057202</v>
      </c>
      <c r="Z125" s="15">
        <v>621.93906605603445</v>
      </c>
      <c r="AA125" s="15">
        <v>7.138136044056731</v>
      </c>
      <c r="AB125" s="39">
        <f t="shared" si="10"/>
        <v>26.535835982113205</v>
      </c>
      <c r="AC125" s="39">
        <f t="shared" si="11"/>
        <v>0.94463245436041632</v>
      </c>
    </row>
    <row r="126" spans="1:29">
      <c r="A126" s="28" t="str">
        <f t="shared" si="6"/>
        <v/>
      </c>
      <c r="B126" s="28" t="str">
        <f t="shared" si="7"/>
        <v>xx</v>
      </c>
      <c r="C126" s="28" t="str">
        <f t="shared" si="8"/>
        <v/>
      </c>
      <c r="D126" s="28" t="str">
        <f t="shared" si="9"/>
        <v>xx</v>
      </c>
      <c r="E126" s="28" t="s">
        <v>955</v>
      </c>
      <c r="F126" s="28">
        <v>34</v>
      </c>
      <c r="G126" s="29">
        <v>5.1919719686058498E-2</v>
      </c>
      <c r="H126" s="30">
        <v>12.305548475767317</v>
      </c>
      <c r="I126" s="29">
        <v>2.9539761751956366E-2</v>
      </c>
      <c r="J126" s="30">
        <v>11.292460438183051</v>
      </c>
      <c r="K126" s="29">
        <v>4.1264194748708519E-3</v>
      </c>
      <c r="L126" s="30">
        <v>4.5975761444131455</v>
      </c>
      <c r="M126" s="24">
        <v>0.7</v>
      </c>
      <c r="N126" s="29">
        <v>1.3050342811564196E-3</v>
      </c>
      <c r="O126" s="30">
        <v>42.019545171293984</v>
      </c>
      <c r="P126" s="28"/>
      <c r="Q126" s="31">
        <v>26.545876902056104</v>
      </c>
      <c r="R126" s="31">
        <v>1.2179574659081034</v>
      </c>
      <c r="S126" s="32">
        <v>29.559698564544373</v>
      </c>
      <c r="T126" s="31">
        <v>3.2899089014268128</v>
      </c>
      <c r="U126" s="33">
        <v>281.875862888857</v>
      </c>
      <c r="V126" s="34">
        <v>281.55840136574852</v>
      </c>
      <c r="W126" s="33">
        <v>26.360454048890098</v>
      </c>
      <c r="X126" s="33">
        <v>11.07235530423576</v>
      </c>
      <c r="Y126" s="28"/>
      <c r="Z126" s="31">
        <v>961.84423264248767</v>
      </c>
      <c r="AA126" s="31">
        <v>11.353257131448657</v>
      </c>
      <c r="AB126" s="31">
        <f t="shared" si="10"/>
        <v>26.545876902056104</v>
      </c>
      <c r="AC126" s="31">
        <f t="shared" si="11"/>
        <v>1.2179574659081034</v>
      </c>
    </row>
    <row r="127" spans="1:29">
      <c r="A127" s="5" t="str">
        <f t="shared" si="6"/>
        <v/>
      </c>
      <c r="B127" s="5" t="str">
        <f t="shared" si="7"/>
        <v/>
      </c>
      <c r="C127" s="5" t="str">
        <f t="shared" si="8"/>
        <v/>
      </c>
      <c r="D127" s="5" t="str">
        <f t="shared" si="9"/>
        <v/>
      </c>
      <c r="E127" s="5" t="s">
        <v>956</v>
      </c>
      <c r="F127" s="5">
        <v>63</v>
      </c>
      <c r="G127" s="35">
        <v>5.0214958440935022E-2</v>
      </c>
      <c r="H127" s="36">
        <v>13.507655779617251</v>
      </c>
      <c r="I127" s="29">
        <v>2.8597533492833074E-2</v>
      </c>
      <c r="J127" s="30">
        <v>13.298379673199637</v>
      </c>
      <c r="K127" s="29">
        <v>4.130419809963007E-3</v>
      </c>
      <c r="L127" s="30">
        <v>4.4207411670135581</v>
      </c>
      <c r="M127" s="32">
        <v>0.11850143860044854</v>
      </c>
      <c r="N127" s="35">
        <v>1.4969220852136856E-3</v>
      </c>
      <c r="O127" s="36">
        <v>20.276389275045201</v>
      </c>
      <c r="Q127" s="15">
        <v>26.571558693713722</v>
      </c>
      <c r="R127" s="15">
        <v>1.1722422468199181</v>
      </c>
      <c r="S127" s="37">
        <v>28.630000943629781</v>
      </c>
      <c r="T127" s="15">
        <v>3.7541681118334154</v>
      </c>
      <c r="U127" s="14">
        <v>204.95553082220246</v>
      </c>
      <c r="V127" s="38">
        <v>313.39810287319591</v>
      </c>
      <c r="W127" s="14">
        <v>30.233508118932907</v>
      </c>
      <c r="X127" s="14">
        <v>6.1266096867427713</v>
      </c>
      <c r="Z127" s="15">
        <v>671.33424194151883</v>
      </c>
      <c r="AA127" s="15">
        <v>7.7467877351246273</v>
      </c>
      <c r="AB127" s="39">
        <f t="shared" si="10"/>
        <v>26.571558693713722</v>
      </c>
      <c r="AC127" s="39">
        <f t="shared" si="11"/>
        <v>1.1722422468199181</v>
      </c>
    </row>
    <row r="128" spans="1:29">
      <c r="A128" s="28" t="str">
        <f t="shared" si="6"/>
        <v/>
      </c>
      <c r="B128" s="28" t="str">
        <f t="shared" si="7"/>
        <v>xx</v>
      </c>
      <c r="C128" s="28" t="str">
        <f t="shared" si="8"/>
        <v/>
      </c>
      <c r="D128" s="28" t="str">
        <f t="shared" si="9"/>
        <v>xx</v>
      </c>
      <c r="E128" s="28" t="s">
        <v>957</v>
      </c>
      <c r="F128" s="28">
        <v>98</v>
      </c>
      <c r="G128" s="29">
        <v>5.4569470720839577E-2</v>
      </c>
      <c r="H128" s="30">
        <v>16.054920019271336</v>
      </c>
      <c r="I128" s="29">
        <v>3.1079934408729751E-2</v>
      </c>
      <c r="J128" s="30">
        <v>16.43782752683088</v>
      </c>
      <c r="K128" s="29">
        <v>4.1307515771870727E-3</v>
      </c>
      <c r="L128" s="30">
        <v>4.3565787322585825</v>
      </c>
      <c r="M128" s="32">
        <v>0.21938496732411228</v>
      </c>
      <c r="N128" s="29">
        <v>1.3762832893645621E-3</v>
      </c>
      <c r="O128" s="30">
        <v>9.015945178813574</v>
      </c>
      <c r="P128" s="28"/>
      <c r="Q128" s="31">
        <v>26.573688604872004</v>
      </c>
      <c r="R128" s="31">
        <v>1.1553207857433545</v>
      </c>
      <c r="S128" s="32">
        <v>31.077557982185734</v>
      </c>
      <c r="T128" s="31">
        <v>5.031131196502475</v>
      </c>
      <c r="U128" s="33">
        <v>394.62563738310126</v>
      </c>
      <c r="V128" s="34">
        <v>360.0663838134746</v>
      </c>
      <c r="W128" s="33">
        <v>27.798627177102279</v>
      </c>
      <c r="X128" s="33">
        <v>2.5047414567515425</v>
      </c>
      <c r="Y128" s="28"/>
      <c r="Z128" s="31">
        <v>1385.0239394720343</v>
      </c>
      <c r="AA128" s="31">
        <v>16.948604479725837</v>
      </c>
      <c r="AB128" s="31">
        <f t="shared" si="10"/>
        <v>26.573688604872004</v>
      </c>
      <c r="AC128" s="31">
        <f t="shared" si="11"/>
        <v>1.1553207857433545</v>
      </c>
    </row>
    <row r="129" spans="1:29">
      <c r="A129" s="5" t="str">
        <f t="shared" si="6"/>
        <v/>
      </c>
      <c r="B129" s="5" t="str">
        <f t="shared" si="7"/>
        <v/>
      </c>
      <c r="C129" s="5" t="str">
        <f t="shared" si="8"/>
        <v/>
      </c>
      <c r="D129" s="5" t="str">
        <f t="shared" si="9"/>
        <v/>
      </c>
      <c r="E129" s="5" t="s">
        <v>958</v>
      </c>
      <c r="F129" s="5">
        <v>34</v>
      </c>
      <c r="G129" s="35">
        <v>4.8483953794295688E-2</v>
      </c>
      <c r="H129" s="36">
        <v>14.406444445247043</v>
      </c>
      <c r="I129" s="29">
        <v>2.7666612876534175E-2</v>
      </c>
      <c r="J129" s="30">
        <v>15.204455642506057</v>
      </c>
      <c r="K129" s="29">
        <v>4.1386308419733495E-3</v>
      </c>
      <c r="L129" s="30">
        <v>5.0265506719792699</v>
      </c>
      <c r="M129" s="32">
        <v>0.31989154722526109</v>
      </c>
      <c r="N129" s="35">
        <v>1.3410652317286705E-3</v>
      </c>
      <c r="O129" s="36">
        <v>11.327513995607957</v>
      </c>
      <c r="Q129" s="15">
        <v>26.624272460511254</v>
      </c>
      <c r="R129" s="15">
        <v>1.3355227522559137</v>
      </c>
      <c r="S129" s="37">
        <v>27.710623845152568</v>
      </c>
      <c r="T129" s="15">
        <v>4.1563006801498741</v>
      </c>
      <c r="U129" s="14">
        <v>122.95051634791554</v>
      </c>
      <c r="V129" s="38">
        <v>339.33342171332595</v>
      </c>
      <c r="W129" s="14">
        <v>27.087757592562291</v>
      </c>
      <c r="X129" s="14">
        <v>3.0665469996008738</v>
      </c>
      <c r="Z129" s="15">
        <v>361.79859573730704</v>
      </c>
      <c r="AA129" s="15">
        <v>4.0803044900196817</v>
      </c>
      <c r="AB129" s="39">
        <f t="shared" si="10"/>
        <v>26.624272460511254</v>
      </c>
      <c r="AC129" s="39">
        <f t="shared" si="11"/>
        <v>1.3355227522559137</v>
      </c>
    </row>
    <row r="130" spans="1:29">
      <c r="A130" s="5" t="str">
        <f t="shared" si="6"/>
        <v/>
      </c>
      <c r="B130" s="5" t="str">
        <f t="shared" si="7"/>
        <v/>
      </c>
      <c r="C130" s="5" t="str">
        <f t="shared" si="8"/>
        <v/>
      </c>
      <c r="D130" s="5" t="str">
        <f t="shared" si="9"/>
        <v/>
      </c>
      <c r="E130" s="5" t="s">
        <v>959</v>
      </c>
      <c r="F130" s="5">
        <v>33</v>
      </c>
      <c r="G130" s="35">
        <v>4.5740234972680031E-2</v>
      </c>
      <c r="H130" s="36">
        <v>13.667336968126888</v>
      </c>
      <c r="I130" s="29">
        <v>2.6113498461659404E-2</v>
      </c>
      <c r="J130" s="30">
        <v>13.322277676938855</v>
      </c>
      <c r="K130" s="29">
        <v>4.1406201640124731E-3</v>
      </c>
      <c r="L130" s="30">
        <v>5.4399056159479535</v>
      </c>
      <c r="M130" s="32">
        <v>0.13991317003387072</v>
      </c>
      <c r="N130" s="35">
        <v>1.3991139159099067E-3</v>
      </c>
      <c r="O130" s="36">
        <v>54.241248906946396</v>
      </c>
      <c r="Q130" s="15">
        <v>26.637043586637471</v>
      </c>
      <c r="R130" s="15">
        <v>1.4460404256874195</v>
      </c>
      <c r="S130" s="37">
        <v>26.174912842263655</v>
      </c>
      <c r="T130" s="15">
        <v>3.4425456996932056</v>
      </c>
      <c r="U130" s="14">
        <v>-16.057066406774318</v>
      </c>
      <c r="V130" s="38">
        <v>330.45070024306312</v>
      </c>
      <c r="W130" s="14">
        <v>28.259445538337761</v>
      </c>
      <c r="X130" s="14">
        <v>15.323372718137787</v>
      </c>
      <c r="Z130" s="15">
        <v>-160.28096306764832</v>
      </c>
      <c r="AA130" s="15">
        <v>-1.7349175514569715</v>
      </c>
      <c r="AB130" s="39">
        <f t="shared" si="10"/>
        <v>26.637043586637471</v>
      </c>
      <c r="AC130" s="39">
        <f t="shared" si="11"/>
        <v>1.4460404256874195</v>
      </c>
    </row>
    <row r="131" spans="1:29">
      <c r="A131" s="5" t="str">
        <f t="shared" si="6"/>
        <v/>
      </c>
      <c r="B131" s="5" t="str">
        <f t="shared" si="7"/>
        <v/>
      </c>
      <c r="C131" s="5" t="str">
        <f t="shared" si="8"/>
        <v/>
      </c>
      <c r="D131" s="5" t="str">
        <f t="shared" si="9"/>
        <v/>
      </c>
      <c r="E131" s="5" t="s">
        <v>960</v>
      </c>
      <c r="F131" s="5">
        <v>15</v>
      </c>
      <c r="G131" s="35">
        <v>4.9792911678164686E-2</v>
      </c>
      <c r="H131" s="36">
        <v>11.200032495466315</v>
      </c>
      <c r="I131" s="29">
        <v>2.8428407974339973E-2</v>
      </c>
      <c r="J131" s="30">
        <v>8.9312600993475506</v>
      </c>
      <c r="K131" s="29">
        <v>4.1407951111065659E-3</v>
      </c>
      <c r="L131" s="30">
        <v>4.6420733687141515</v>
      </c>
      <c r="M131" s="24">
        <v>0.7</v>
      </c>
      <c r="N131" s="35">
        <v>1.2890295368193454E-3</v>
      </c>
      <c r="O131" s="36">
        <v>53.798120370196656</v>
      </c>
      <c r="Q131" s="15">
        <v>26.638166717509701</v>
      </c>
      <c r="R131" s="15">
        <v>1.2340118821767128</v>
      </c>
      <c r="S131" s="37">
        <v>28.463034468121403</v>
      </c>
      <c r="T131" s="15">
        <v>2.5068133863985196</v>
      </c>
      <c r="U131" s="14">
        <v>185.33758257693859</v>
      </c>
      <c r="V131" s="38">
        <v>260.79161927288817</v>
      </c>
      <c r="W131" s="14">
        <v>26.037381536243831</v>
      </c>
      <c r="X131" s="14">
        <v>14.003453249749313</v>
      </c>
      <c r="Z131" s="15">
        <v>595.75952633074098</v>
      </c>
      <c r="AA131" s="15">
        <v>6.8505756044096922</v>
      </c>
      <c r="AB131" s="39">
        <f t="shared" si="10"/>
        <v>26.638166717509701</v>
      </c>
      <c r="AC131" s="39">
        <f t="shared" si="11"/>
        <v>1.2340118821767128</v>
      </c>
    </row>
    <row r="132" spans="1:29">
      <c r="A132" s="5" t="str">
        <f t="shared" ref="A132:A195" si="12">IF(AB132&gt;$R$1,IF(OR(Z132&gt;$L$1,Z132&lt;-$N$1),"xx",""),"")</f>
        <v/>
      </c>
      <c r="B132" s="5" t="str">
        <f t="shared" ref="B132:B195" si="13">IF(AB132&lt;$R$1,IF(AND(AA132&gt;J132,AA132&gt;L132),"xx",IF(OR(AA132&lt;J132,AA132&lt;L132),"","xx")),"")</f>
        <v/>
      </c>
      <c r="C132" s="5" t="str">
        <f t="shared" ref="C132:C195" si="14">IF(L132&gt;$T$1,"xx","")</f>
        <v/>
      </c>
      <c r="D132" s="5" t="str">
        <f t="shared" ref="D132:D195" si="15">IF(OR(A132="xx",B132="xx",C132="xx"),"xx","")</f>
        <v/>
      </c>
      <c r="E132" s="5" t="s">
        <v>961</v>
      </c>
      <c r="F132" s="5">
        <v>74</v>
      </c>
      <c r="G132" s="35">
        <v>5.3019711303718138E-2</v>
      </c>
      <c r="H132" s="36">
        <v>15.463594206963592</v>
      </c>
      <c r="I132" s="29">
        <v>3.0307241169418037E-2</v>
      </c>
      <c r="J132" s="30">
        <v>15.328521953950917</v>
      </c>
      <c r="K132" s="29">
        <v>4.1457945043380804E-3</v>
      </c>
      <c r="L132" s="30">
        <v>5.0213497425399547</v>
      </c>
      <c r="M132" s="32">
        <v>0.13677295281752747</v>
      </c>
      <c r="N132" s="35">
        <v>1.5603284973678589E-3</v>
      </c>
      <c r="O132" s="36">
        <v>21.589805848353667</v>
      </c>
      <c r="Q132" s="15">
        <v>26.670261897148876</v>
      </c>
      <c r="R132" s="15">
        <v>1.336440662570622</v>
      </c>
      <c r="S132" s="37">
        <v>30.316342751389236</v>
      </c>
      <c r="T132" s="15">
        <v>4.5783900278383776</v>
      </c>
      <c r="U132" s="14">
        <v>329.64041615225943</v>
      </c>
      <c r="V132" s="38">
        <v>350.80843927740437</v>
      </c>
      <c r="W132" s="14">
        <v>31.513136930763128</v>
      </c>
      <c r="X132" s="14">
        <v>6.7994675817817587</v>
      </c>
      <c r="Z132" s="15">
        <v>1135.9849236707305</v>
      </c>
      <c r="AA132" s="15">
        <v>13.67096006893782</v>
      </c>
      <c r="AB132" s="39">
        <f t="shared" ref="AB132:AB195" si="16">IF(Q132&gt;P$1,S132,Q132)</f>
        <v>26.670261897148876</v>
      </c>
      <c r="AC132" s="39">
        <f t="shared" ref="AC132:AC195" si="17">IF(Q132&gt;P$1,T132,R132)</f>
        <v>1.336440662570622</v>
      </c>
    </row>
    <row r="133" spans="1:29">
      <c r="A133" s="5" t="str">
        <f t="shared" si="12"/>
        <v/>
      </c>
      <c r="B133" s="5" t="str">
        <f t="shared" si="13"/>
        <v/>
      </c>
      <c r="C133" s="5" t="str">
        <f t="shared" si="14"/>
        <v/>
      </c>
      <c r="D133" s="5" t="str">
        <f t="shared" si="15"/>
        <v/>
      </c>
      <c r="E133" s="5" t="s">
        <v>962</v>
      </c>
      <c r="F133" s="5">
        <v>29</v>
      </c>
      <c r="G133" s="35">
        <v>4.9368293120571616E-2</v>
      </c>
      <c r="H133" s="36">
        <v>9.7721496329853892</v>
      </c>
      <c r="I133" s="29">
        <v>2.8245044288509338E-2</v>
      </c>
      <c r="J133" s="30">
        <v>9.6217734150561061</v>
      </c>
      <c r="K133" s="29">
        <v>4.1494723337300119E-3</v>
      </c>
      <c r="L133" s="30">
        <v>3.9091592305656135</v>
      </c>
      <c r="M133" s="32">
        <v>0.1643730426714734</v>
      </c>
      <c r="N133" s="35">
        <v>1.1907549143635717E-3</v>
      </c>
      <c r="O133" s="36">
        <v>10.416054665785966</v>
      </c>
      <c r="Q133" s="15">
        <v>26.693872779416044</v>
      </c>
      <c r="R133" s="15">
        <v>1.0413484596768594</v>
      </c>
      <c r="S133" s="37">
        <v>28.281980563367036</v>
      </c>
      <c r="T133" s="15">
        <v>2.6836858875830085</v>
      </c>
      <c r="U133" s="14">
        <v>165.35922109405652</v>
      </c>
      <c r="V133" s="38">
        <v>228.37964562070582</v>
      </c>
      <c r="W133" s="14">
        <v>24.053492228755914</v>
      </c>
      <c r="X133" s="14">
        <v>2.5040898139091183</v>
      </c>
      <c r="Z133" s="15">
        <v>519.46508271953314</v>
      </c>
      <c r="AA133" s="15">
        <v>5.9493345048666102</v>
      </c>
      <c r="AB133" s="39">
        <f t="shared" si="16"/>
        <v>26.693872779416044</v>
      </c>
      <c r="AC133" s="39">
        <f t="shared" si="17"/>
        <v>1.0413484596768594</v>
      </c>
    </row>
    <row r="134" spans="1:29">
      <c r="A134" s="28" t="str">
        <f t="shared" si="12"/>
        <v/>
      </c>
      <c r="B134" s="28" t="str">
        <f t="shared" si="13"/>
        <v>xx</v>
      </c>
      <c r="C134" s="28" t="str">
        <f t="shared" si="14"/>
        <v/>
      </c>
      <c r="D134" s="28" t="str">
        <f t="shared" si="15"/>
        <v>xx</v>
      </c>
      <c r="E134" s="28" t="s">
        <v>963</v>
      </c>
      <c r="F134" s="28">
        <v>-5</v>
      </c>
      <c r="G134" s="29">
        <v>5.7802514520271443E-2</v>
      </c>
      <c r="H134" s="30">
        <v>17.904577000814783</v>
      </c>
      <c r="I134" s="29">
        <v>3.3131166944702854E-2</v>
      </c>
      <c r="J134" s="30">
        <v>17.554516736024905</v>
      </c>
      <c r="K134" s="29">
        <v>4.1570832963648604E-3</v>
      </c>
      <c r="L134" s="30">
        <v>5.4246480750721018</v>
      </c>
      <c r="M134" s="32">
        <v>8.9333768366062605E-2</v>
      </c>
      <c r="N134" s="29">
        <v>1.3052958351389375E-3</v>
      </c>
      <c r="O134" s="30">
        <v>54.931396241910818</v>
      </c>
      <c r="P134" s="28"/>
      <c r="Q134" s="31">
        <v>26.742733265710989</v>
      </c>
      <c r="R134" s="31">
        <v>1.4476942579365826</v>
      </c>
      <c r="S134" s="32">
        <v>33.09555647033477</v>
      </c>
      <c r="T134" s="31">
        <v>5.7161635503160433</v>
      </c>
      <c r="U134" s="33">
        <v>522.28445571495695</v>
      </c>
      <c r="V134" s="34">
        <v>392.77756259641802</v>
      </c>
      <c r="W134" s="33">
        <v>26.365733746844995</v>
      </c>
      <c r="X134" s="33">
        <v>14.478808233321223</v>
      </c>
      <c r="Y134" s="28"/>
      <c r="Z134" s="31">
        <v>1852.9957933829444</v>
      </c>
      <c r="AA134" s="31">
        <v>23.755325012979323</v>
      </c>
      <c r="AB134" s="31">
        <f t="shared" si="16"/>
        <v>26.742733265710989</v>
      </c>
      <c r="AC134" s="31">
        <f t="shared" si="17"/>
        <v>1.4476942579365826</v>
      </c>
    </row>
    <row r="135" spans="1:29">
      <c r="A135" s="5" t="str">
        <f t="shared" si="12"/>
        <v/>
      </c>
      <c r="B135" s="5" t="str">
        <f t="shared" si="13"/>
        <v/>
      </c>
      <c r="C135" s="5" t="str">
        <f t="shared" si="14"/>
        <v/>
      </c>
      <c r="D135" s="5" t="str">
        <f t="shared" si="15"/>
        <v/>
      </c>
      <c r="E135" s="5" t="s">
        <v>964</v>
      </c>
      <c r="F135" s="5">
        <v>57</v>
      </c>
      <c r="G135" s="35">
        <v>5.083843316806938E-2</v>
      </c>
      <c r="H135" s="36">
        <v>13.326107281340862</v>
      </c>
      <c r="I135" s="29">
        <v>2.9259633149975903E-2</v>
      </c>
      <c r="J135" s="30">
        <v>12.787559723598667</v>
      </c>
      <c r="K135" s="29">
        <v>4.1742210593579444E-3</v>
      </c>
      <c r="L135" s="30">
        <v>3.8503694824548473</v>
      </c>
      <c r="M135" s="32">
        <v>7.737029035271673E-3</v>
      </c>
      <c r="N135" s="35">
        <v>1.3334256723088033E-3</v>
      </c>
      <c r="O135" s="36">
        <v>42.084134657235445</v>
      </c>
      <c r="Q135" s="15">
        <v>26.852752083992513</v>
      </c>
      <c r="R135" s="15">
        <v>1.0317797319979967</v>
      </c>
      <c r="S135" s="37">
        <v>29.28338428385911</v>
      </c>
      <c r="T135" s="15">
        <v>3.6911647967166008</v>
      </c>
      <c r="U135" s="14">
        <v>233.51104055027565</v>
      </c>
      <c r="V135" s="38">
        <v>307.58347124658354</v>
      </c>
      <c r="W135" s="14">
        <v>26.933551284388145</v>
      </c>
      <c r="X135" s="14">
        <v>11.330378497569704</v>
      </c>
      <c r="Z135" s="15">
        <v>769.59816937898324</v>
      </c>
      <c r="AA135" s="15">
        <v>9.0517061054443904</v>
      </c>
      <c r="AB135" s="39">
        <f t="shared" si="16"/>
        <v>26.852752083992513</v>
      </c>
      <c r="AC135" s="39">
        <f t="shared" si="17"/>
        <v>1.0317797319979967</v>
      </c>
    </row>
    <row r="136" spans="1:29">
      <c r="A136" s="28" t="str">
        <f t="shared" si="12"/>
        <v/>
      </c>
      <c r="B136" s="28" t="str">
        <f t="shared" si="13"/>
        <v>xx</v>
      </c>
      <c r="C136" s="28" t="str">
        <f t="shared" si="14"/>
        <v/>
      </c>
      <c r="D136" s="28" t="str">
        <f t="shared" si="15"/>
        <v>xx</v>
      </c>
      <c r="E136" s="28" t="s">
        <v>965</v>
      </c>
      <c r="F136" s="28">
        <v>41</v>
      </c>
      <c r="G136" s="29">
        <v>5.1230190297743401E-2</v>
      </c>
      <c r="H136" s="30">
        <v>8.2939408536481327</v>
      </c>
      <c r="I136" s="29">
        <v>2.9497668758875082E-2</v>
      </c>
      <c r="J136" s="30">
        <v>7.9802663085738708</v>
      </c>
      <c r="K136" s="29">
        <v>4.1759996213741142E-3</v>
      </c>
      <c r="L136" s="30">
        <v>3.8826764610456141</v>
      </c>
      <c r="M136" s="32">
        <v>0.16089138060215835</v>
      </c>
      <c r="N136" s="29">
        <v>1.2091094783873602E-3</v>
      </c>
      <c r="O136" s="30">
        <v>8.7537580114688858</v>
      </c>
      <c r="P136" s="28"/>
      <c r="Q136" s="31">
        <v>26.864169761334189</v>
      </c>
      <c r="R136" s="31">
        <v>1.040878469802557</v>
      </c>
      <c r="S136" s="32">
        <v>29.518183523381676</v>
      </c>
      <c r="T136" s="31">
        <v>2.3217228675809807</v>
      </c>
      <c r="U136" s="33">
        <v>251.20072826416333</v>
      </c>
      <c r="V136" s="34">
        <v>190.82234630859892</v>
      </c>
      <c r="W136" s="33">
        <v>24.424034243669979</v>
      </c>
      <c r="X136" s="33">
        <v>2.1368425544579814</v>
      </c>
      <c r="Y136" s="28"/>
      <c r="Z136" s="31">
        <v>835.07720691118652</v>
      </c>
      <c r="AA136" s="31">
        <v>9.8793812934707894</v>
      </c>
      <c r="AB136" s="31">
        <f t="shared" si="16"/>
        <v>26.864169761334189</v>
      </c>
      <c r="AC136" s="31">
        <f t="shared" si="17"/>
        <v>1.040878469802557</v>
      </c>
    </row>
    <row r="137" spans="1:29">
      <c r="A137" s="28" t="str">
        <f t="shared" si="12"/>
        <v/>
      </c>
      <c r="B137" s="28" t="str">
        <f t="shared" si="13"/>
        <v>xx</v>
      </c>
      <c r="C137" s="28" t="str">
        <f t="shared" si="14"/>
        <v/>
      </c>
      <c r="D137" s="28" t="str">
        <f t="shared" si="15"/>
        <v>xx</v>
      </c>
      <c r="E137" s="28" t="s">
        <v>966</v>
      </c>
      <c r="F137" s="28">
        <v>41</v>
      </c>
      <c r="G137" s="29">
        <v>5.4970830363589414E-2</v>
      </c>
      <c r="H137" s="30">
        <v>15.073652632963364</v>
      </c>
      <c r="I137" s="29">
        <v>3.1672076615169673E-2</v>
      </c>
      <c r="J137" s="30">
        <v>17.32089844992192</v>
      </c>
      <c r="K137" s="29">
        <v>4.1787170710925461E-3</v>
      </c>
      <c r="L137" s="30">
        <v>4.6764870200303976</v>
      </c>
      <c r="M137" s="32">
        <v>0.58436377809210793</v>
      </c>
      <c r="N137" s="29">
        <v>1.3353119961665428E-3</v>
      </c>
      <c r="O137" s="30">
        <v>10.568155128329037</v>
      </c>
      <c r="P137" s="28"/>
      <c r="Q137" s="31">
        <v>26.881614694002721</v>
      </c>
      <c r="R137" s="31">
        <v>1.2544977854823856</v>
      </c>
      <c r="S137" s="32">
        <v>31.660518197315287</v>
      </c>
      <c r="T137" s="31">
        <v>5.3993226784387698</v>
      </c>
      <c r="U137" s="33">
        <v>411.0368852050467</v>
      </c>
      <c r="V137" s="34">
        <v>337.08924136948514</v>
      </c>
      <c r="W137" s="33">
        <v>26.971627285605198</v>
      </c>
      <c r="X137" s="33">
        <v>2.8487031764786899</v>
      </c>
      <c r="Y137" s="28"/>
      <c r="Z137" s="31">
        <v>1429.0632273542292</v>
      </c>
      <c r="AA137" s="31">
        <v>17.777590958398569</v>
      </c>
      <c r="AB137" s="31">
        <f t="shared" si="16"/>
        <v>26.881614694002721</v>
      </c>
      <c r="AC137" s="31">
        <f t="shared" si="17"/>
        <v>1.2544977854823856</v>
      </c>
    </row>
    <row r="138" spans="1:29">
      <c r="A138" s="5" t="str">
        <f t="shared" si="12"/>
        <v/>
      </c>
      <c r="B138" s="5" t="str">
        <f t="shared" si="13"/>
        <v/>
      </c>
      <c r="C138" s="5" t="str">
        <f t="shared" si="14"/>
        <v/>
      </c>
      <c r="D138" s="5" t="str">
        <f t="shared" si="15"/>
        <v/>
      </c>
      <c r="E138" s="5" t="s">
        <v>967</v>
      </c>
      <c r="F138" s="5">
        <v>12</v>
      </c>
      <c r="G138" s="35">
        <v>4.5373590959049255E-2</v>
      </c>
      <c r="H138" s="36">
        <v>15.081812947369791</v>
      </c>
      <c r="I138" s="29">
        <v>2.6142997805244809E-2</v>
      </c>
      <c r="J138" s="30">
        <v>15.574033688112207</v>
      </c>
      <c r="K138" s="29">
        <v>4.1787939774911185E-3</v>
      </c>
      <c r="L138" s="30">
        <v>3.8417481936087303</v>
      </c>
      <c r="M138" s="32">
        <v>0.24943771128586836</v>
      </c>
      <c r="N138" s="35">
        <v>1.3973088609213994E-3</v>
      </c>
      <c r="O138" s="36">
        <v>8.6400139238977953</v>
      </c>
      <c r="Q138" s="15">
        <v>26.882108401418648</v>
      </c>
      <c r="R138" s="15">
        <v>1.0305925988124525</v>
      </c>
      <c r="S138" s="37">
        <v>26.204103280803274</v>
      </c>
      <c r="T138" s="15">
        <v>4.0288472342118098</v>
      </c>
      <c r="U138" s="14">
        <v>-35.552052316112906</v>
      </c>
      <c r="V138" s="38">
        <v>366.00987913447017</v>
      </c>
      <c r="W138" s="14">
        <v>28.223012296011422</v>
      </c>
      <c r="X138" s="14">
        <v>2.4369174233809012</v>
      </c>
      <c r="Z138" s="15">
        <v>-232.25172588857177</v>
      </c>
      <c r="AA138" s="15">
        <v>-2.5221426477827658</v>
      </c>
      <c r="AB138" s="39">
        <f t="shared" si="16"/>
        <v>26.882108401418648</v>
      </c>
      <c r="AC138" s="39">
        <f t="shared" si="17"/>
        <v>1.0305925988124525</v>
      </c>
    </row>
    <row r="139" spans="1:29">
      <c r="A139" s="5" t="str">
        <f t="shared" si="12"/>
        <v/>
      </c>
      <c r="B139" s="5" t="str">
        <f t="shared" si="13"/>
        <v/>
      </c>
      <c r="C139" s="5" t="str">
        <f t="shared" si="14"/>
        <v/>
      </c>
      <c r="D139" s="5" t="str">
        <f t="shared" si="15"/>
        <v/>
      </c>
      <c r="E139" s="5" t="s">
        <v>968</v>
      </c>
      <c r="F139" s="5">
        <v>3</v>
      </c>
      <c r="G139" s="35">
        <v>4.5644409842968331E-2</v>
      </c>
      <c r="H139" s="36">
        <v>14.039875540867417</v>
      </c>
      <c r="I139" s="29">
        <v>2.6301744814934049E-2</v>
      </c>
      <c r="J139" s="30">
        <v>15.292229602074084</v>
      </c>
      <c r="K139" s="29">
        <v>4.1792243805935988E-3</v>
      </c>
      <c r="L139" s="30">
        <v>4.2116817930316026</v>
      </c>
      <c r="M139" s="32">
        <v>0.42288327411231108</v>
      </c>
      <c r="N139" s="35">
        <v>1.3235505346171172E-3</v>
      </c>
      <c r="O139" s="36">
        <v>9.5035827442720251</v>
      </c>
      <c r="Q139" s="15">
        <v>26.88487141143834</v>
      </c>
      <c r="R139" s="15">
        <v>1.1299473765044521</v>
      </c>
      <c r="S139" s="37">
        <v>26.361173549608058</v>
      </c>
      <c r="T139" s="15">
        <v>3.9793527306681291</v>
      </c>
      <c r="U139" s="14">
        <v>-21.130115953559653</v>
      </c>
      <c r="V139" s="38">
        <v>339.78649019754232</v>
      </c>
      <c r="W139" s="14">
        <v>26.734217558384586</v>
      </c>
      <c r="X139" s="14">
        <v>2.5391884487494494</v>
      </c>
      <c r="Z139" s="15">
        <v>-178.59481873723863</v>
      </c>
      <c r="AA139" s="15">
        <v>-1.9479277167287146</v>
      </c>
      <c r="AB139" s="39">
        <f t="shared" si="16"/>
        <v>26.88487141143834</v>
      </c>
      <c r="AC139" s="39">
        <f t="shared" si="17"/>
        <v>1.1299473765044521</v>
      </c>
    </row>
    <row r="140" spans="1:29">
      <c r="A140" s="5" t="str">
        <f t="shared" si="12"/>
        <v/>
      </c>
      <c r="B140" s="5" t="str">
        <f t="shared" si="13"/>
        <v/>
      </c>
      <c r="C140" s="5" t="str">
        <f t="shared" si="14"/>
        <v/>
      </c>
      <c r="D140" s="5" t="str">
        <f t="shared" si="15"/>
        <v/>
      </c>
      <c r="E140" s="5" t="s">
        <v>969</v>
      </c>
      <c r="F140" s="5">
        <v>-23</v>
      </c>
      <c r="G140" s="35">
        <v>4.6844979784560363E-2</v>
      </c>
      <c r="H140" s="36">
        <v>17.372788850304257</v>
      </c>
      <c r="I140" s="29">
        <v>2.7000764661911633E-2</v>
      </c>
      <c r="J140" s="30">
        <v>18.174633148351329</v>
      </c>
      <c r="K140" s="29">
        <v>4.180341224599292E-3</v>
      </c>
      <c r="L140" s="30">
        <v>4.1286837274395412</v>
      </c>
      <c r="M140" s="32">
        <v>0.303512517086996</v>
      </c>
      <c r="N140" s="35">
        <v>1.3477379093512103E-3</v>
      </c>
      <c r="O140" s="36">
        <v>7.7310067793035433</v>
      </c>
      <c r="Q140" s="15">
        <v>26.892041082806948</v>
      </c>
      <c r="R140" s="15">
        <v>1.1079746992347648</v>
      </c>
      <c r="S140" s="37">
        <v>27.052521201165117</v>
      </c>
      <c r="T140" s="15">
        <v>4.8518142545481808</v>
      </c>
      <c r="U140" s="14">
        <v>41.331487136279023</v>
      </c>
      <c r="V140" s="38">
        <v>415.49743370838303</v>
      </c>
      <c r="W140" s="14">
        <v>27.222446201118174</v>
      </c>
      <c r="X140" s="14">
        <v>2.1032619761073619</v>
      </c>
      <c r="Z140" s="15">
        <v>53.694124625979889</v>
      </c>
      <c r="AA140" s="15">
        <v>0.59675692843101924</v>
      </c>
      <c r="AB140" s="39">
        <f t="shared" si="16"/>
        <v>26.892041082806948</v>
      </c>
      <c r="AC140" s="39">
        <f t="shared" si="17"/>
        <v>1.1079746992347648</v>
      </c>
    </row>
    <row r="141" spans="1:29">
      <c r="A141" s="5" t="str">
        <f t="shared" si="12"/>
        <v/>
      </c>
      <c r="B141" s="5" t="str">
        <f t="shared" si="13"/>
        <v/>
      </c>
      <c r="C141" s="5" t="str">
        <f t="shared" si="14"/>
        <v/>
      </c>
      <c r="D141" s="5" t="str">
        <f t="shared" si="15"/>
        <v/>
      </c>
      <c r="E141" s="5" t="s">
        <v>970</v>
      </c>
      <c r="F141" s="5">
        <v>-37</v>
      </c>
      <c r="G141" s="35">
        <v>5.093001987397653E-2</v>
      </c>
      <c r="H141" s="36">
        <v>13.098867393641626</v>
      </c>
      <c r="I141" s="29">
        <v>2.9393782864279901E-2</v>
      </c>
      <c r="J141" s="30">
        <v>13.189606632972147</v>
      </c>
      <c r="K141" s="29">
        <v>4.1858181932961499E-3</v>
      </c>
      <c r="L141" s="30">
        <v>4.2516554565709264</v>
      </c>
      <c r="M141" s="32">
        <v>0.18244314366019632</v>
      </c>
      <c r="N141" s="35">
        <v>1.3582603176241208E-3</v>
      </c>
      <c r="O141" s="36">
        <v>11.538063521459961</v>
      </c>
      <c r="Q141" s="15">
        <v>26.927200815524522</v>
      </c>
      <c r="R141" s="15">
        <v>1.1424640705497175</v>
      </c>
      <c r="S141" s="37">
        <v>29.415716754819638</v>
      </c>
      <c r="T141" s="15">
        <v>3.8241749135913334</v>
      </c>
      <c r="U141" s="14">
        <v>237.66388329008763</v>
      </c>
      <c r="V141" s="38">
        <v>302.11085976756914</v>
      </c>
      <c r="W141" s="14">
        <v>27.434840151604746</v>
      </c>
      <c r="X141" s="14">
        <v>3.1635495230365436</v>
      </c>
      <c r="Z141" s="15">
        <v>782.61637337760578</v>
      </c>
      <c r="AA141" s="15">
        <v>9.2416436314479267</v>
      </c>
      <c r="AB141" s="39">
        <f t="shared" si="16"/>
        <v>26.927200815524522</v>
      </c>
      <c r="AC141" s="39">
        <f t="shared" si="17"/>
        <v>1.1424640705497175</v>
      </c>
    </row>
    <row r="142" spans="1:29">
      <c r="A142" s="5" t="str">
        <f t="shared" si="12"/>
        <v/>
      </c>
      <c r="B142" s="5" t="str">
        <f t="shared" si="13"/>
        <v/>
      </c>
      <c r="C142" s="5" t="str">
        <f t="shared" si="14"/>
        <v/>
      </c>
      <c r="D142" s="5" t="str">
        <f t="shared" si="15"/>
        <v/>
      </c>
      <c r="E142" s="5" t="s">
        <v>971</v>
      </c>
      <c r="F142" s="5">
        <v>-25</v>
      </c>
      <c r="G142" s="35">
        <v>4.8684654589293899E-2</v>
      </c>
      <c r="H142" s="36">
        <v>19.514218285646258</v>
      </c>
      <c r="I142" s="29">
        <v>2.8144972135182345E-2</v>
      </c>
      <c r="J142" s="30">
        <v>18.988497655496293</v>
      </c>
      <c r="K142" s="29">
        <v>4.1928319412918589E-3</v>
      </c>
      <c r="L142" s="30">
        <v>5.0684490986459956</v>
      </c>
      <c r="M142" s="32">
        <v>2.8301006543110976E-2</v>
      </c>
      <c r="N142" s="35">
        <v>1.5002380213297484E-3</v>
      </c>
      <c r="O142" s="36">
        <v>41.376399363122616</v>
      </c>
      <c r="Q142" s="15">
        <v>26.972225716129319</v>
      </c>
      <c r="R142" s="15">
        <v>1.3642175728566031</v>
      </c>
      <c r="S142" s="37">
        <v>28.183155371783812</v>
      </c>
      <c r="T142" s="15">
        <v>5.2780183344146163</v>
      </c>
      <c r="U142" s="14">
        <v>132.67199016497631</v>
      </c>
      <c r="V142" s="38">
        <v>458.81591631572797</v>
      </c>
      <c r="W142" s="14">
        <v>30.300430288837077</v>
      </c>
      <c r="X142" s="14">
        <v>12.531718446617564</v>
      </c>
      <c r="Z142" s="15">
        <v>391.88373092117058</v>
      </c>
      <c r="AA142" s="15">
        <v>4.4895429409459453</v>
      </c>
      <c r="AB142" s="39">
        <f t="shared" si="16"/>
        <v>26.972225716129319</v>
      </c>
      <c r="AC142" s="39">
        <f t="shared" si="17"/>
        <v>1.3642175728566031</v>
      </c>
    </row>
    <row r="143" spans="1:29">
      <c r="A143" s="5" t="str">
        <f t="shared" si="12"/>
        <v/>
      </c>
      <c r="B143" s="5" t="str">
        <f t="shared" si="13"/>
        <v/>
      </c>
      <c r="C143" s="5" t="str">
        <f t="shared" si="14"/>
        <v/>
      </c>
      <c r="D143" s="5" t="str">
        <f t="shared" si="15"/>
        <v/>
      </c>
      <c r="E143" s="5" t="s">
        <v>972</v>
      </c>
      <c r="F143" s="5">
        <v>86</v>
      </c>
      <c r="G143" s="35">
        <v>5.2337869120292792E-2</v>
      </c>
      <c r="H143" s="36">
        <v>14.05876985989117</v>
      </c>
      <c r="I143" s="29">
        <v>3.0273722633913747E-2</v>
      </c>
      <c r="J143" s="30">
        <v>12.540823214139028</v>
      </c>
      <c r="K143" s="29">
        <v>4.1951598738332449E-3</v>
      </c>
      <c r="L143" s="30">
        <v>5.4472513782595167</v>
      </c>
      <c r="M143" s="24">
        <v>0.7</v>
      </c>
      <c r="N143" s="35">
        <v>1.4687359277266523E-3</v>
      </c>
      <c r="O143" s="36">
        <v>54.536584056761939</v>
      </c>
      <c r="Q143" s="15">
        <v>26.987169857810166</v>
      </c>
      <c r="R143" s="15">
        <v>1.4669861806302134</v>
      </c>
      <c r="S143" s="37">
        <v>30.283309200636442</v>
      </c>
      <c r="T143" s="15">
        <v>3.7417186338333579</v>
      </c>
      <c r="U143" s="14">
        <v>300.19941287253545</v>
      </c>
      <c r="V143" s="38">
        <v>320.61808527344351</v>
      </c>
      <c r="W143" s="14">
        <v>29.664646590473598</v>
      </c>
      <c r="X143" s="14">
        <v>16.172687289368994</v>
      </c>
      <c r="Z143" s="15">
        <v>1012.3782688374671</v>
      </c>
      <c r="AA143" s="15">
        <v>12.213727338557367</v>
      </c>
      <c r="AB143" s="39">
        <f t="shared" si="16"/>
        <v>26.987169857810166</v>
      </c>
      <c r="AC143" s="39">
        <f t="shared" si="17"/>
        <v>1.4669861806302134</v>
      </c>
    </row>
    <row r="144" spans="1:29">
      <c r="A144" s="28" t="str">
        <f t="shared" si="12"/>
        <v/>
      </c>
      <c r="B144" s="28" t="str">
        <f t="shared" si="13"/>
        <v>xx</v>
      </c>
      <c r="C144" s="28" t="str">
        <f t="shared" si="14"/>
        <v/>
      </c>
      <c r="D144" s="28" t="str">
        <f t="shared" si="15"/>
        <v>xx</v>
      </c>
      <c r="E144" s="28" t="s">
        <v>973</v>
      </c>
      <c r="F144" s="28">
        <v>-11</v>
      </c>
      <c r="G144" s="29">
        <v>5.49177979501414E-2</v>
      </c>
      <c r="H144" s="30">
        <v>16.474279181508059</v>
      </c>
      <c r="I144" s="29">
        <v>3.1781670298083188E-2</v>
      </c>
      <c r="J144" s="30">
        <v>14.963617151218916</v>
      </c>
      <c r="K144" s="29">
        <v>4.1972257474111301E-3</v>
      </c>
      <c r="L144" s="30">
        <v>4.988490039192647</v>
      </c>
      <c r="M144" s="24">
        <v>0.7</v>
      </c>
      <c r="N144" s="29">
        <v>1.5209438848390294E-3</v>
      </c>
      <c r="O144" s="30">
        <v>54.145032074345409</v>
      </c>
      <c r="P144" s="28"/>
      <c r="Q144" s="31">
        <v>27.000431685356325</v>
      </c>
      <c r="R144" s="31">
        <v>1.3440970634464442</v>
      </c>
      <c r="S144" s="32">
        <v>31.768375781858079</v>
      </c>
      <c r="T144" s="31">
        <v>4.6801361145633695</v>
      </c>
      <c r="U144" s="33">
        <v>408.87801261732733</v>
      </c>
      <c r="V144" s="34">
        <v>368.55027245329831</v>
      </c>
      <c r="W144" s="33">
        <v>30.718310684933808</v>
      </c>
      <c r="X144" s="33">
        <v>16.626643369306329</v>
      </c>
      <c r="Y144" s="28"/>
      <c r="Z144" s="31">
        <v>1414.3387979203392</v>
      </c>
      <c r="AA144" s="31">
        <v>17.658769874733693</v>
      </c>
      <c r="AB144" s="31">
        <f t="shared" si="16"/>
        <v>27.000431685356325</v>
      </c>
      <c r="AC144" s="31">
        <f t="shared" si="17"/>
        <v>1.3440970634464442</v>
      </c>
    </row>
    <row r="145" spans="1:29">
      <c r="A145" s="28" t="str">
        <f t="shared" si="12"/>
        <v/>
      </c>
      <c r="B145" s="28" t="str">
        <f t="shared" si="13"/>
        <v>xx</v>
      </c>
      <c r="C145" s="28" t="str">
        <f t="shared" si="14"/>
        <v/>
      </c>
      <c r="D145" s="28" t="str">
        <f t="shared" si="15"/>
        <v>xx</v>
      </c>
      <c r="E145" s="28" t="s">
        <v>974</v>
      </c>
      <c r="F145" s="28">
        <v>-10</v>
      </c>
      <c r="G145" s="29">
        <v>5.814667621559165E-2</v>
      </c>
      <c r="H145" s="30">
        <v>16.204209032410272</v>
      </c>
      <c r="I145" s="29">
        <v>3.3653865910531974E-2</v>
      </c>
      <c r="J145" s="30">
        <v>15.947585621460609</v>
      </c>
      <c r="K145" s="29">
        <v>4.1976748052862875E-3</v>
      </c>
      <c r="L145" s="30">
        <v>4.5968275445752269</v>
      </c>
      <c r="M145" s="32">
        <v>8.7847625113778111E-2</v>
      </c>
      <c r="N145" s="29">
        <v>1.4264303645741146E-3</v>
      </c>
      <c r="O145" s="30">
        <v>13.940059537742785</v>
      </c>
      <c r="P145" s="28"/>
      <c r="Q145" s="31">
        <v>27.003314398366484</v>
      </c>
      <c r="R145" s="31">
        <v>1.2386996105456856</v>
      </c>
      <c r="S145" s="32">
        <v>33.609146103253728</v>
      </c>
      <c r="T145" s="31">
        <v>5.2721600127386576</v>
      </c>
      <c r="U145" s="33">
        <v>535.2929543047303</v>
      </c>
      <c r="V145" s="34">
        <v>354.68927656133275</v>
      </c>
      <c r="W145" s="33">
        <v>28.810792909593491</v>
      </c>
      <c r="X145" s="33">
        <v>4.0137791461341656</v>
      </c>
      <c r="Y145" s="28"/>
      <c r="Z145" s="31">
        <v>1882.3231563645083</v>
      </c>
      <c r="AA145" s="31">
        <v>24.463040378801981</v>
      </c>
      <c r="AB145" s="31">
        <f t="shared" si="16"/>
        <v>27.003314398366484</v>
      </c>
      <c r="AC145" s="31">
        <f t="shared" si="17"/>
        <v>1.2386996105456856</v>
      </c>
    </row>
    <row r="146" spans="1:29" s="40" customFormat="1">
      <c r="A146" s="5" t="str">
        <f t="shared" si="12"/>
        <v/>
      </c>
      <c r="B146" s="5" t="str">
        <f t="shared" si="13"/>
        <v/>
      </c>
      <c r="C146" s="5" t="str">
        <f t="shared" si="14"/>
        <v/>
      </c>
      <c r="D146" s="5" t="str">
        <f t="shared" si="15"/>
        <v/>
      </c>
      <c r="E146" s="5" t="s">
        <v>975</v>
      </c>
      <c r="F146" s="5">
        <v>6</v>
      </c>
      <c r="G146" s="35">
        <v>4.9920550774872299E-2</v>
      </c>
      <c r="H146" s="36">
        <v>8.4019424196951302</v>
      </c>
      <c r="I146" s="29">
        <v>2.890371386370533E-2</v>
      </c>
      <c r="J146" s="30">
        <v>9.3830770250293689</v>
      </c>
      <c r="K146" s="29">
        <v>4.1992623312180647E-3</v>
      </c>
      <c r="L146" s="30">
        <v>3.8091175976868503</v>
      </c>
      <c r="M146" s="32">
        <v>0.44708677558702864</v>
      </c>
      <c r="N146" s="35">
        <v>1.3731192230775121E-3</v>
      </c>
      <c r="O146" s="36">
        <v>10.300782310576924</v>
      </c>
      <c r="P146" s="5"/>
      <c r="Q146" s="15">
        <v>27.013505461190917</v>
      </c>
      <c r="R146" s="15">
        <v>1.0268232603370748</v>
      </c>
      <c r="S146" s="37">
        <v>28.9322028135125</v>
      </c>
      <c r="T146" s="15">
        <v>2.6764252125829557</v>
      </c>
      <c r="U146" s="14">
        <v>191.29554189075586</v>
      </c>
      <c r="V146" s="38">
        <v>195.42505420948081</v>
      </c>
      <c r="W146" s="14">
        <v>27.734762141986891</v>
      </c>
      <c r="X146" s="14">
        <v>2.8551399300615934</v>
      </c>
      <c r="Y146" s="5"/>
      <c r="Z146" s="15">
        <v>608.1477898734081</v>
      </c>
      <c r="AA146" s="15">
        <v>7.1027336865927548</v>
      </c>
      <c r="AB146" s="39">
        <f t="shared" si="16"/>
        <v>27.013505461190917</v>
      </c>
      <c r="AC146" s="39">
        <f t="shared" si="17"/>
        <v>1.0268232603370748</v>
      </c>
    </row>
    <row r="147" spans="1:29">
      <c r="A147" s="5" t="str">
        <f t="shared" si="12"/>
        <v/>
      </c>
      <c r="B147" s="5" t="str">
        <f t="shared" si="13"/>
        <v/>
      </c>
      <c r="C147" s="5" t="str">
        <f t="shared" si="14"/>
        <v/>
      </c>
      <c r="D147" s="5" t="str">
        <f t="shared" si="15"/>
        <v/>
      </c>
      <c r="E147" s="5" t="s">
        <v>976</v>
      </c>
      <c r="F147" s="5">
        <v>27</v>
      </c>
      <c r="G147" s="35">
        <v>5.2700305763539269E-2</v>
      </c>
      <c r="H147" s="36">
        <v>13.915245389647314</v>
      </c>
      <c r="I147" s="29">
        <v>3.0517677212296281E-2</v>
      </c>
      <c r="J147" s="30">
        <v>14.059631449803248</v>
      </c>
      <c r="K147" s="29">
        <v>4.1998817758694988E-3</v>
      </c>
      <c r="L147" s="30">
        <v>3.9100400285000716</v>
      </c>
      <c r="M147" s="32">
        <v>0.17578940135174678</v>
      </c>
      <c r="N147" s="35">
        <v>1.3146787892345004E-3</v>
      </c>
      <c r="O147" s="36">
        <v>6.7599548829693861</v>
      </c>
      <c r="Q147" s="15">
        <v>27.017481958389904</v>
      </c>
      <c r="R147" s="15">
        <v>1.0541837377828891</v>
      </c>
      <c r="S147" s="37">
        <v>30.523709413709575</v>
      </c>
      <c r="T147" s="15">
        <v>4.2276827126245973</v>
      </c>
      <c r="U147" s="14">
        <v>315.91559829078483</v>
      </c>
      <c r="V147" s="38">
        <v>316.45510986237792</v>
      </c>
      <c r="W147" s="14">
        <v>26.555136043468224</v>
      </c>
      <c r="X147" s="14">
        <v>1.7940161220735291</v>
      </c>
      <c r="Z147" s="15">
        <v>1069.3006727175093</v>
      </c>
      <c r="AA147" s="15">
        <v>12.977624860524273</v>
      </c>
      <c r="AB147" s="39">
        <f t="shared" si="16"/>
        <v>27.017481958389904</v>
      </c>
      <c r="AC147" s="39">
        <f t="shared" si="17"/>
        <v>1.0541837377828891</v>
      </c>
    </row>
    <row r="148" spans="1:29" s="40" customFormat="1">
      <c r="A148" s="5" t="str">
        <f t="shared" si="12"/>
        <v/>
      </c>
      <c r="B148" s="5" t="str">
        <f t="shared" si="13"/>
        <v/>
      </c>
      <c r="C148" s="5" t="str">
        <f t="shared" si="14"/>
        <v/>
      </c>
      <c r="D148" s="5" t="str">
        <f t="shared" si="15"/>
        <v/>
      </c>
      <c r="E148" s="5" t="s">
        <v>977</v>
      </c>
      <c r="F148" s="5">
        <v>22</v>
      </c>
      <c r="G148" s="35">
        <v>4.5200053066955091E-2</v>
      </c>
      <c r="H148" s="36">
        <v>6.8193284174185296</v>
      </c>
      <c r="I148" s="29">
        <v>2.6178406353689572E-2</v>
      </c>
      <c r="J148" s="30">
        <v>6.5612456115763598</v>
      </c>
      <c r="K148" s="29">
        <v>4.2005193080279562E-3</v>
      </c>
      <c r="L148" s="30">
        <v>3.4938055942572146</v>
      </c>
      <c r="M148" s="32">
        <v>0.19092413296739544</v>
      </c>
      <c r="N148" s="35">
        <v>1.3219718374801778E-3</v>
      </c>
      <c r="O148" s="36">
        <v>7.6384953548129166</v>
      </c>
      <c r="P148" s="5"/>
      <c r="Q148" s="15">
        <v>27.021574564968983</v>
      </c>
      <c r="R148" s="15">
        <v>0.94210538925993781</v>
      </c>
      <c r="S148" s="37">
        <v>26.239139937305556</v>
      </c>
      <c r="T148" s="15">
        <v>1.6995617357221384</v>
      </c>
      <c r="U148" s="14">
        <v>-44.85989492379511</v>
      </c>
      <c r="V148" s="38">
        <v>165.78862989197592</v>
      </c>
      <c r="W148" s="14">
        <v>26.702350723491957</v>
      </c>
      <c r="X148" s="14">
        <v>2.0384139020981671</v>
      </c>
      <c r="Y148" s="5"/>
      <c r="Z148" s="15">
        <v>-266.0151032869561</v>
      </c>
      <c r="AA148" s="15">
        <v>-2.8955922823157065</v>
      </c>
      <c r="AB148" s="39">
        <f t="shared" si="16"/>
        <v>27.021574564968983</v>
      </c>
      <c r="AC148" s="39">
        <f t="shared" si="17"/>
        <v>0.94210538925993781</v>
      </c>
    </row>
    <row r="149" spans="1:29">
      <c r="A149" s="5" t="str">
        <f t="shared" si="12"/>
        <v/>
      </c>
      <c r="B149" s="5" t="str">
        <f t="shared" si="13"/>
        <v/>
      </c>
      <c r="C149" s="5" t="str">
        <f t="shared" si="14"/>
        <v/>
      </c>
      <c r="D149" s="5" t="str">
        <f t="shared" si="15"/>
        <v/>
      </c>
      <c r="E149" s="5" t="s">
        <v>978</v>
      </c>
      <c r="F149" s="5">
        <v>18</v>
      </c>
      <c r="G149" s="35">
        <v>4.4643490244157862E-2</v>
      </c>
      <c r="H149" s="36">
        <v>14.728657027721509</v>
      </c>
      <c r="I149" s="29">
        <v>2.5871047879337389E-2</v>
      </c>
      <c r="J149" s="30">
        <v>12.907739153918731</v>
      </c>
      <c r="K149" s="29">
        <v>4.2029536864639002E-3</v>
      </c>
      <c r="L149" s="30">
        <v>6.1106830338566729</v>
      </c>
      <c r="M149" s="24">
        <v>0.7</v>
      </c>
      <c r="N149" s="35">
        <v>1.2974038228727007E-3</v>
      </c>
      <c r="O149" s="36">
        <v>59.352647094723977</v>
      </c>
      <c r="Q149" s="15">
        <v>27.037201914637638</v>
      </c>
      <c r="R149" s="15">
        <v>1.6486978896299789</v>
      </c>
      <c r="S149" s="37">
        <v>25.934969306503064</v>
      </c>
      <c r="T149" s="15">
        <v>3.3052390220417642</v>
      </c>
      <c r="U149" s="14">
        <v>-75.068779019358416</v>
      </c>
      <c r="V149" s="38">
        <v>360.16144201497957</v>
      </c>
      <c r="W149" s="14">
        <v>26.206425907628986</v>
      </c>
      <c r="X149" s="14">
        <v>15.550108476409024</v>
      </c>
      <c r="Z149" s="15">
        <v>-377.64995525930152</v>
      </c>
      <c r="AA149" s="15">
        <v>-4.0767258816743146</v>
      </c>
      <c r="AB149" s="39">
        <f t="shared" si="16"/>
        <v>27.037201914637638</v>
      </c>
      <c r="AC149" s="39">
        <f t="shared" si="17"/>
        <v>1.6486978896299789</v>
      </c>
    </row>
    <row r="150" spans="1:29">
      <c r="A150" s="5" t="str">
        <f t="shared" si="12"/>
        <v/>
      </c>
      <c r="B150" s="5" t="str">
        <f t="shared" si="13"/>
        <v/>
      </c>
      <c r="C150" s="5" t="str">
        <f t="shared" si="14"/>
        <v/>
      </c>
      <c r="D150" s="5" t="str">
        <f t="shared" si="15"/>
        <v/>
      </c>
      <c r="E150" s="5" t="s">
        <v>979</v>
      </c>
      <c r="F150" s="5">
        <v>-11</v>
      </c>
      <c r="G150" s="35">
        <v>4.6844228898701795E-2</v>
      </c>
      <c r="H150" s="36">
        <v>15.187174246088979</v>
      </c>
      <c r="I150" s="29">
        <v>2.7161785130927558E-2</v>
      </c>
      <c r="J150" s="30">
        <v>13.905424160221632</v>
      </c>
      <c r="K150" s="29">
        <v>4.205338315687957E-3</v>
      </c>
      <c r="L150" s="30">
        <v>3.9829829714899132</v>
      </c>
      <c r="M150" s="24">
        <v>0.7</v>
      </c>
      <c r="N150" s="35">
        <v>1.4943776157804376E-3</v>
      </c>
      <c r="O150" s="36">
        <v>14.049398152110907</v>
      </c>
      <c r="Q150" s="15">
        <v>27.05250986542676</v>
      </c>
      <c r="R150" s="15">
        <v>1.0752391616674615</v>
      </c>
      <c r="S150" s="37">
        <v>27.211707684063043</v>
      </c>
      <c r="T150" s="15">
        <v>3.7336668585486592</v>
      </c>
      <c r="U150" s="14">
        <v>41.293150436530709</v>
      </c>
      <c r="V150" s="38">
        <v>363.22766481581192</v>
      </c>
      <c r="W150" s="14">
        <v>30.182155527094121</v>
      </c>
      <c r="X150" s="14">
        <v>4.2376909590328253</v>
      </c>
      <c r="Z150" s="15">
        <v>52.64073700349541</v>
      </c>
      <c r="AA150" s="15">
        <v>0.58847707450515596</v>
      </c>
      <c r="AB150" s="39">
        <f t="shared" si="16"/>
        <v>27.05250986542676</v>
      </c>
      <c r="AC150" s="39">
        <f t="shared" si="17"/>
        <v>1.0752391616674615</v>
      </c>
    </row>
    <row r="151" spans="1:29">
      <c r="A151" s="5" t="str">
        <f t="shared" si="12"/>
        <v/>
      </c>
      <c r="B151" s="5" t="str">
        <f t="shared" si="13"/>
        <v/>
      </c>
      <c r="C151" s="5" t="str">
        <f t="shared" si="14"/>
        <v/>
      </c>
      <c r="D151" s="5" t="str">
        <f t="shared" si="15"/>
        <v/>
      </c>
      <c r="E151" s="5" t="s">
        <v>980</v>
      </c>
      <c r="F151" s="5">
        <v>-14</v>
      </c>
      <c r="G151" s="35">
        <v>5.0924503394561907E-2</v>
      </c>
      <c r="H151" s="36">
        <v>13.792413145611766</v>
      </c>
      <c r="I151" s="29">
        <v>2.9541796617068596E-2</v>
      </c>
      <c r="J151" s="30">
        <v>13.269288841737019</v>
      </c>
      <c r="K151" s="29">
        <v>4.2073517932013265E-3</v>
      </c>
      <c r="L151" s="30">
        <v>4.5504481768565137</v>
      </c>
      <c r="M151" s="32">
        <v>5.423826770221768E-2</v>
      </c>
      <c r="N151" s="35">
        <v>1.3841307816591108E-3</v>
      </c>
      <c r="O151" s="36">
        <v>40.100026243915551</v>
      </c>
      <c r="Q151" s="15">
        <v>27.065435206977899</v>
      </c>
      <c r="R151" s="15">
        <v>1.2290167832341901</v>
      </c>
      <c r="S151" s="37">
        <v>29.561705447217069</v>
      </c>
      <c r="T151" s="15">
        <v>3.8660955077033652</v>
      </c>
      <c r="U151" s="14">
        <v>237.41404781594082</v>
      </c>
      <c r="V151" s="38">
        <v>318.12113214907254</v>
      </c>
      <c r="W151" s="14">
        <v>27.957023863494658</v>
      </c>
      <c r="X151" s="14">
        <v>11.206130151352053</v>
      </c>
      <c r="Z151" s="15">
        <v>777.18540640621848</v>
      </c>
      <c r="AA151" s="15">
        <v>9.2230929270096915</v>
      </c>
      <c r="AB151" s="39">
        <f t="shared" si="16"/>
        <v>27.065435206977899</v>
      </c>
      <c r="AC151" s="39">
        <f t="shared" si="17"/>
        <v>1.2290167832341901</v>
      </c>
    </row>
    <row r="152" spans="1:29">
      <c r="A152" s="5" t="str">
        <f t="shared" si="12"/>
        <v/>
      </c>
      <c r="B152" s="5" t="str">
        <f t="shared" si="13"/>
        <v/>
      </c>
      <c r="C152" s="5" t="str">
        <f t="shared" si="14"/>
        <v/>
      </c>
      <c r="D152" s="5" t="str">
        <f t="shared" si="15"/>
        <v/>
      </c>
      <c r="E152" s="5" t="s">
        <v>981</v>
      </c>
      <c r="F152" s="5">
        <v>36</v>
      </c>
      <c r="G152" s="35">
        <v>4.9960410230725151E-2</v>
      </c>
      <c r="H152" s="36">
        <v>23.541614809301507</v>
      </c>
      <c r="I152" s="29">
        <v>2.9000004610060883E-2</v>
      </c>
      <c r="J152" s="30">
        <v>22.749471146794889</v>
      </c>
      <c r="K152" s="29">
        <v>4.2098904664285902E-3</v>
      </c>
      <c r="L152" s="30">
        <v>5.1061286773200179</v>
      </c>
      <c r="M152" s="24">
        <v>0.7</v>
      </c>
      <c r="N152" s="35">
        <v>1.4048087493386608E-3</v>
      </c>
      <c r="O152" s="36">
        <v>9.7129408070618126</v>
      </c>
      <c r="Q152" s="15">
        <v>27.081731959217606</v>
      </c>
      <c r="R152" s="15">
        <v>1.3799274987539523</v>
      </c>
      <c r="S152" s="37">
        <v>29.02722377219829</v>
      </c>
      <c r="T152" s="15">
        <v>6.5101329371684447</v>
      </c>
      <c r="U152" s="14">
        <v>193.15165936617379</v>
      </c>
      <c r="V152" s="38">
        <v>547.38046970471021</v>
      </c>
      <c r="W152" s="14">
        <v>28.374389665065536</v>
      </c>
      <c r="X152" s="14">
        <v>2.7542417644686594</v>
      </c>
      <c r="Z152" s="15">
        <v>613.21752854300814</v>
      </c>
      <c r="AA152" s="15">
        <v>7.1837791464386402</v>
      </c>
      <c r="AB152" s="39">
        <f t="shared" si="16"/>
        <v>27.081731959217606</v>
      </c>
      <c r="AC152" s="39">
        <f t="shared" si="17"/>
        <v>1.3799274987539523</v>
      </c>
    </row>
    <row r="153" spans="1:29">
      <c r="A153" s="5" t="str">
        <f t="shared" si="12"/>
        <v/>
      </c>
      <c r="B153" s="5" t="str">
        <f t="shared" si="13"/>
        <v/>
      </c>
      <c r="C153" s="5" t="str">
        <f t="shared" si="14"/>
        <v/>
      </c>
      <c r="D153" s="5" t="str">
        <f t="shared" si="15"/>
        <v/>
      </c>
      <c r="E153" s="5" t="s">
        <v>982</v>
      </c>
      <c r="F153" s="5">
        <v>-58</v>
      </c>
      <c r="G153" s="35">
        <v>4.4797008078897776E-2</v>
      </c>
      <c r="H153" s="36">
        <v>8.1760337913225456</v>
      </c>
      <c r="I153" s="29">
        <v>2.6006695566722169E-2</v>
      </c>
      <c r="J153" s="30">
        <v>8.8767330477387283</v>
      </c>
      <c r="K153" s="29">
        <v>4.2105118116201653E-3</v>
      </c>
      <c r="L153" s="30">
        <v>4.9374389020650478</v>
      </c>
      <c r="M153" s="32">
        <v>0.41442562814412526</v>
      </c>
      <c r="N153" s="35">
        <v>1.3815667930304155E-3</v>
      </c>
      <c r="O153" s="36">
        <v>8.7510681884083414</v>
      </c>
      <c r="Q153" s="15">
        <v>27.085720614632073</v>
      </c>
      <c r="R153" s="15">
        <v>1.3345353221850278</v>
      </c>
      <c r="S153" s="37">
        <v>26.069221323831709</v>
      </c>
      <c r="T153" s="15">
        <v>2.2846452909064876</v>
      </c>
      <c r="U153" s="14">
        <v>-66.681167768427571</v>
      </c>
      <c r="V153" s="38">
        <v>199.6068207260455</v>
      </c>
      <c r="W153" s="14">
        <v>27.905271505405715</v>
      </c>
      <c r="X153" s="14">
        <v>2.4404717060176502</v>
      </c>
      <c r="Z153" s="15">
        <v>-346.18568845609923</v>
      </c>
      <c r="AA153" s="15">
        <v>-3.7528973486171124</v>
      </c>
      <c r="AB153" s="39">
        <f t="shared" si="16"/>
        <v>27.085720614632073</v>
      </c>
      <c r="AC153" s="39">
        <f t="shared" si="17"/>
        <v>1.3345353221850278</v>
      </c>
    </row>
    <row r="154" spans="1:29">
      <c r="A154" s="5" t="str">
        <f t="shared" si="12"/>
        <v/>
      </c>
      <c r="B154" s="5" t="str">
        <f t="shared" si="13"/>
        <v/>
      </c>
      <c r="C154" s="5" t="str">
        <f t="shared" si="14"/>
        <v/>
      </c>
      <c r="D154" s="5" t="str">
        <f t="shared" si="15"/>
        <v/>
      </c>
      <c r="E154" s="5" t="s">
        <v>983</v>
      </c>
      <c r="F154" s="5">
        <v>19</v>
      </c>
      <c r="G154" s="35">
        <v>4.8880439235701907E-2</v>
      </c>
      <c r="H154" s="36">
        <v>14.141089006307288</v>
      </c>
      <c r="I154" s="29">
        <v>2.8384846068622831E-2</v>
      </c>
      <c r="J154" s="30">
        <v>12.655669731497479</v>
      </c>
      <c r="K154" s="29">
        <v>4.2116295955832673E-3</v>
      </c>
      <c r="L154" s="30">
        <v>4.4999815208640355</v>
      </c>
      <c r="M154" s="24">
        <v>0.7</v>
      </c>
      <c r="N154" s="35">
        <v>1.2889195701726696E-3</v>
      </c>
      <c r="O154" s="36">
        <v>53.274606986302743</v>
      </c>
      <c r="Q154" s="15">
        <v>27.092896096561603</v>
      </c>
      <c r="R154" s="15">
        <v>1.2166169514418836</v>
      </c>
      <c r="S154" s="37">
        <v>28.420024223265806</v>
      </c>
      <c r="T154" s="15">
        <v>3.5468897145023437</v>
      </c>
      <c r="U154" s="14">
        <v>142.10006799215628</v>
      </c>
      <c r="V154" s="38">
        <v>331.9041764660787</v>
      </c>
      <c r="W154" s="14">
        <v>26.035161726543219</v>
      </c>
      <c r="X154" s="14">
        <v>13.865955998470339</v>
      </c>
      <c r="Z154" s="15">
        <v>424.49198301170321</v>
      </c>
      <c r="AA154" s="15">
        <v>4.8984358186522137</v>
      </c>
      <c r="AB154" s="39">
        <f t="shared" si="16"/>
        <v>27.092896096561603</v>
      </c>
      <c r="AC154" s="39">
        <f t="shared" si="17"/>
        <v>1.2166169514418836</v>
      </c>
    </row>
    <row r="155" spans="1:29">
      <c r="A155" s="5" t="str">
        <f t="shared" si="12"/>
        <v/>
      </c>
      <c r="B155" s="5" t="str">
        <f t="shared" si="13"/>
        <v/>
      </c>
      <c r="C155" s="5" t="str">
        <f t="shared" si="14"/>
        <v/>
      </c>
      <c r="D155" s="5" t="str">
        <f t="shared" si="15"/>
        <v/>
      </c>
      <c r="E155" s="5" t="s">
        <v>984</v>
      </c>
      <c r="F155" s="5">
        <v>-20</v>
      </c>
      <c r="G155" s="35">
        <v>5.1459766036586869E-2</v>
      </c>
      <c r="H155" s="36">
        <v>15.371455857588444</v>
      </c>
      <c r="I155" s="29">
        <v>2.9895451707023839E-2</v>
      </c>
      <c r="J155" s="30">
        <v>13.269446318335655</v>
      </c>
      <c r="K155" s="29">
        <v>4.2134324698238331E-3</v>
      </c>
      <c r="L155" s="30">
        <v>5.674932434659981</v>
      </c>
      <c r="M155" s="24">
        <v>0.7</v>
      </c>
      <c r="N155" s="35">
        <v>1.2696290637941141E-3</v>
      </c>
      <c r="O155" s="36">
        <v>54.438416476191257</v>
      </c>
      <c r="Q155" s="15">
        <v>27.104469417660258</v>
      </c>
      <c r="R155" s="15">
        <v>1.534931222832185</v>
      </c>
      <c r="S155" s="37">
        <v>29.910437013435544</v>
      </c>
      <c r="T155" s="15">
        <v>3.9110812662951027</v>
      </c>
      <c r="U155" s="14">
        <v>261.47837763191558</v>
      </c>
      <c r="V155" s="38">
        <v>353.00204949081666</v>
      </c>
      <c r="W155" s="14">
        <v>25.64575576274073</v>
      </c>
      <c r="X155" s="14">
        <v>13.957107737393981</v>
      </c>
      <c r="Z155" s="15">
        <v>864.70575978715181</v>
      </c>
      <c r="AA155" s="15">
        <v>10.352416616379223</v>
      </c>
      <c r="AB155" s="39">
        <f t="shared" si="16"/>
        <v>27.104469417660258</v>
      </c>
      <c r="AC155" s="39">
        <f t="shared" si="17"/>
        <v>1.534931222832185</v>
      </c>
    </row>
    <row r="156" spans="1:29">
      <c r="A156" s="5" t="str">
        <f t="shared" si="12"/>
        <v/>
      </c>
      <c r="B156" s="5" t="str">
        <f t="shared" si="13"/>
        <v/>
      </c>
      <c r="C156" s="5" t="str">
        <f t="shared" si="14"/>
        <v/>
      </c>
      <c r="D156" s="5" t="str">
        <f t="shared" si="15"/>
        <v/>
      </c>
      <c r="E156" s="5" t="s">
        <v>985</v>
      </c>
      <c r="F156" s="5">
        <v>-7</v>
      </c>
      <c r="G156" s="35">
        <v>5.1699816281985361E-2</v>
      </c>
      <c r="H156" s="36">
        <v>12.208243594049016</v>
      </c>
      <c r="I156" s="29">
        <v>3.0067065569950969E-2</v>
      </c>
      <c r="J156" s="30">
        <v>11.998492047915214</v>
      </c>
      <c r="K156" s="29">
        <v>4.2179436180101214E-3</v>
      </c>
      <c r="L156" s="30">
        <v>4.5189221184554169</v>
      </c>
      <c r="M156" s="32">
        <v>0.14149009431587817</v>
      </c>
      <c r="N156" s="35">
        <v>1.3855663512788241E-3</v>
      </c>
      <c r="O156" s="36">
        <v>19.855154800042964</v>
      </c>
      <c r="Q156" s="15">
        <v>27.133428066675894</v>
      </c>
      <c r="R156" s="15">
        <v>1.223561660517273</v>
      </c>
      <c r="S156" s="37">
        <v>30.07961854665448</v>
      </c>
      <c r="T156" s="15">
        <v>3.5561813294402977</v>
      </c>
      <c r="U156" s="14">
        <v>272.15582777973083</v>
      </c>
      <c r="V156" s="38">
        <v>279.82066881646506</v>
      </c>
      <c r="W156" s="14">
        <v>27.985999797247658</v>
      </c>
      <c r="X156" s="14">
        <v>5.5535813490367367</v>
      </c>
      <c r="Z156" s="15">
        <v>903.02780434139413</v>
      </c>
      <c r="AA156" s="15">
        <v>10.858157961975223</v>
      </c>
      <c r="AB156" s="39">
        <f t="shared" si="16"/>
        <v>27.133428066675894</v>
      </c>
      <c r="AC156" s="39">
        <f t="shared" si="17"/>
        <v>1.223561660517273</v>
      </c>
    </row>
    <row r="157" spans="1:29">
      <c r="A157" s="5" t="str">
        <f t="shared" si="12"/>
        <v/>
      </c>
      <c r="B157" s="5" t="str">
        <f t="shared" si="13"/>
        <v/>
      </c>
      <c r="C157" s="5" t="str">
        <f t="shared" si="14"/>
        <v/>
      </c>
      <c r="D157" s="5" t="str">
        <f t="shared" si="15"/>
        <v/>
      </c>
      <c r="E157" s="5" t="s">
        <v>986</v>
      </c>
      <c r="F157" s="5">
        <v>7</v>
      </c>
      <c r="G157" s="35">
        <v>4.137188287316932E-2</v>
      </c>
      <c r="H157" s="36">
        <v>13.370024433989759</v>
      </c>
      <c r="I157" s="29">
        <v>2.4076752547218545E-2</v>
      </c>
      <c r="J157" s="30">
        <v>12.711848987301627</v>
      </c>
      <c r="K157" s="29">
        <v>4.2207667051796741E-3</v>
      </c>
      <c r="L157" s="30">
        <v>4.0199440277615439</v>
      </c>
      <c r="M157" s="24">
        <v>0.7</v>
      </c>
      <c r="N157" s="35">
        <v>1.4320763858942885E-3</v>
      </c>
      <c r="O157" s="36">
        <v>7.8128947818007246</v>
      </c>
      <c r="Q157" s="15">
        <v>27.151550391319265</v>
      </c>
      <c r="R157" s="15">
        <v>1.0891817748331238</v>
      </c>
      <c r="S157" s="37">
        <v>24.157463032770433</v>
      </c>
      <c r="T157" s="15">
        <v>3.034627091276791</v>
      </c>
      <c r="U157" s="14">
        <v>-264.6335621273405</v>
      </c>
      <c r="V157" s="38">
        <v>339.31688723050706</v>
      </c>
      <c r="W157" s="14">
        <v>28.924748710346815</v>
      </c>
      <c r="X157" s="14">
        <v>2.2583701274261614</v>
      </c>
      <c r="Z157" s="15">
        <v>-1074.6535955160321</v>
      </c>
      <c r="AA157" s="15">
        <v>-11.027316360932682</v>
      </c>
      <c r="AB157" s="39">
        <f t="shared" si="16"/>
        <v>27.151550391319265</v>
      </c>
      <c r="AC157" s="39">
        <f t="shared" si="17"/>
        <v>1.0891817748331238</v>
      </c>
    </row>
    <row r="158" spans="1:29">
      <c r="A158" s="28" t="str">
        <f t="shared" si="12"/>
        <v/>
      </c>
      <c r="B158" s="28" t="str">
        <f t="shared" si="13"/>
        <v>xx</v>
      </c>
      <c r="C158" s="28" t="str">
        <f t="shared" si="14"/>
        <v/>
      </c>
      <c r="D158" s="28" t="str">
        <f t="shared" si="15"/>
        <v>xx</v>
      </c>
      <c r="E158" s="28" t="s">
        <v>987</v>
      </c>
      <c r="F158" s="28">
        <v>-6</v>
      </c>
      <c r="G158" s="29">
        <v>5.6111065767115123E-2</v>
      </c>
      <c r="H158" s="30">
        <v>15.020213585894441</v>
      </c>
      <c r="I158" s="29">
        <v>3.2700822094429531E-2</v>
      </c>
      <c r="J158" s="30">
        <v>15.091134442365531</v>
      </c>
      <c r="K158" s="29">
        <v>4.2267725512937252E-3</v>
      </c>
      <c r="L158" s="30">
        <v>5.630809412336844</v>
      </c>
      <c r="M158" s="32">
        <v>0.19912572529083952</v>
      </c>
      <c r="N158" s="29">
        <v>1.6149888732402958E-3</v>
      </c>
      <c r="O158" s="30">
        <v>55.258691160899204</v>
      </c>
      <c r="P158" s="28"/>
      <c r="Q158" s="31">
        <v>27.190103722494879</v>
      </c>
      <c r="R158" s="31">
        <v>1.5277986591624817</v>
      </c>
      <c r="S158" s="32">
        <v>32.672516381244364</v>
      </c>
      <c r="T158" s="31">
        <v>4.8522062495235332</v>
      </c>
      <c r="U158" s="33">
        <v>456.76588525390315</v>
      </c>
      <c r="V158" s="34">
        <v>333.2331160431138</v>
      </c>
      <c r="W158" s="33">
        <v>32.616193654912799</v>
      </c>
      <c r="X158" s="33">
        <v>18.016775089436308</v>
      </c>
      <c r="Y158" s="28"/>
      <c r="Z158" s="31">
        <v>1579.8975462385317</v>
      </c>
      <c r="AA158" s="31">
        <v>20.163264968400195</v>
      </c>
      <c r="AB158" s="31">
        <f t="shared" si="16"/>
        <v>27.190103722494879</v>
      </c>
      <c r="AC158" s="31">
        <f t="shared" si="17"/>
        <v>1.5277986591624817</v>
      </c>
    </row>
    <row r="159" spans="1:29">
      <c r="A159" s="5" t="str">
        <f t="shared" si="12"/>
        <v/>
      </c>
      <c r="B159" s="5" t="str">
        <f t="shared" si="13"/>
        <v/>
      </c>
      <c r="C159" s="5" t="str">
        <f t="shared" si="14"/>
        <v/>
      </c>
      <c r="D159" s="5" t="str">
        <f t="shared" si="15"/>
        <v/>
      </c>
      <c r="E159" s="5" t="s">
        <v>988</v>
      </c>
      <c r="F159" s="5">
        <v>30</v>
      </c>
      <c r="G159" s="35">
        <v>5.0111118322704401E-2</v>
      </c>
      <c r="H159" s="36">
        <v>14.499637217971753</v>
      </c>
      <c r="I159" s="29">
        <v>2.9214064323036842E-2</v>
      </c>
      <c r="J159" s="30">
        <v>14.760260240872311</v>
      </c>
      <c r="K159" s="29">
        <v>4.2282106081034361E-3</v>
      </c>
      <c r="L159" s="30">
        <v>4.0841512154862718</v>
      </c>
      <c r="M159" s="32">
        <v>0.20159945360845519</v>
      </c>
      <c r="N159" s="35">
        <v>1.4425048343720277E-3</v>
      </c>
      <c r="O159" s="36">
        <v>7.7439538900527802</v>
      </c>
      <c r="Q159" s="15">
        <v>27.199335007130539</v>
      </c>
      <c r="R159" s="15">
        <v>1.1085217465606334</v>
      </c>
      <c r="S159" s="37">
        <v>29.238428825166395</v>
      </c>
      <c r="T159" s="15">
        <v>4.2541493783063604</v>
      </c>
      <c r="U159" s="14">
        <v>200.15058675673572</v>
      </c>
      <c r="V159" s="38">
        <v>336.70884900062492</v>
      </c>
      <c r="W159" s="14">
        <v>29.135228372375799</v>
      </c>
      <c r="X159" s="14">
        <v>2.254719056175265</v>
      </c>
      <c r="Z159" s="15">
        <v>635.86573607135813</v>
      </c>
      <c r="AA159" s="15">
        <v>7.4968517336960305</v>
      </c>
      <c r="AB159" s="39">
        <f t="shared" si="16"/>
        <v>27.199335007130539</v>
      </c>
      <c r="AC159" s="39">
        <f t="shared" si="17"/>
        <v>1.1085217465606334</v>
      </c>
    </row>
    <row r="160" spans="1:29">
      <c r="A160" s="5" t="str">
        <f t="shared" si="12"/>
        <v/>
      </c>
      <c r="B160" s="5" t="str">
        <f t="shared" si="13"/>
        <v/>
      </c>
      <c r="C160" s="5" t="str">
        <f t="shared" si="14"/>
        <v/>
      </c>
      <c r="D160" s="5" t="str">
        <f t="shared" si="15"/>
        <v/>
      </c>
      <c r="E160" s="5" t="s">
        <v>989</v>
      </c>
      <c r="F160" s="5">
        <v>-35</v>
      </c>
      <c r="G160" s="35">
        <v>4.6727100903650266E-2</v>
      </c>
      <c r="H160" s="36">
        <v>10.993883545777029</v>
      </c>
      <c r="I160" s="29">
        <v>2.7270787016968504E-2</v>
      </c>
      <c r="J160" s="30">
        <v>10.027049049930385</v>
      </c>
      <c r="K160" s="29">
        <v>4.2327981623336746E-3</v>
      </c>
      <c r="L160" s="30">
        <v>4.4945289646405895</v>
      </c>
      <c r="M160" s="24">
        <v>0.7</v>
      </c>
      <c r="N160" s="35">
        <v>1.2753843230282071E-3</v>
      </c>
      <c r="O160" s="36">
        <v>39.983860165153715</v>
      </c>
      <c r="Q160" s="15">
        <v>27.228783698960473</v>
      </c>
      <c r="R160" s="15">
        <v>1.221224625031315</v>
      </c>
      <c r="S160" s="37">
        <v>27.319453900184627</v>
      </c>
      <c r="T160" s="15">
        <v>2.7028180428480795</v>
      </c>
      <c r="U160" s="14">
        <v>35.302204942467796</v>
      </c>
      <c r="V160" s="38">
        <v>263.23510499029663</v>
      </c>
      <c r="W160" s="14">
        <v>25.761934538600993</v>
      </c>
      <c r="X160" s="14">
        <v>10.296676495717106</v>
      </c>
      <c r="Z160" s="15">
        <v>29.650319062233919</v>
      </c>
      <c r="AA160" s="15">
        <v>0.33299394576928876</v>
      </c>
      <c r="AB160" s="39">
        <f t="shared" si="16"/>
        <v>27.228783698960473</v>
      </c>
      <c r="AC160" s="39">
        <f t="shared" si="17"/>
        <v>1.221224625031315</v>
      </c>
    </row>
    <row r="161" spans="1:29">
      <c r="A161" s="5" t="str">
        <f t="shared" si="12"/>
        <v/>
      </c>
      <c r="B161" s="5" t="str">
        <f t="shared" si="13"/>
        <v/>
      </c>
      <c r="C161" s="5" t="str">
        <f t="shared" si="14"/>
        <v/>
      </c>
      <c r="D161" s="5" t="str">
        <f t="shared" si="15"/>
        <v/>
      </c>
      <c r="E161" s="5" t="s">
        <v>990</v>
      </c>
      <c r="F161" s="5">
        <v>80</v>
      </c>
      <c r="G161" s="35">
        <v>3.3024517771917873E-2</v>
      </c>
      <c r="H161" s="36">
        <v>41.555142990561571</v>
      </c>
      <c r="I161" s="29">
        <v>1.927601062239891E-2</v>
      </c>
      <c r="J161" s="30">
        <v>40.989518071703607</v>
      </c>
      <c r="K161" s="29">
        <v>4.2333034206716181E-3</v>
      </c>
      <c r="L161" s="30">
        <v>5.5426267261113518</v>
      </c>
      <c r="M161" s="24">
        <v>0.7</v>
      </c>
      <c r="N161" s="35">
        <v>1.2626494105561022E-3</v>
      </c>
      <c r="O161" s="36">
        <v>38.217400343546906</v>
      </c>
      <c r="Q161" s="15">
        <v>27.232027074104831</v>
      </c>
      <c r="R161" s="15">
        <v>1.5061860560386364</v>
      </c>
      <c r="S161" s="37">
        <v>19.386283968170645</v>
      </c>
      <c r="T161" s="15">
        <v>7.8711243949292609</v>
      </c>
      <c r="U161" s="14">
        <v>-873.15373009391533</v>
      </c>
      <c r="V161" s="38">
        <v>1197.9243606210321</v>
      </c>
      <c r="W161" s="14">
        <v>25.504859811245392</v>
      </c>
      <c r="X161" s="14">
        <v>9.7434952355434419</v>
      </c>
      <c r="Z161" s="15">
        <v>-3306.3486413180185</v>
      </c>
      <c r="AA161" s="15">
        <v>-28.810720129588773</v>
      </c>
      <c r="AB161" s="39">
        <f t="shared" si="16"/>
        <v>27.232027074104831</v>
      </c>
      <c r="AC161" s="39">
        <f t="shared" si="17"/>
        <v>1.5061860560386364</v>
      </c>
    </row>
    <row r="162" spans="1:29" s="28" customFormat="1">
      <c r="A162" s="5" t="str">
        <f t="shared" si="12"/>
        <v/>
      </c>
      <c r="B162" s="5" t="str">
        <f t="shared" si="13"/>
        <v/>
      </c>
      <c r="C162" s="5" t="str">
        <f t="shared" si="14"/>
        <v/>
      </c>
      <c r="D162" s="5" t="str">
        <f t="shared" si="15"/>
        <v/>
      </c>
      <c r="E162" s="5" t="s">
        <v>991</v>
      </c>
      <c r="F162" s="5">
        <v>-47</v>
      </c>
      <c r="G162" s="35">
        <v>4.6099346013872819E-2</v>
      </c>
      <c r="H162" s="36">
        <v>17.4121792644005</v>
      </c>
      <c r="I162" s="29">
        <v>2.6924818316015214E-2</v>
      </c>
      <c r="J162" s="30">
        <v>14.979145864829393</v>
      </c>
      <c r="K162" s="29">
        <v>4.236007714532964E-3</v>
      </c>
      <c r="L162" s="30">
        <v>5.2386044943584142</v>
      </c>
      <c r="M162" s="24">
        <v>0.7</v>
      </c>
      <c r="N162" s="35">
        <v>1.3946095510019979E-3</v>
      </c>
      <c r="O162" s="36">
        <v>53.418566341326482</v>
      </c>
      <c r="P162" s="5"/>
      <c r="Q162" s="15">
        <v>27.249386560957202</v>
      </c>
      <c r="R162" s="15">
        <v>1.4244748202110529</v>
      </c>
      <c r="S162" s="37">
        <v>26.977431204473501</v>
      </c>
      <c r="T162" s="15">
        <v>3.9877995969714064</v>
      </c>
      <c r="U162" s="14">
        <v>2.8173472128388313</v>
      </c>
      <c r="V162" s="38">
        <v>419.48510140819781</v>
      </c>
      <c r="W162" s="14">
        <v>28.168529283466683</v>
      </c>
      <c r="X162" s="14">
        <v>15.042340195250407</v>
      </c>
      <c r="Y162" s="5"/>
      <c r="Z162" s="15">
        <v>-89.660878396156221</v>
      </c>
      <c r="AA162" s="15">
        <v>-0.9980237752337473</v>
      </c>
      <c r="AB162" s="39">
        <f t="shared" si="16"/>
        <v>27.249386560957202</v>
      </c>
      <c r="AC162" s="39">
        <f t="shared" si="17"/>
        <v>1.4244748202110529</v>
      </c>
    </row>
    <row r="163" spans="1:29" s="28" customFormat="1">
      <c r="A163" s="5" t="str">
        <f t="shared" si="12"/>
        <v/>
      </c>
      <c r="B163" s="5" t="str">
        <f t="shared" si="13"/>
        <v/>
      </c>
      <c r="C163" s="5" t="str">
        <f t="shared" si="14"/>
        <v/>
      </c>
      <c r="D163" s="5" t="str">
        <f t="shared" si="15"/>
        <v/>
      </c>
      <c r="E163" s="5" t="s">
        <v>992</v>
      </c>
      <c r="F163" s="5">
        <v>28</v>
      </c>
      <c r="G163" s="35">
        <v>4.7714300412268734E-2</v>
      </c>
      <c r="H163" s="36">
        <v>12.855831448770852</v>
      </c>
      <c r="I163" s="29">
        <v>2.7890887496931284E-2</v>
      </c>
      <c r="J163" s="30">
        <v>12.07084995767576</v>
      </c>
      <c r="K163" s="29">
        <v>4.2394790996264651E-3</v>
      </c>
      <c r="L163" s="30">
        <v>3.962520322635493</v>
      </c>
      <c r="M163" s="24">
        <v>0.7</v>
      </c>
      <c r="N163" s="35">
        <v>1.383225626649156E-3</v>
      </c>
      <c r="O163" s="36">
        <v>12.175582520311799</v>
      </c>
      <c r="P163" s="5"/>
      <c r="Q163" s="15">
        <v>27.271670115071647</v>
      </c>
      <c r="R163" s="15">
        <v>1.0783628557565379</v>
      </c>
      <c r="S163" s="37">
        <v>27.932193564986797</v>
      </c>
      <c r="T163" s="15">
        <v>3.325711967956698</v>
      </c>
      <c r="U163" s="14">
        <v>85.126842070870893</v>
      </c>
      <c r="V163" s="38">
        <v>304.95014869681438</v>
      </c>
      <c r="W163" s="14">
        <v>27.938753943385898</v>
      </c>
      <c r="X163" s="14">
        <v>3.3996419758023997</v>
      </c>
      <c r="Y163" s="5"/>
      <c r="Z163" s="15">
        <v>212.14385371956251</v>
      </c>
      <c r="AA163" s="15">
        <v>2.4220131995147387</v>
      </c>
      <c r="AB163" s="39">
        <f t="shared" si="16"/>
        <v>27.271670115071647</v>
      </c>
      <c r="AC163" s="39">
        <f t="shared" si="17"/>
        <v>1.0783628557565379</v>
      </c>
    </row>
    <row r="164" spans="1:29" s="40" customFormat="1">
      <c r="A164" s="5" t="str">
        <f t="shared" si="12"/>
        <v/>
      </c>
      <c r="B164" s="5" t="str">
        <f t="shared" si="13"/>
        <v/>
      </c>
      <c r="C164" s="5" t="str">
        <f t="shared" si="14"/>
        <v/>
      </c>
      <c r="D164" s="5" t="str">
        <f t="shared" si="15"/>
        <v/>
      </c>
      <c r="E164" s="5" t="s">
        <v>993</v>
      </c>
      <c r="F164" s="5">
        <v>-43</v>
      </c>
      <c r="G164" s="35">
        <v>4.5417534545130728E-2</v>
      </c>
      <c r="H164" s="36">
        <v>17.612424856316569</v>
      </c>
      <c r="I164" s="29">
        <v>2.6554280794659133E-2</v>
      </c>
      <c r="J164" s="30">
        <v>16.304911863760882</v>
      </c>
      <c r="K164" s="29">
        <v>4.2404281939540239E-3</v>
      </c>
      <c r="L164" s="30">
        <v>4.6915647136646275</v>
      </c>
      <c r="M164" s="24">
        <v>0.7</v>
      </c>
      <c r="N164" s="35">
        <v>1.2854041045764677E-3</v>
      </c>
      <c r="O164" s="36">
        <v>41.162012544641684</v>
      </c>
      <c r="P164" s="5"/>
      <c r="Q164" s="15">
        <v>27.277762538611672</v>
      </c>
      <c r="R164" s="15">
        <v>1.2770500981213928</v>
      </c>
      <c r="S164" s="37">
        <v>26.610992097275265</v>
      </c>
      <c r="T164" s="15">
        <v>4.2825610865802552</v>
      </c>
      <c r="U164" s="14">
        <v>-33.203372363809791</v>
      </c>
      <c r="V164" s="38">
        <v>427.23158156849604</v>
      </c>
      <c r="W164" s="14">
        <v>25.96419767520587</v>
      </c>
      <c r="X164" s="14">
        <v>10.683347738672403</v>
      </c>
      <c r="Y164" s="5"/>
      <c r="Z164" s="15">
        <v>-221.72322534449228</v>
      </c>
      <c r="AA164" s="15">
        <v>-2.4443736556200024</v>
      </c>
      <c r="AB164" s="39">
        <f t="shared" si="16"/>
        <v>27.277762538611672</v>
      </c>
      <c r="AC164" s="39">
        <f t="shared" si="17"/>
        <v>1.2770500981213928</v>
      </c>
    </row>
    <row r="165" spans="1:29" s="40" customFormat="1">
      <c r="A165" s="5" t="str">
        <f t="shared" si="12"/>
        <v/>
      </c>
      <c r="B165" s="5" t="str">
        <f t="shared" si="13"/>
        <v/>
      </c>
      <c r="C165" s="5" t="str">
        <f t="shared" si="14"/>
        <v/>
      </c>
      <c r="D165" s="5" t="str">
        <f t="shared" si="15"/>
        <v/>
      </c>
      <c r="E165" s="5" t="s">
        <v>994</v>
      </c>
      <c r="F165" s="5">
        <v>34</v>
      </c>
      <c r="G165" s="35">
        <v>5.1972571384386025E-2</v>
      </c>
      <c r="H165" s="36">
        <v>14.012097027710464</v>
      </c>
      <c r="I165" s="29">
        <v>3.0413045125587512E-2</v>
      </c>
      <c r="J165" s="30">
        <v>11.894283566827125</v>
      </c>
      <c r="K165" s="29">
        <v>4.2440884581132427E-3</v>
      </c>
      <c r="L165" s="30">
        <v>5.6549790275229421</v>
      </c>
      <c r="M165" s="24">
        <v>0.7</v>
      </c>
      <c r="N165" s="35">
        <v>1.3508111281594517E-3</v>
      </c>
      <c r="O165" s="36">
        <v>58.785503150679105</v>
      </c>
      <c r="P165" s="5"/>
      <c r="Q165" s="15">
        <v>27.301258441706661</v>
      </c>
      <c r="R165" s="15">
        <v>1.5406158288051834</v>
      </c>
      <c r="S165" s="37">
        <v>30.420608764463267</v>
      </c>
      <c r="T165" s="15">
        <v>3.564663515573784</v>
      </c>
      <c r="U165" s="14">
        <v>284.20332378570083</v>
      </c>
      <c r="V165" s="38">
        <v>320.4712795378698</v>
      </c>
      <c r="W165" s="14">
        <v>27.284479102176949</v>
      </c>
      <c r="X165" s="14">
        <v>16.03485619770629</v>
      </c>
      <c r="Y165" s="5"/>
      <c r="Z165" s="15">
        <v>940.98982980044138</v>
      </c>
      <c r="AA165" s="15">
        <v>11.42566497224664</v>
      </c>
      <c r="AB165" s="39">
        <f t="shared" si="16"/>
        <v>27.301258441706661</v>
      </c>
      <c r="AC165" s="39">
        <f t="shared" si="17"/>
        <v>1.5406158288051834</v>
      </c>
    </row>
    <row r="166" spans="1:29" s="40" customFormat="1">
      <c r="A166" s="28" t="str">
        <f t="shared" si="12"/>
        <v/>
      </c>
      <c r="B166" s="28" t="str">
        <f t="shared" si="13"/>
        <v>xx</v>
      </c>
      <c r="C166" s="28" t="str">
        <f t="shared" si="14"/>
        <v/>
      </c>
      <c r="D166" s="28" t="str">
        <f t="shared" si="15"/>
        <v>xx</v>
      </c>
      <c r="E166" s="28" t="s">
        <v>995</v>
      </c>
      <c r="F166" s="28">
        <v>61</v>
      </c>
      <c r="G166" s="29">
        <v>5.2279383525890954E-2</v>
      </c>
      <c r="H166" s="30">
        <v>11.250447011107248</v>
      </c>
      <c r="I166" s="29">
        <v>3.0640714227033856E-2</v>
      </c>
      <c r="J166" s="30">
        <v>11.187968974930328</v>
      </c>
      <c r="K166" s="29">
        <v>4.2507655465138464E-3</v>
      </c>
      <c r="L166" s="30">
        <v>4.2539402702645823</v>
      </c>
      <c r="M166" s="32">
        <v>0.17538415918922701</v>
      </c>
      <c r="N166" s="29">
        <v>1.3639879047113259E-3</v>
      </c>
      <c r="O166" s="30">
        <v>10.86473206608515</v>
      </c>
      <c r="P166" s="28"/>
      <c r="Q166" s="31">
        <v>27.344119669133132</v>
      </c>
      <c r="R166" s="31">
        <v>1.1607390041976551</v>
      </c>
      <c r="S166" s="32">
        <v>30.644932217697008</v>
      </c>
      <c r="T166" s="31">
        <v>3.3773366689952216</v>
      </c>
      <c r="U166" s="33">
        <v>297.6489708458106</v>
      </c>
      <c r="V166" s="34">
        <v>256.6898789062754</v>
      </c>
      <c r="W166" s="33">
        <v>27.550450090508278</v>
      </c>
      <c r="X166" s="33">
        <v>2.9914648637964589</v>
      </c>
      <c r="Y166" s="28"/>
      <c r="Z166" s="31">
        <v>988.53009146901059</v>
      </c>
      <c r="AA166" s="31">
        <v>12.071379837800865</v>
      </c>
      <c r="AB166" s="31">
        <f t="shared" si="16"/>
        <v>27.344119669133132</v>
      </c>
      <c r="AC166" s="31">
        <f t="shared" si="17"/>
        <v>1.1607390041976551</v>
      </c>
    </row>
    <row r="167" spans="1:29" s="40" customFormat="1">
      <c r="A167" s="5" t="str">
        <f t="shared" si="12"/>
        <v/>
      </c>
      <c r="B167" s="5" t="str">
        <f t="shared" si="13"/>
        <v/>
      </c>
      <c r="C167" s="5" t="str">
        <f t="shared" si="14"/>
        <v/>
      </c>
      <c r="D167" s="5" t="str">
        <f t="shared" si="15"/>
        <v/>
      </c>
      <c r="E167" s="5" t="s">
        <v>996</v>
      </c>
      <c r="F167" s="5">
        <v>117</v>
      </c>
      <c r="G167" s="35">
        <v>5.1761531345874572E-2</v>
      </c>
      <c r="H167" s="36">
        <v>12.548807284940649</v>
      </c>
      <c r="I167" s="29">
        <v>3.0341434170682115E-2</v>
      </c>
      <c r="J167" s="30">
        <v>11.218797784362463</v>
      </c>
      <c r="K167" s="29">
        <v>4.2513583551064193E-3</v>
      </c>
      <c r="L167" s="30">
        <v>4.842832294991954</v>
      </c>
      <c r="M167" s="24">
        <v>0.7</v>
      </c>
      <c r="N167" s="35">
        <v>1.3233163078322217E-3</v>
      </c>
      <c r="O167" s="36">
        <v>57.298784414820588</v>
      </c>
      <c r="P167" s="5"/>
      <c r="Q167" s="15">
        <v>27.347924982230406</v>
      </c>
      <c r="R167" s="15">
        <v>1.3216088179550987</v>
      </c>
      <c r="S167" s="37">
        <v>30.350039901652718</v>
      </c>
      <c r="T167" s="15">
        <v>3.3545382710826459</v>
      </c>
      <c r="U167" s="14">
        <v>274.88960338562958</v>
      </c>
      <c r="V167" s="38">
        <v>287.48514207926007</v>
      </c>
      <c r="W167" s="14">
        <v>26.729489570285072</v>
      </c>
      <c r="X167" s="14">
        <v>15.311347956694149</v>
      </c>
      <c r="Y167" s="5"/>
      <c r="Z167" s="15">
        <v>905.15707705151999</v>
      </c>
      <c r="AA167" s="15">
        <v>10.977487035572043</v>
      </c>
      <c r="AB167" s="39">
        <f t="shared" si="16"/>
        <v>27.347924982230406</v>
      </c>
      <c r="AC167" s="39">
        <f t="shared" si="17"/>
        <v>1.3216088179550987</v>
      </c>
    </row>
    <row r="168" spans="1:29" s="40" customFormat="1">
      <c r="A168" s="5" t="str">
        <f t="shared" si="12"/>
        <v/>
      </c>
      <c r="B168" s="5" t="str">
        <f t="shared" si="13"/>
        <v/>
      </c>
      <c r="C168" s="5" t="str">
        <f t="shared" si="14"/>
        <v/>
      </c>
      <c r="D168" s="5" t="str">
        <f t="shared" si="15"/>
        <v/>
      </c>
      <c r="E168" s="5" t="s">
        <v>997</v>
      </c>
      <c r="F168" s="5">
        <v>-12</v>
      </c>
      <c r="G168" s="35">
        <v>4.7612775653554082E-2</v>
      </c>
      <c r="H168" s="36">
        <v>10.334268458185505</v>
      </c>
      <c r="I168" s="29">
        <v>2.7952169130115802E-2</v>
      </c>
      <c r="J168" s="30">
        <v>11.017945560655409</v>
      </c>
      <c r="K168" s="29">
        <v>4.2578537557995486E-3</v>
      </c>
      <c r="L168" s="30">
        <v>5.3974158479775891</v>
      </c>
      <c r="M168" s="32">
        <v>0.36767503968169324</v>
      </c>
      <c r="N168" s="35">
        <v>1.4099760682539624E-3</v>
      </c>
      <c r="O168" s="36">
        <v>40.161851650017198</v>
      </c>
      <c r="P168" s="5"/>
      <c r="Q168" s="15">
        <v>27.389619631071515</v>
      </c>
      <c r="R168" s="15">
        <v>1.4751955609100644</v>
      </c>
      <c r="S168" s="37">
        <v>27.992727691489723</v>
      </c>
      <c r="T168" s="15">
        <v>3.0421066854629082</v>
      </c>
      <c r="U168" s="14">
        <v>80.071858533914778</v>
      </c>
      <c r="V168" s="38">
        <v>245.36857643323836</v>
      </c>
      <c r="W168" s="14">
        <v>28.478685909447911</v>
      </c>
      <c r="X168" s="14">
        <v>11.432746472782469</v>
      </c>
      <c r="Y168" s="5"/>
      <c r="Z168" s="15">
        <v>192.34381350473052</v>
      </c>
      <c r="AA168" s="15">
        <v>2.2019585103475681</v>
      </c>
      <c r="AB168" s="39">
        <f t="shared" si="16"/>
        <v>27.389619631071515</v>
      </c>
      <c r="AC168" s="39">
        <f t="shared" si="17"/>
        <v>1.4751955609100644</v>
      </c>
    </row>
    <row r="169" spans="1:29" s="40" customFormat="1">
      <c r="A169" s="5" t="str">
        <f t="shared" si="12"/>
        <v/>
      </c>
      <c r="B169" s="5" t="str">
        <f t="shared" si="13"/>
        <v/>
      </c>
      <c r="C169" s="5" t="str">
        <f t="shared" si="14"/>
        <v/>
      </c>
      <c r="D169" s="5" t="str">
        <f t="shared" si="15"/>
        <v/>
      </c>
      <c r="E169" s="5" t="s">
        <v>998</v>
      </c>
      <c r="F169" s="5">
        <v>60</v>
      </c>
      <c r="G169" s="35">
        <v>4.693937423413632E-2</v>
      </c>
      <c r="H169" s="36">
        <v>15.393309308331663</v>
      </c>
      <c r="I169" s="29">
        <v>2.7556880410910152E-2</v>
      </c>
      <c r="J169" s="30">
        <v>15.313505298807081</v>
      </c>
      <c r="K169" s="29">
        <v>4.2578610161033946E-3</v>
      </c>
      <c r="L169" s="30">
        <v>4.5991597970334697</v>
      </c>
      <c r="M169" s="32">
        <v>0.13276970725718334</v>
      </c>
      <c r="N169" s="35">
        <v>1.311366645265344E-3</v>
      </c>
      <c r="O169" s="36">
        <v>40.507794232591529</v>
      </c>
      <c r="P169" s="5"/>
      <c r="Q169" s="15">
        <v>27.389666235562352</v>
      </c>
      <c r="R169" s="15">
        <v>1.2570222111859675</v>
      </c>
      <c r="S169" s="37">
        <v>27.602197207897252</v>
      </c>
      <c r="T169" s="15">
        <v>4.1699528593456261</v>
      </c>
      <c r="U169" s="14">
        <v>46.143736061258181</v>
      </c>
      <c r="V169" s="38">
        <v>367.82143280122</v>
      </c>
      <c r="W169" s="14">
        <v>26.488278019181937</v>
      </c>
      <c r="X169" s="14">
        <v>10.725634752735676</v>
      </c>
      <c r="Y169" s="5"/>
      <c r="Z169" s="15">
        <v>68.47133391259004</v>
      </c>
      <c r="AA169" s="15">
        <v>0.77595312957465801</v>
      </c>
      <c r="AB169" s="39">
        <f t="shared" si="16"/>
        <v>27.389666235562352</v>
      </c>
      <c r="AC169" s="39">
        <f t="shared" si="17"/>
        <v>1.2570222111859675</v>
      </c>
    </row>
    <row r="170" spans="1:29" s="40" customFormat="1">
      <c r="A170" s="5" t="str">
        <f t="shared" si="12"/>
        <v/>
      </c>
      <c r="B170" s="5" t="str">
        <f t="shared" si="13"/>
        <v/>
      </c>
      <c r="C170" s="5" t="str">
        <f t="shared" si="14"/>
        <v/>
      </c>
      <c r="D170" s="5" t="str">
        <f t="shared" si="15"/>
        <v/>
      </c>
      <c r="E170" s="5" t="s">
        <v>999</v>
      </c>
      <c r="F170" s="5">
        <v>-26</v>
      </c>
      <c r="G170" s="35">
        <v>4.2756208575650163E-2</v>
      </c>
      <c r="H170" s="36">
        <v>15.651555156313531</v>
      </c>
      <c r="I170" s="29">
        <v>2.5107086628156083E-2</v>
      </c>
      <c r="J170" s="30">
        <v>17.746797111009339</v>
      </c>
      <c r="K170" s="29">
        <v>4.2588844710227539E-3</v>
      </c>
      <c r="L170" s="30">
        <v>4.2417976528891312</v>
      </c>
      <c r="M170" s="32">
        <v>0.58430151929092233</v>
      </c>
      <c r="N170" s="35">
        <v>1.3134983353337876E-3</v>
      </c>
      <c r="O170" s="36">
        <v>9.8631162720332721</v>
      </c>
      <c r="P170" s="5"/>
      <c r="Q170" s="15">
        <v>27.396235873899776</v>
      </c>
      <c r="R170" s="15">
        <v>1.1596270421387196</v>
      </c>
      <c r="S170" s="37">
        <v>25.178536723806154</v>
      </c>
      <c r="T170" s="15">
        <v>4.4134652888080055</v>
      </c>
      <c r="U170" s="14">
        <v>-181.78864123855487</v>
      </c>
      <c r="V170" s="38">
        <v>390.76001658570789</v>
      </c>
      <c r="W170" s="14">
        <v>26.531307752100336</v>
      </c>
      <c r="X170" s="14">
        <v>2.6152662084915903</v>
      </c>
      <c r="Y170" s="5"/>
      <c r="Z170" s="15">
        <v>-763.55335118042171</v>
      </c>
      <c r="AA170" s="15">
        <v>-8.0949045712021004</v>
      </c>
      <c r="AB170" s="39">
        <f t="shared" si="16"/>
        <v>27.396235873899776</v>
      </c>
      <c r="AC170" s="39">
        <f t="shared" si="17"/>
        <v>1.1596270421387196</v>
      </c>
    </row>
    <row r="171" spans="1:29" s="40" customFormat="1">
      <c r="A171" s="28" t="str">
        <f t="shared" si="12"/>
        <v/>
      </c>
      <c r="B171" s="28" t="str">
        <f t="shared" si="13"/>
        <v>xx</v>
      </c>
      <c r="C171" s="28" t="str">
        <f t="shared" si="14"/>
        <v/>
      </c>
      <c r="D171" s="28" t="str">
        <f t="shared" si="15"/>
        <v>xx</v>
      </c>
      <c r="E171" s="28" t="s">
        <v>1000</v>
      </c>
      <c r="F171" s="28">
        <v>74</v>
      </c>
      <c r="G171" s="29">
        <v>5.4616079898771944E-2</v>
      </c>
      <c r="H171" s="30">
        <v>13.018858817906859</v>
      </c>
      <c r="I171" s="29">
        <v>3.2123878812850719E-2</v>
      </c>
      <c r="J171" s="30">
        <v>13.369631421373562</v>
      </c>
      <c r="K171" s="29">
        <v>4.2658558802730201E-3</v>
      </c>
      <c r="L171" s="30">
        <v>5.5543507228769506</v>
      </c>
      <c r="M171" s="32">
        <v>0.27004696712951215</v>
      </c>
      <c r="N171" s="29">
        <v>1.5689398327778529E-3</v>
      </c>
      <c r="O171" s="30">
        <v>41.081347584313733</v>
      </c>
      <c r="P171" s="28"/>
      <c r="Q171" s="31">
        <v>27.44098572493014</v>
      </c>
      <c r="R171" s="31">
        <v>1.5209291879431177</v>
      </c>
      <c r="S171" s="32">
        <v>32.105089571797762</v>
      </c>
      <c r="T171" s="31">
        <v>4.2252071408593341</v>
      </c>
      <c r="U171" s="33">
        <v>396.5400599846472</v>
      </c>
      <c r="V171" s="34">
        <v>291.87811529216287</v>
      </c>
      <c r="W171" s="33">
        <v>31.686919303049123</v>
      </c>
      <c r="X171" s="33">
        <v>13.011402096702287</v>
      </c>
      <c r="Y171" s="28"/>
      <c r="Z171" s="31">
        <v>1345.0649257267405</v>
      </c>
      <c r="AA171" s="31">
        <v>16.996852422215582</v>
      </c>
      <c r="AB171" s="31">
        <f t="shared" si="16"/>
        <v>27.44098572493014</v>
      </c>
      <c r="AC171" s="31">
        <f t="shared" si="17"/>
        <v>1.5209291879431177</v>
      </c>
    </row>
    <row r="172" spans="1:29" s="40" customFormat="1">
      <c r="A172" s="28" t="str">
        <f t="shared" si="12"/>
        <v/>
      </c>
      <c r="B172" s="28" t="str">
        <f t="shared" si="13"/>
        <v>xx</v>
      </c>
      <c r="C172" s="28" t="str">
        <f t="shared" si="14"/>
        <v/>
      </c>
      <c r="D172" s="28" t="str">
        <f t="shared" si="15"/>
        <v>xx</v>
      </c>
      <c r="E172" s="28" t="s">
        <v>1001</v>
      </c>
      <c r="F172" s="28">
        <v>69</v>
      </c>
      <c r="G172" s="29">
        <v>5.7825973614116746E-2</v>
      </c>
      <c r="H172" s="30">
        <v>21.551006660778015</v>
      </c>
      <c r="I172" s="29">
        <v>3.4041699976274216E-2</v>
      </c>
      <c r="J172" s="30">
        <v>19.549417433673735</v>
      </c>
      <c r="K172" s="29">
        <v>4.2695982455130815E-3</v>
      </c>
      <c r="L172" s="30">
        <v>5.9232735086086699</v>
      </c>
      <c r="M172" s="24">
        <v>0.7</v>
      </c>
      <c r="N172" s="29">
        <v>1.4260655324306473E-3</v>
      </c>
      <c r="O172" s="30">
        <v>53.899380594889536</v>
      </c>
      <c r="P172" s="28"/>
      <c r="Q172" s="31">
        <v>27.465008040600747</v>
      </c>
      <c r="R172" s="31">
        <v>1.6233669391616967</v>
      </c>
      <c r="S172" s="32">
        <v>33.990053378914325</v>
      </c>
      <c r="T172" s="31">
        <v>6.5349597038772167</v>
      </c>
      <c r="U172" s="33">
        <v>523.17452952510382</v>
      </c>
      <c r="V172" s="34">
        <v>472.69850552512128</v>
      </c>
      <c r="W172" s="33">
        <v>28.803429341258635</v>
      </c>
      <c r="X172" s="33">
        <v>15.519770232669638</v>
      </c>
      <c r="Y172" s="28"/>
      <c r="Z172" s="31">
        <v>1804.8766661626664</v>
      </c>
      <c r="AA172" s="31">
        <v>23.757667679061978</v>
      </c>
      <c r="AB172" s="31">
        <f t="shared" si="16"/>
        <v>27.465008040600747</v>
      </c>
      <c r="AC172" s="31">
        <f t="shared" si="17"/>
        <v>1.6233669391616967</v>
      </c>
    </row>
    <row r="173" spans="1:29" s="40" customFormat="1">
      <c r="A173" s="5" t="str">
        <f t="shared" si="12"/>
        <v/>
      </c>
      <c r="B173" s="5" t="str">
        <f t="shared" si="13"/>
        <v/>
      </c>
      <c r="C173" s="5" t="str">
        <f t="shared" si="14"/>
        <v/>
      </c>
      <c r="D173" s="5" t="str">
        <f t="shared" si="15"/>
        <v/>
      </c>
      <c r="E173" s="5" t="s">
        <v>1002</v>
      </c>
      <c r="F173" s="5">
        <v>57</v>
      </c>
      <c r="G173" s="35">
        <v>4.2870511134584524E-2</v>
      </c>
      <c r="H173" s="36">
        <v>25.594623950084845</v>
      </c>
      <c r="I173" s="29">
        <v>2.5242776627653569E-2</v>
      </c>
      <c r="J173" s="30">
        <v>24.485560443466717</v>
      </c>
      <c r="K173" s="29">
        <v>4.2704848744959259E-3</v>
      </c>
      <c r="L173" s="30">
        <v>4.7272410197096875</v>
      </c>
      <c r="M173" s="24">
        <v>0.7</v>
      </c>
      <c r="N173" s="35">
        <v>1.315501685871039E-3</v>
      </c>
      <c r="O173" s="36">
        <v>15.705263153649707</v>
      </c>
      <c r="P173" s="5"/>
      <c r="Q173" s="15">
        <v>27.470699316266757</v>
      </c>
      <c r="R173" s="15">
        <v>1.2958431749669579</v>
      </c>
      <c r="S173" s="37">
        <v>25.312930691056781</v>
      </c>
      <c r="T173" s="15">
        <v>6.1214686166004846</v>
      </c>
      <c r="U173" s="14">
        <v>-175.12754928721415</v>
      </c>
      <c r="V173" s="38">
        <v>638.16555864934855</v>
      </c>
      <c r="W173" s="14">
        <v>26.571746773626408</v>
      </c>
      <c r="X173" s="14">
        <v>4.1708511634821939</v>
      </c>
      <c r="Y173" s="5"/>
      <c r="Z173" s="15">
        <v>-737.50670221748771</v>
      </c>
      <c r="AA173" s="15">
        <v>-7.8548004925824921</v>
      </c>
      <c r="AB173" s="39">
        <f t="shared" si="16"/>
        <v>27.470699316266757</v>
      </c>
      <c r="AC173" s="39">
        <f t="shared" si="17"/>
        <v>1.2958431749669579</v>
      </c>
    </row>
    <row r="174" spans="1:29" s="40" customFormat="1">
      <c r="A174" s="5" t="str">
        <f t="shared" si="12"/>
        <v/>
      </c>
      <c r="B174" s="5" t="str">
        <f t="shared" si="13"/>
        <v/>
      </c>
      <c r="C174" s="5" t="str">
        <f t="shared" si="14"/>
        <v/>
      </c>
      <c r="D174" s="5" t="str">
        <f t="shared" si="15"/>
        <v/>
      </c>
      <c r="E174" s="5" t="s">
        <v>1003</v>
      </c>
      <c r="F174" s="5">
        <v>114</v>
      </c>
      <c r="G174" s="35">
        <v>4.8836148126538456E-2</v>
      </c>
      <c r="H174" s="36">
        <v>12.404075599242045</v>
      </c>
      <c r="I174" s="29">
        <v>2.8757977318093219E-2</v>
      </c>
      <c r="J174" s="30">
        <v>12.392375899717646</v>
      </c>
      <c r="K174" s="29">
        <v>4.2708631901819828E-3</v>
      </c>
      <c r="L174" s="30">
        <v>4.0751215502709339</v>
      </c>
      <c r="M174" s="32">
        <v>0.16154814923824787</v>
      </c>
      <c r="N174" s="35">
        <v>1.2989129189586433E-3</v>
      </c>
      <c r="O174" s="36">
        <v>7.4036965242390993</v>
      </c>
      <c r="P174" s="5"/>
      <c r="Q174" s="15">
        <v>27.473127724929203</v>
      </c>
      <c r="R174" s="15">
        <v>1.1171810849219135</v>
      </c>
      <c r="S174" s="37">
        <v>28.788371182164802</v>
      </c>
      <c r="T174" s="15">
        <v>3.5174776566021659</v>
      </c>
      <c r="U174" s="14">
        <v>139.97196046668432</v>
      </c>
      <c r="V174" s="38">
        <v>291.24945066428745</v>
      </c>
      <c r="W174" s="14">
        <v>26.236888557048101</v>
      </c>
      <c r="X174" s="14">
        <v>1.9413326282355712</v>
      </c>
      <c r="Y174" s="5"/>
      <c r="Z174" s="15">
        <v>409.48680422605588</v>
      </c>
      <c r="AA174" s="15">
        <v>4.7873815839400979</v>
      </c>
      <c r="AB174" s="39">
        <f t="shared" si="16"/>
        <v>27.473127724929203</v>
      </c>
      <c r="AC174" s="39">
        <f t="shared" si="17"/>
        <v>1.1171810849219135</v>
      </c>
    </row>
    <row r="175" spans="1:29" s="40" customFormat="1">
      <c r="A175" s="5" t="str">
        <f t="shared" si="12"/>
        <v/>
      </c>
      <c r="B175" s="5" t="str">
        <f t="shared" si="13"/>
        <v/>
      </c>
      <c r="C175" s="5" t="str">
        <f t="shared" si="14"/>
        <v/>
      </c>
      <c r="D175" s="5" t="str">
        <f t="shared" si="15"/>
        <v/>
      </c>
      <c r="E175" s="5" t="s">
        <v>1004</v>
      </c>
      <c r="F175" s="5">
        <v>39</v>
      </c>
      <c r="G175" s="35">
        <v>4.925837772933489E-2</v>
      </c>
      <c r="H175" s="36">
        <v>11.576648161431121</v>
      </c>
      <c r="I175" s="29">
        <v>2.9030631887125825E-2</v>
      </c>
      <c r="J175" s="30">
        <v>11.319103361821124</v>
      </c>
      <c r="K175" s="29">
        <v>4.2743994906394031E-3</v>
      </c>
      <c r="L175" s="30">
        <v>4.1876328621792362</v>
      </c>
      <c r="M175" s="32">
        <v>0.122779810705857</v>
      </c>
      <c r="N175" s="35">
        <v>1.3851392000191027E-3</v>
      </c>
      <c r="O175" s="36">
        <v>10.205167998227154</v>
      </c>
      <c r="P175" s="5"/>
      <c r="Q175" s="15">
        <v>27.495827195878714</v>
      </c>
      <c r="R175" s="15">
        <v>1.148972215704072</v>
      </c>
      <c r="S175" s="37">
        <v>29.057445302966521</v>
      </c>
      <c r="T175" s="15">
        <v>3.2424373890861116</v>
      </c>
      <c r="U175" s="14">
        <v>160.14763592947835</v>
      </c>
      <c r="V175" s="38">
        <v>270.81125412075636</v>
      </c>
      <c r="W175" s="14">
        <v>27.977378062570171</v>
      </c>
      <c r="X175" s="14">
        <v>2.8533647259048074</v>
      </c>
      <c r="Y175" s="5"/>
      <c r="Z175" s="15">
        <v>482.44341873621647</v>
      </c>
      <c r="AA175" s="15">
        <v>5.6794730922729686</v>
      </c>
      <c r="AB175" s="39">
        <f t="shared" si="16"/>
        <v>27.495827195878714</v>
      </c>
      <c r="AC175" s="39">
        <f t="shared" si="17"/>
        <v>1.148972215704072</v>
      </c>
    </row>
    <row r="176" spans="1:29" s="28" customFormat="1">
      <c r="A176" s="5" t="str">
        <f t="shared" si="12"/>
        <v/>
      </c>
      <c r="B176" s="5" t="str">
        <f t="shared" si="13"/>
        <v/>
      </c>
      <c r="C176" s="5" t="str">
        <f t="shared" si="14"/>
        <v/>
      </c>
      <c r="D176" s="5" t="str">
        <f t="shared" si="15"/>
        <v/>
      </c>
      <c r="E176" s="5" t="s">
        <v>1005</v>
      </c>
      <c r="F176" s="5">
        <v>94</v>
      </c>
      <c r="G176" s="35">
        <v>4.7524384538538259E-2</v>
      </c>
      <c r="H176" s="36">
        <v>15.56200589762723</v>
      </c>
      <c r="I176" s="29">
        <v>2.8090395200661405E-2</v>
      </c>
      <c r="J176" s="30">
        <v>15.168034863347643</v>
      </c>
      <c r="K176" s="29">
        <v>4.2868676271957109E-3</v>
      </c>
      <c r="L176" s="30">
        <v>3.6412748511599387</v>
      </c>
      <c r="M176" s="32">
        <v>1.0430165447906321E-2</v>
      </c>
      <c r="N176" s="35">
        <v>1.5566314107329218E-3</v>
      </c>
      <c r="O176" s="36">
        <v>10.260377187418776</v>
      </c>
      <c r="P176" s="5"/>
      <c r="Q176" s="15">
        <v>27.575859379748774</v>
      </c>
      <c r="R176" s="15">
        <v>1.0019682503835998</v>
      </c>
      <c r="S176" s="37">
        <v>28.129254446525469</v>
      </c>
      <c r="T176" s="15">
        <v>4.2081214250230392</v>
      </c>
      <c r="U176" s="14">
        <v>75.658114893252574</v>
      </c>
      <c r="V176" s="38">
        <v>369.7971492484599</v>
      </c>
      <c r="W176" s="14">
        <v>31.438526849607747</v>
      </c>
      <c r="X176" s="14">
        <v>3.2234610935842767</v>
      </c>
      <c r="Y176" s="5"/>
      <c r="Z176" s="15">
        <v>174.36357957647027</v>
      </c>
      <c r="AA176" s="15">
        <v>2.0068098663974743</v>
      </c>
      <c r="AB176" s="39">
        <f t="shared" si="16"/>
        <v>27.575859379748774</v>
      </c>
      <c r="AC176" s="39">
        <f t="shared" si="17"/>
        <v>1.0019682503835998</v>
      </c>
    </row>
    <row r="177" spans="1:29" s="40" customFormat="1">
      <c r="A177" s="5" t="str">
        <f t="shared" si="12"/>
        <v/>
      </c>
      <c r="B177" s="5" t="str">
        <f t="shared" si="13"/>
        <v/>
      </c>
      <c r="C177" s="5" t="str">
        <f t="shared" si="14"/>
        <v/>
      </c>
      <c r="D177" s="5" t="str">
        <f t="shared" si="15"/>
        <v/>
      </c>
      <c r="E177" s="5" t="s">
        <v>1006</v>
      </c>
      <c r="F177" s="5">
        <v>26</v>
      </c>
      <c r="G177" s="35">
        <v>5.5028754399459104E-2</v>
      </c>
      <c r="H177" s="36">
        <v>16.595947908106041</v>
      </c>
      <c r="I177" s="29">
        <v>3.2551747605083267E-2</v>
      </c>
      <c r="J177" s="30">
        <v>17.910427796483724</v>
      </c>
      <c r="K177" s="29">
        <v>4.2902574317129506E-3</v>
      </c>
      <c r="L177" s="30">
        <v>5.4693912465297556</v>
      </c>
      <c r="M177" s="32">
        <v>0.38420192229296712</v>
      </c>
      <c r="N177" s="35">
        <v>1.2466587182339071E-3</v>
      </c>
      <c r="O177" s="36">
        <v>12.468097637870663</v>
      </c>
      <c r="P177" s="5"/>
      <c r="Q177" s="15">
        <v>27.597618149817738</v>
      </c>
      <c r="R177" s="15">
        <v>1.506195366568555</v>
      </c>
      <c r="S177" s="37">
        <v>32.525931200681981</v>
      </c>
      <c r="T177" s="15">
        <v>5.7332775782094298</v>
      </c>
      <c r="U177" s="14">
        <v>413.3915811059311</v>
      </c>
      <c r="V177" s="38">
        <v>370.97935623160009</v>
      </c>
      <c r="W177" s="14">
        <v>25.18205729126932</v>
      </c>
      <c r="X177" s="14">
        <v>3.1380120198763173</v>
      </c>
      <c r="Y177" s="5"/>
      <c r="Z177" s="15">
        <v>1397.9248530136695</v>
      </c>
      <c r="AA177" s="15">
        <v>17.857747810373237</v>
      </c>
      <c r="AB177" s="39">
        <f t="shared" si="16"/>
        <v>27.597618149817738</v>
      </c>
      <c r="AC177" s="39">
        <f t="shared" si="17"/>
        <v>1.506195366568555</v>
      </c>
    </row>
    <row r="178" spans="1:29" s="40" customFormat="1">
      <c r="A178" s="5" t="str">
        <f t="shared" si="12"/>
        <v/>
      </c>
      <c r="B178" s="5" t="str">
        <f t="shared" si="13"/>
        <v/>
      </c>
      <c r="C178" s="5" t="str">
        <f t="shared" si="14"/>
        <v/>
      </c>
      <c r="D178" s="5" t="str">
        <f t="shared" si="15"/>
        <v/>
      </c>
      <c r="E178" s="5" t="s">
        <v>1007</v>
      </c>
      <c r="F178" s="5">
        <v>10</v>
      </c>
      <c r="G178" s="35">
        <v>5.082056294976766E-2</v>
      </c>
      <c r="H178" s="36">
        <v>13.91548425550612</v>
      </c>
      <c r="I178" s="29">
        <v>3.0066260512380004E-2</v>
      </c>
      <c r="J178" s="30">
        <v>14.428767812210877</v>
      </c>
      <c r="K178" s="29">
        <v>4.2908039316029867E-3</v>
      </c>
      <c r="L178" s="30">
        <v>5.1375947572715512</v>
      </c>
      <c r="M178" s="32">
        <v>0.27616337061427565</v>
      </c>
      <c r="N178" s="35">
        <v>1.4609943145521263E-3</v>
      </c>
      <c r="O178" s="36">
        <v>55.376902686792661</v>
      </c>
      <c r="P178" s="5"/>
      <c r="Q178" s="15">
        <v>27.601126063647296</v>
      </c>
      <c r="R178" s="15">
        <v>1.4150026116273455</v>
      </c>
      <c r="S178" s="37">
        <v>30.078824965186751</v>
      </c>
      <c r="T178" s="15">
        <v>4.276376922565305</v>
      </c>
      <c r="U178" s="14">
        <v>232.69950844656216</v>
      </c>
      <c r="V178" s="38">
        <v>321.23434019445438</v>
      </c>
      <c r="W178" s="14">
        <v>29.508400216682393</v>
      </c>
      <c r="X178" s="14">
        <v>16.335515051167441</v>
      </c>
      <c r="Y178" s="5"/>
      <c r="Z178" s="15">
        <v>743.07976388341808</v>
      </c>
      <c r="AA178" s="15">
        <v>8.9768036848422827</v>
      </c>
      <c r="AB178" s="39">
        <f t="shared" si="16"/>
        <v>27.601126063647296</v>
      </c>
      <c r="AC178" s="39">
        <f t="shared" si="17"/>
        <v>1.4150026116273455</v>
      </c>
    </row>
    <row r="179" spans="1:29" s="28" customFormat="1">
      <c r="A179" s="5" t="str">
        <f t="shared" si="12"/>
        <v/>
      </c>
      <c r="B179" s="5" t="str">
        <f t="shared" si="13"/>
        <v/>
      </c>
      <c r="C179" s="5" t="str">
        <f t="shared" si="14"/>
        <v/>
      </c>
      <c r="D179" s="5" t="str">
        <f t="shared" si="15"/>
        <v/>
      </c>
      <c r="E179" s="5" t="s">
        <v>1008</v>
      </c>
      <c r="F179" s="5">
        <v>-46</v>
      </c>
      <c r="G179" s="35">
        <v>4.6118757918925085E-2</v>
      </c>
      <c r="H179" s="36">
        <v>14.914204449682556</v>
      </c>
      <c r="I179" s="29">
        <v>2.732845112304759E-2</v>
      </c>
      <c r="J179" s="30">
        <v>16.199664020726676</v>
      </c>
      <c r="K179" s="29">
        <v>4.2977004431662908E-3</v>
      </c>
      <c r="L179" s="30">
        <v>4.8015359661915813</v>
      </c>
      <c r="M179" s="32">
        <v>0.40529517536040466</v>
      </c>
      <c r="N179" s="35">
        <v>1.4624589512911839E-3</v>
      </c>
      <c r="O179" s="36">
        <v>12.837630657598313</v>
      </c>
      <c r="P179" s="5"/>
      <c r="Q179" s="15">
        <v>27.645393737043438</v>
      </c>
      <c r="R179" s="15">
        <v>1.3245613268119119</v>
      </c>
      <c r="S179" s="37">
        <v>27.376449108809538</v>
      </c>
      <c r="T179" s="15">
        <v>4.3756674568813132</v>
      </c>
      <c r="U179" s="14">
        <v>3.8315004156290731</v>
      </c>
      <c r="V179" s="38">
        <v>359.2360184095233</v>
      </c>
      <c r="W179" s="14">
        <v>29.53796057980589</v>
      </c>
      <c r="X179" s="14">
        <v>3.7895600817127324</v>
      </c>
      <c r="Y179" s="5"/>
      <c r="Z179" s="15">
        <v>-86.140546768574126</v>
      </c>
      <c r="AA179" s="15">
        <v>-0.97283703314930969</v>
      </c>
      <c r="AB179" s="39">
        <f t="shared" si="16"/>
        <v>27.645393737043438</v>
      </c>
      <c r="AC179" s="39">
        <f t="shared" si="17"/>
        <v>1.3245613268119119</v>
      </c>
    </row>
    <row r="180" spans="1:29" s="28" customFormat="1">
      <c r="A180" s="5" t="str">
        <f t="shared" si="12"/>
        <v/>
      </c>
      <c r="B180" s="5" t="str">
        <f t="shared" si="13"/>
        <v/>
      </c>
      <c r="C180" s="5" t="str">
        <f t="shared" si="14"/>
        <v/>
      </c>
      <c r="D180" s="5" t="str">
        <f t="shared" si="15"/>
        <v/>
      </c>
      <c r="E180" s="5" t="s">
        <v>1009</v>
      </c>
      <c r="F180" s="5">
        <v>-3</v>
      </c>
      <c r="G180" s="35">
        <v>4.6287522685862524E-2</v>
      </c>
      <c r="H180" s="36">
        <v>11.435020441730471</v>
      </c>
      <c r="I180" s="29">
        <v>2.7442594131343371E-2</v>
      </c>
      <c r="J180" s="30">
        <v>10.377783537752693</v>
      </c>
      <c r="K180" s="29">
        <v>4.2999157852820031E-3</v>
      </c>
      <c r="L180" s="30">
        <v>5.3398308171618654</v>
      </c>
      <c r="M180" s="32">
        <v>4.9196354348908587E-2</v>
      </c>
      <c r="N180" s="35">
        <v>1.5779002268330596E-3</v>
      </c>
      <c r="O180" s="36">
        <v>53.495602563024967</v>
      </c>
      <c r="P180" s="5"/>
      <c r="Q180" s="15">
        <v>27.65961362132273</v>
      </c>
      <c r="R180" s="15">
        <v>1.4738124948689926</v>
      </c>
      <c r="S180" s="37">
        <v>27.489258637304911</v>
      </c>
      <c r="T180" s="15">
        <v>2.8145127950603239</v>
      </c>
      <c r="U180" s="14">
        <v>12.622298154313427</v>
      </c>
      <c r="V180" s="38">
        <v>274.97454792218684</v>
      </c>
      <c r="W180" s="14">
        <v>31.867744320526931</v>
      </c>
      <c r="X180" s="14">
        <v>17.041591754602869</v>
      </c>
      <c r="Y180" s="5"/>
      <c r="Z180" s="15">
        <v>-54.365602039419201</v>
      </c>
      <c r="AA180" s="15">
        <v>-0.61589791654390602</v>
      </c>
      <c r="AB180" s="39">
        <f t="shared" si="16"/>
        <v>27.65961362132273</v>
      </c>
      <c r="AC180" s="39">
        <f t="shared" si="17"/>
        <v>1.4738124948689926</v>
      </c>
    </row>
    <row r="181" spans="1:29" s="28" customFormat="1">
      <c r="A181" s="28" t="str">
        <f t="shared" si="12"/>
        <v/>
      </c>
      <c r="B181" s="28" t="str">
        <f t="shared" si="13"/>
        <v>xx</v>
      </c>
      <c r="C181" s="28" t="str">
        <f t="shared" si="14"/>
        <v/>
      </c>
      <c r="D181" s="28" t="str">
        <f t="shared" si="15"/>
        <v>xx</v>
      </c>
      <c r="E181" s="28" t="s">
        <v>1010</v>
      </c>
      <c r="F181" s="28">
        <v>95</v>
      </c>
      <c r="G181" s="29">
        <v>5.7739414578302367E-2</v>
      </c>
      <c r="H181" s="30">
        <v>16.266508981003071</v>
      </c>
      <c r="I181" s="29">
        <v>3.4234293657957333E-2</v>
      </c>
      <c r="J181" s="30">
        <v>15.946731856413244</v>
      </c>
      <c r="K181" s="29">
        <v>4.3001907504133415E-3</v>
      </c>
      <c r="L181" s="30">
        <v>4.5646468202775115</v>
      </c>
      <c r="M181" s="32">
        <v>7.2364126637791293E-2</v>
      </c>
      <c r="N181" s="29">
        <v>1.3925526465631175E-3</v>
      </c>
      <c r="O181" s="30">
        <v>10.03165865067041</v>
      </c>
      <c r="Q181" s="31">
        <v>27.661378571067008</v>
      </c>
      <c r="R181" s="31">
        <v>1.2599391388804904</v>
      </c>
      <c r="S181" s="32">
        <v>34.179154216242118</v>
      </c>
      <c r="T181" s="31">
        <v>5.3597936949296301</v>
      </c>
      <c r="U181" s="33">
        <v>519.8878820557685</v>
      </c>
      <c r="V181" s="34">
        <v>356.98878116586815</v>
      </c>
      <c r="W181" s="33">
        <v>28.127012518131895</v>
      </c>
      <c r="X181" s="33">
        <v>2.8198402351432605</v>
      </c>
      <c r="Z181" s="31">
        <v>1779.4720614523385</v>
      </c>
      <c r="AA181" s="31">
        <v>23.562728908936272</v>
      </c>
      <c r="AB181" s="31">
        <f t="shared" si="16"/>
        <v>27.661378571067008</v>
      </c>
      <c r="AC181" s="31">
        <f t="shared" si="17"/>
        <v>1.2599391388804904</v>
      </c>
    </row>
    <row r="182" spans="1:29" s="40" customFormat="1">
      <c r="A182" s="5" t="str">
        <f t="shared" si="12"/>
        <v/>
      </c>
      <c r="B182" s="5" t="str">
        <f t="shared" si="13"/>
        <v/>
      </c>
      <c r="C182" s="5" t="str">
        <f t="shared" si="14"/>
        <v/>
      </c>
      <c r="D182" s="5" t="str">
        <f t="shared" si="15"/>
        <v/>
      </c>
      <c r="E182" s="5" t="s">
        <v>1011</v>
      </c>
      <c r="F182" s="5">
        <v>50</v>
      </c>
      <c r="G182" s="35">
        <v>4.8182951157589929E-2</v>
      </c>
      <c r="H182" s="36">
        <v>8.2077692955413593</v>
      </c>
      <c r="I182" s="29">
        <v>2.8648667046748517E-2</v>
      </c>
      <c r="J182" s="30">
        <v>8.8884663536339055</v>
      </c>
      <c r="K182" s="29">
        <v>4.3123077684417109E-3</v>
      </c>
      <c r="L182" s="30">
        <v>3.7999925158972188</v>
      </c>
      <c r="M182" s="32">
        <v>0.38603178122226611</v>
      </c>
      <c r="N182" s="35">
        <v>1.3282129564602613E-3</v>
      </c>
      <c r="O182" s="36">
        <v>9.1468201262810531</v>
      </c>
      <c r="P182" s="5"/>
      <c r="Q182" s="15">
        <v>27.739154963398477</v>
      </c>
      <c r="R182" s="15">
        <v>1.0518211865334113</v>
      </c>
      <c r="S182" s="37">
        <v>28.680476325813668</v>
      </c>
      <c r="T182" s="15">
        <v>2.5135931439694854</v>
      </c>
      <c r="U182" s="14">
        <v>108.26173072566591</v>
      </c>
      <c r="V182" s="38">
        <v>193.8564114886893</v>
      </c>
      <c r="W182" s="14">
        <v>26.828330710654523</v>
      </c>
      <c r="X182" s="14">
        <v>2.4524600569130506</v>
      </c>
      <c r="Y182" s="5"/>
      <c r="Z182" s="15">
        <v>290.28489104486471</v>
      </c>
      <c r="AA182" s="15">
        <v>3.3934752650441435</v>
      </c>
      <c r="AB182" s="39">
        <f t="shared" si="16"/>
        <v>27.739154963398477</v>
      </c>
      <c r="AC182" s="39">
        <f t="shared" si="17"/>
        <v>1.0518211865334113</v>
      </c>
    </row>
    <row r="183" spans="1:29" s="28" customFormat="1">
      <c r="A183" s="5" t="str">
        <f t="shared" si="12"/>
        <v/>
      </c>
      <c r="B183" s="5" t="str">
        <f t="shared" si="13"/>
        <v/>
      </c>
      <c r="C183" s="5" t="str">
        <f t="shared" si="14"/>
        <v/>
      </c>
      <c r="D183" s="5" t="str">
        <f t="shared" si="15"/>
        <v/>
      </c>
      <c r="E183" s="5" t="s">
        <v>1012</v>
      </c>
      <c r="F183" s="5">
        <v>32</v>
      </c>
      <c r="G183" s="35">
        <v>4.9568681893646466E-2</v>
      </c>
      <c r="H183" s="36">
        <v>14.817328951314742</v>
      </c>
      <c r="I183" s="29">
        <v>2.9539230326343036E-2</v>
      </c>
      <c r="J183" s="30">
        <v>14.919751114473629</v>
      </c>
      <c r="K183" s="29">
        <v>4.3220573958428011E-3</v>
      </c>
      <c r="L183" s="30">
        <v>4.8633115325547607</v>
      </c>
      <c r="M183" s="32">
        <v>0.18397020917215967</v>
      </c>
      <c r="N183" s="35">
        <v>1.4763129398396137E-3</v>
      </c>
      <c r="O183" s="36">
        <v>11.309300899499064</v>
      </c>
      <c r="P183" s="5"/>
      <c r="Q183" s="15">
        <v>27.801734930603889</v>
      </c>
      <c r="R183" s="15">
        <v>1.3491735894399071</v>
      </c>
      <c r="S183" s="37">
        <v>29.559174446175067</v>
      </c>
      <c r="T183" s="15">
        <v>4.3466074216803481</v>
      </c>
      <c r="U183" s="14">
        <v>174.81799778476713</v>
      </c>
      <c r="V183" s="38">
        <v>345.68635176286028</v>
      </c>
      <c r="W183" s="14">
        <v>29.817569706854101</v>
      </c>
      <c r="X183" s="14">
        <v>3.369953474541628</v>
      </c>
      <c r="Y183" s="5"/>
      <c r="Z183" s="15">
        <v>528.80247661209489</v>
      </c>
      <c r="AA183" s="15">
        <v>6.3213303772513996</v>
      </c>
      <c r="AB183" s="39">
        <f t="shared" si="16"/>
        <v>27.801734930603889</v>
      </c>
      <c r="AC183" s="39">
        <f t="shared" si="17"/>
        <v>1.3491735894399071</v>
      </c>
    </row>
    <row r="184" spans="1:29" s="40" customFormat="1">
      <c r="A184" s="28" t="str">
        <f t="shared" si="12"/>
        <v/>
      </c>
      <c r="B184" s="28" t="str">
        <f t="shared" si="13"/>
        <v>xx</v>
      </c>
      <c r="C184" s="28" t="str">
        <f t="shared" si="14"/>
        <v/>
      </c>
      <c r="D184" s="28" t="str">
        <f t="shared" si="15"/>
        <v>xx</v>
      </c>
      <c r="E184" s="28" t="s">
        <v>1013</v>
      </c>
      <c r="F184" s="28">
        <v>55</v>
      </c>
      <c r="G184" s="29">
        <v>6.6668061987480917E-2</v>
      </c>
      <c r="H184" s="30">
        <v>29.45936301944036</v>
      </c>
      <c r="I184" s="29">
        <v>3.9857500234436856E-2</v>
      </c>
      <c r="J184" s="30">
        <v>31.957833837658491</v>
      </c>
      <c r="K184" s="29">
        <v>4.3360167582573031E-3</v>
      </c>
      <c r="L184" s="30">
        <v>6.5031764399579872</v>
      </c>
      <c r="M184" s="32">
        <v>0.47092045532575294</v>
      </c>
      <c r="N184" s="29">
        <v>1.8277389889459084E-3</v>
      </c>
      <c r="O184" s="30">
        <v>18.48608382496413</v>
      </c>
      <c r="P184" s="28"/>
      <c r="Q184" s="31">
        <v>27.891334880939908</v>
      </c>
      <c r="R184" s="31">
        <v>1.8099045373094373</v>
      </c>
      <c r="S184" s="32">
        <v>39.684911164106801</v>
      </c>
      <c r="T184" s="31">
        <v>12.438419411770482</v>
      </c>
      <c r="U184" s="33">
        <v>827.4210335064829</v>
      </c>
      <c r="V184" s="34">
        <v>614.5645926017263</v>
      </c>
      <c r="W184" s="33">
        <v>36.908958191420993</v>
      </c>
      <c r="X184" s="33">
        <v>6.8179448589166718</v>
      </c>
      <c r="Y184" s="28"/>
      <c r="Z184" s="31">
        <v>2866.5881430146874</v>
      </c>
      <c r="AA184" s="31">
        <v>42.284015209419977</v>
      </c>
      <c r="AB184" s="31">
        <f t="shared" si="16"/>
        <v>27.891334880939908</v>
      </c>
      <c r="AC184" s="31">
        <f t="shared" si="17"/>
        <v>1.8099045373094373</v>
      </c>
    </row>
    <row r="185" spans="1:29" s="40" customFormat="1">
      <c r="A185" s="5" t="str">
        <f t="shared" si="12"/>
        <v/>
      </c>
      <c r="B185" s="5" t="str">
        <f t="shared" si="13"/>
        <v/>
      </c>
      <c r="C185" s="5" t="str">
        <f t="shared" si="14"/>
        <v/>
      </c>
      <c r="D185" s="5" t="str">
        <f t="shared" si="15"/>
        <v/>
      </c>
      <c r="E185" s="5" t="s">
        <v>1014</v>
      </c>
      <c r="F185" s="5">
        <v>-11</v>
      </c>
      <c r="G185" s="35">
        <v>5.545530851792993E-2</v>
      </c>
      <c r="H185" s="36">
        <v>20.091811902933348</v>
      </c>
      <c r="I185" s="29">
        <v>3.316320185861988E-2</v>
      </c>
      <c r="J185" s="30">
        <v>21.33004046091984</v>
      </c>
      <c r="K185" s="29">
        <v>4.3372260135150784E-3</v>
      </c>
      <c r="L185" s="30">
        <v>4.5901198695277756</v>
      </c>
      <c r="M185" s="32">
        <v>0.36952717312855338</v>
      </c>
      <c r="N185" s="35">
        <v>1.2869803673677446E-3</v>
      </c>
      <c r="O185" s="36">
        <v>13.768566457831311</v>
      </c>
      <c r="P185" s="5"/>
      <c r="Q185" s="15">
        <v>27.899096581625795</v>
      </c>
      <c r="R185" s="15">
        <v>1.2778348607569576</v>
      </c>
      <c r="S185" s="37">
        <v>33.127040569790971</v>
      </c>
      <c r="T185" s="15">
        <v>6.9520982505041733</v>
      </c>
      <c r="U185" s="14">
        <v>430.62617853711032</v>
      </c>
      <c r="V185" s="38">
        <v>447.77674472823361</v>
      </c>
      <c r="W185" s="14">
        <v>25.996016533592652</v>
      </c>
      <c r="X185" s="14">
        <v>3.5772945973755697</v>
      </c>
      <c r="Y185" s="5"/>
      <c r="Z185" s="15">
        <v>1443.5129853656929</v>
      </c>
      <c r="AA185" s="15">
        <v>18.738757267173579</v>
      </c>
      <c r="AB185" s="39">
        <f t="shared" si="16"/>
        <v>27.899096581625795</v>
      </c>
      <c r="AC185" s="39">
        <f t="shared" si="17"/>
        <v>1.2778348607569576</v>
      </c>
    </row>
    <row r="186" spans="1:29" s="40" customFormat="1">
      <c r="A186" s="5" t="str">
        <f t="shared" si="12"/>
        <v/>
      </c>
      <c r="B186" s="5" t="str">
        <f t="shared" si="13"/>
        <v/>
      </c>
      <c r="C186" s="5" t="str">
        <f t="shared" si="14"/>
        <v/>
      </c>
      <c r="D186" s="5" t="str">
        <f t="shared" si="15"/>
        <v/>
      </c>
      <c r="E186" s="5" t="s">
        <v>1015</v>
      </c>
      <c r="F186" s="5">
        <v>-4</v>
      </c>
      <c r="G186" s="35">
        <v>4.4581092291299945E-2</v>
      </c>
      <c r="H186" s="36">
        <v>7.535465745340681</v>
      </c>
      <c r="I186" s="29">
        <v>2.666628741583282E-2</v>
      </c>
      <c r="J186" s="30">
        <v>8.3110492202286448</v>
      </c>
      <c r="K186" s="29">
        <v>4.3382100486415607E-3</v>
      </c>
      <c r="L186" s="30">
        <v>4.7734002226257433</v>
      </c>
      <c r="M186" s="32">
        <v>0.44207093770403738</v>
      </c>
      <c r="N186" s="35">
        <v>1.5281742236329893E-3</v>
      </c>
      <c r="O186" s="36">
        <v>7.606674869817164</v>
      </c>
      <c r="P186" s="5"/>
      <c r="Q186" s="15">
        <v>27.905412682157756</v>
      </c>
      <c r="R186" s="15">
        <v>1.3291581265209391</v>
      </c>
      <c r="S186" s="37">
        <v>26.721773790061725</v>
      </c>
      <c r="T186" s="15">
        <v>2.191894737951257</v>
      </c>
      <c r="U186" s="14">
        <v>-78.490094548046443</v>
      </c>
      <c r="V186" s="38">
        <v>184.38711488669477</v>
      </c>
      <c r="W186" s="14">
        <v>30.864229482214018</v>
      </c>
      <c r="X186" s="14">
        <v>2.3460861429333946</v>
      </c>
      <c r="Y186" s="5"/>
      <c r="Z186" s="15">
        <v>-381.27193617255364</v>
      </c>
      <c r="AA186" s="15">
        <v>-4.2416104200918348</v>
      </c>
      <c r="AB186" s="39">
        <f t="shared" si="16"/>
        <v>27.905412682157756</v>
      </c>
      <c r="AC186" s="39">
        <f t="shared" si="17"/>
        <v>1.3291581265209391</v>
      </c>
    </row>
    <row r="187" spans="1:29" s="40" customFormat="1">
      <c r="A187" s="5" t="str">
        <f t="shared" si="12"/>
        <v/>
      </c>
      <c r="B187" s="5" t="str">
        <f t="shared" si="13"/>
        <v/>
      </c>
      <c r="C187" s="5" t="str">
        <f t="shared" si="14"/>
        <v/>
      </c>
      <c r="D187" s="5" t="str">
        <f t="shared" si="15"/>
        <v/>
      </c>
      <c r="E187" s="5" t="s">
        <v>1016</v>
      </c>
      <c r="F187" s="5">
        <v>48</v>
      </c>
      <c r="G187" s="35">
        <v>5.2127404214153114E-2</v>
      </c>
      <c r="H187" s="36">
        <v>24.084608543140909</v>
      </c>
      <c r="I187" s="29">
        <v>3.1189573354748076E-2</v>
      </c>
      <c r="J187" s="30">
        <v>24.398599383370929</v>
      </c>
      <c r="K187" s="29">
        <v>4.3395236580554553E-3</v>
      </c>
      <c r="L187" s="30">
        <v>4.5280894459050067</v>
      </c>
      <c r="M187" s="32">
        <v>0.16169074743370368</v>
      </c>
      <c r="N187" s="35">
        <v>1.3176509269335758E-3</v>
      </c>
      <c r="O187" s="36">
        <v>15.95889905031229</v>
      </c>
      <c r="P187" s="5"/>
      <c r="Q187" s="15">
        <v>27.913844169412773</v>
      </c>
      <c r="R187" s="15">
        <v>1.2612312264410388</v>
      </c>
      <c r="S187" s="37">
        <v>31.185522074608816</v>
      </c>
      <c r="T187" s="15">
        <v>7.4933084807297501</v>
      </c>
      <c r="U187" s="14">
        <v>291.0026161360376</v>
      </c>
      <c r="V187" s="38">
        <v>550.16852840613365</v>
      </c>
      <c r="W187" s="14">
        <v>26.615130606736749</v>
      </c>
      <c r="X187" s="14">
        <v>4.2451323124679021</v>
      </c>
      <c r="Y187" s="5"/>
      <c r="Z187" s="15">
        <v>942.50283253680379</v>
      </c>
      <c r="AA187" s="15">
        <v>11.720628249336794</v>
      </c>
      <c r="AB187" s="39">
        <f t="shared" si="16"/>
        <v>27.913844169412773</v>
      </c>
      <c r="AC187" s="39">
        <f t="shared" si="17"/>
        <v>1.2612312264410388</v>
      </c>
    </row>
    <row r="188" spans="1:29" s="40" customFormat="1">
      <c r="A188" s="28" t="str">
        <f t="shared" si="12"/>
        <v/>
      </c>
      <c r="B188" s="28" t="str">
        <f t="shared" si="13"/>
        <v>xx</v>
      </c>
      <c r="C188" s="28" t="str">
        <f t="shared" si="14"/>
        <v/>
      </c>
      <c r="D188" s="28" t="str">
        <f t="shared" si="15"/>
        <v>xx</v>
      </c>
      <c r="E188" s="28" t="s">
        <v>1017</v>
      </c>
      <c r="F188" s="28">
        <v>41</v>
      </c>
      <c r="G188" s="29">
        <v>5.6945879396094121E-2</v>
      </c>
      <c r="H188" s="30">
        <v>18.06794406345562</v>
      </c>
      <c r="I188" s="29">
        <v>3.416168440296187E-2</v>
      </c>
      <c r="J188" s="30">
        <v>18.655666362560499</v>
      </c>
      <c r="K188" s="29">
        <v>4.3508658955884747E-3</v>
      </c>
      <c r="L188" s="30">
        <v>4.224435820684147</v>
      </c>
      <c r="M188" s="32">
        <v>0.2501542332000064</v>
      </c>
      <c r="N188" s="29">
        <v>1.4920219143999824E-3</v>
      </c>
      <c r="O188" s="30">
        <v>42.978273258947745</v>
      </c>
      <c r="P188" s="28"/>
      <c r="Q188" s="31">
        <v>27.98664459825974</v>
      </c>
      <c r="R188" s="31">
        <v>1.1797151752858586</v>
      </c>
      <c r="S188" s="32">
        <v>34.107865925369161</v>
      </c>
      <c r="T188" s="31">
        <v>6.2574445222772948</v>
      </c>
      <c r="U188" s="33">
        <v>489.4379566943108</v>
      </c>
      <c r="V188" s="34">
        <v>398.59675163736239</v>
      </c>
      <c r="W188" s="33">
        <v>30.134612543922206</v>
      </c>
      <c r="X188" s="33">
        <v>12.945831268061095</v>
      </c>
      <c r="Y188" s="28"/>
      <c r="Z188" s="31">
        <v>1648.8268555235984</v>
      </c>
      <c r="AA188" s="31">
        <v>21.871937186389424</v>
      </c>
      <c r="AB188" s="31">
        <f t="shared" si="16"/>
        <v>27.98664459825974</v>
      </c>
      <c r="AC188" s="31">
        <f t="shared" si="17"/>
        <v>1.1797151752858586</v>
      </c>
    </row>
    <row r="189" spans="1:29" s="40" customFormat="1">
      <c r="A189" s="5" t="str">
        <f t="shared" si="12"/>
        <v/>
      </c>
      <c r="B189" s="5" t="str">
        <f t="shared" si="13"/>
        <v/>
      </c>
      <c r="C189" s="5" t="str">
        <f t="shared" si="14"/>
        <v/>
      </c>
      <c r="D189" s="5" t="str">
        <f t="shared" si="15"/>
        <v/>
      </c>
      <c r="E189" s="5" t="s">
        <v>1018</v>
      </c>
      <c r="F189" s="5">
        <v>28</v>
      </c>
      <c r="G189" s="35">
        <v>4.8261784457783216E-2</v>
      </c>
      <c r="H189" s="36">
        <v>16.441032035653208</v>
      </c>
      <c r="I189" s="29">
        <v>2.8959673297550417E-2</v>
      </c>
      <c r="J189" s="30">
        <v>17.325707404642348</v>
      </c>
      <c r="K189" s="29">
        <v>4.3520012126453253E-3</v>
      </c>
      <c r="L189" s="30">
        <v>4.2829761568156446</v>
      </c>
      <c r="M189" s="32">
        <v>0.32488446166939833</v>
      </c>
      <c r="N189" s="35">
        <v>1.4189400019294081E-3</v>
      </c>
      <c r="O189" s="36">
        <v>11.053633052007216</v>
      </c>
      <c r="P189" s="5"/>
      <c r="Q189" s="15">
        <v>27.993931613274313</v>
      </c>
      <c r="R189" s="15">
        <v>1.1963738881516868</v>
      </c>
      <c r="S189" s="37">
        <v>28.987425391614153</v>
      </c>
      <c r="T189" s="15">
        <v>4.9513044632265135</v>
      </c>
      <c r="U189" s="14">
        <v>112.12149150852763</v>
      </c>
      <c r="V189" s="38">
        <v>388.03628410323768</v>
      </c>
      <c r="W189" s="14">
        <v>28.659611073189478</v>
      </c>
      <c r="X189" s="14">
        <v>3.1659312803422139</v>
      </c>
      <c r="Y189" s="5"/>
      <c r="Z189" s="15">
        <v>300.52070233450615</v>
      </c>
      <c r="AA189" s="15">
        <v>3.5489612251133007</v>
      </c>
      <c r="AB189" s="39">
        <f t="shared" si="16"/>
        <v>27.993931613274313</v>
      </c>
      <c r="AC189" s="39">
        <f t="shared" si="17"/>
        <v>1.1963738881516868</v>
      </c>
    </row>
    <row r="190" spans="1:29" s="40" customFormat="1">
      <c r="A190" s="5" t="str">
        <f t="shared" si="12"/>
        <v/>
      </c>
      <c r="B190" s="5" t="str">
        <f t="shared" si="13"/>
        <v/>
      </c>
      <c r="C190" s="5" t="str">
        <f t="shared" si="14"/>
        <v/>
      </c>
      <c r="D190" s="5" t="str">
        <f t="shared" si="15"/>
        <v/>
      </c>
      <c r="E190" s="5" t="s">
        <v>1019</v>
      </c>
      <c r="F190" s="5">
        <v>70</v>
      </c>
      <c r="G190" s="35">
        <v>4.9977844068678334E-2</v>
      </c>
      <c r="H190" s="36">
        <v>14.141325033895736</v>
      </c>
      <c r="I190" s="29">
        <v>3.0017379125897106E-2</v>
      </c>
      <c r="J190" s="30">
        <v>16.1105615261956</v>
      </c>
      <c r="K190" s="29">
        <v>4.3560612536050758E-3</v>
      </c>
      <c r="L190" s="30">
        <v>3.9703228431188116</v>
      </c>
      <c r="M190" s="32">
        <v>0.58889710476765389</v>
      </c>
      <c r="N190" s="35">
        <v>1.3503323570679649E-3</v>
      </c>
      <c r="O190" s="36">
        <v>10.341813916446727</v>
      </c>
      <c r="P190" s="5"/>
      <c r="Q190" s="15">
        <v>28.019990856140684</v>
      </c>
      <c r="R190" s="15">
        <v>1.1100698454945572</v>
      </c>
      <c r="S190" s="37">
        <v>30.030639221162765</v>
      </c>
      <c r="T190" s="15">
        <v>4.7672946799814149</v>
      </c>
      <c r="U190" s="14">
        <v>193.96282972578905</v>
      </c>
      <c r="V190" s="38">
        <v>328.75980389581969</v>
      </c>
      <c r="W190" s="14">
        <v>27.274815123422965</v>
      </c>
      <c r="X190" s="14">
        <v>2.8190048926826847</v>
      </c>
      <c r="Y190" s="5"/>
      <c r="Z190" s="15">
        <v>592.23016781706542</v>
      </c>
      <c r="AA190" s="15">
        <v>7.1757638157167403</v>
      </c>
      <c r="AB190" s="39">
        <f t="shared" si="16"/>
        <v>28.019990856140684</v>
      </c>
      <c r="AC190" s="39">
        <f t="shared" si="17"/>
        <v>1.1100698454945572</v>
      </c>
    </row>
    <row r="191" spans="1:29" s="40" customFormat="1">
      <c r="A191" s="5" t="str">
        <f t="shared" si="12"/>
        <v/>
      </c>
      <c r="B191" s="5" t="str">
        <f t="shared" si="13"/>
        <v/>
      </c>
      <c r="C191" s="5" t="str">
        <f t="shared" si="14"/>
        <v/>
      </c>
      <c r="D191" s="5" t="str">
        <f t="shared" si="15"/>
        <v/>
      </c>
      <c r="E191" s="5" t="s">
        <v>1020</v>
      </c>
      <c r="F191" s="5">
        <v>-39</v>
      </c>
      <c r="G191" s="35">
        <v>4.6956301284737385E-2</v>
      </c>
      <c r="H191" s="36">
        <v>15.357264923426051</v>
      </c>
      <c r="I191" s="29">
        <v>2.8267663988891828E-2</v>
      </c>
      <c r="J191" s="30">
        <v>14.04205925527666</v>
      </c>
      <c r="K191" s="29">
        <v>4.3661109241051347E-3</v>
      </c>
      <c r="L191" s="30">
        <v>5.30927179355532</v>
      </c>
      <c r="M191" s="24">
        <v>0.7</v>
      </c>
      <c r="N191" s="35">
        <v>1.5917830151564096E-3</v>
      </c>
      <c r="O191" s="36">
        <v>51.63705553243647</v>
      </c>
      <c r="P191" s="5"/>
      <c r="Q191" s="15">
        <v>28.084493891288705</v>
      </c>
      <c r="R191" s="15">
        <v>1.4878388211449032</v>
      </c>
      <c r="S191" s="37">
        <v>28.304317075411575</v>
      </c>
      <c r="T191" s="15">
        <v>3.9196438801639619</v>
      </c>
      <c r="U191" s="14">
        <v>47.005196842467882</v>
      </c>
      <c r="V191" s="38">
        <v>366.90063241643065</v>
      </c>
      <c r="W191" s="14">
        <v>32.14790240273787</v>
      </c>
      <c r="X191" s="14">
        <v>16.593845482538303</v>
      </c>
      <c r="Y191" s="5"/>
      <c r="Z191" s="15">
        <v>67.370638845829546</v>
      </c>
      <c r="AA191" s="15">
        <v>0.782720831551309</v>
      </c>
      <c r="AB191" s="39">
        <f t="shared" si="16"/>
        <v>28.084493891288705</v>
      </c>
      <c r="AC191" s="39">
        <f t="shared" si="17"/>
        <v>1.4878388211449032</v>
      </c>
    </row>
    <row r="192" spans="1:29" s="40" customFormat="1">
      <c r="A192" s="28" t="str">
        <f t="shared" si="12"/>
        <v/>
      </c>
      <c r="B192" s="28" t="str">
        <f t="shared" si="13"/>
        <v>xx</v>
      </c>
      <c r="C192" s="28" t="str">
        <f t="shared" si="14"/>
        <v/>
      </c>
      <c r="D192" s="28" t="str">
        <f t="shared" si="15"/>
        <v>xx</v>
      </c>
      <c r="E192" s="28" t="s">
        <v>1021</v>
      </c>
      <c r="F192" s="28">
        <v>-8</v>
      </c>
      <c r="G192" s="29">
        <v>6.0199662404451793E-2</v>
      </c>
      <c r="H192" s="30">
        <v>18.196996453560789</v>
      </c>
      <c r="I192" s="29">
        <v>3.6466262165118904E-2</v>
      </c>
      <c r="J192" s="30">
        <v>18.795146754900298</v>
      </c>
      <c r="K192" s="29">
        <v>4.3933511765488764E-3</v>
      </c>
      <c r="L192" s="30">
        <v>5.3092797445747539</v>
      </c>
      <c r="M192" s="32">
        <v>0.25210929226628132</v>
      </c>
      <c r="N192" s="29">
        <v>1.5623091805689773E-3</v>
      </c>
      <c r="O192" s="30">
        <v>22.671930360555894</v>
      </c>
      <c r="P192" s="28"/>
      <c r="Q192" s="31">
        <v>28.259330105381348</v>
      </c>
      <c r="R192" s="31">
        <v>1.4970831157249176</v>
      </c>
      <c r="S192" s="32">
        <v>36.368078992339086</v>
      </c>
      <c r="T192" s="31">
        <v>6.7145674711652941</v>
      </c>
      <c r="U192" s="33">
        <v>610.75876006908891</v>
      </c>
      <c r="V192" s="34">
        <v>393.27097844251057</v>
      </c>
      <c r="W192" s="33">
        <v>31.553108543578738</v>
      </c>
      <c r="X192" s="33">
        <v>7.1493821913033138</v>
      </c>
      <c r="Y192" s="28"/>
      <c r="Z192" s="31">
        <v>2061.2641127426573</v>
      </c>
      <c r="AA192" s="31">
        <v>28.69405911859748</v>
      </c>
      <c r="AB192" s="31">
        <f t="shared" si="16"/>
        <v>28.259330105381348</v>
      </c>
      <c r="AC192" s="31">
        <f t="shared" si="17"/>
        <v>1.4970831157249176</v>
      </c>
    </row>
    <row r="193" spans="1:29" s="40" customFormat="1">
      <c r="A193" s="28" t="str">
        <f t="shared" si="12"/>
        <v/>
      </c>
      <c r="B193" s="28" t="str">
        <f t="shared" si="13"/>
        <v>xx</v>
      </c>
      <c r="C193" s="28" t="str">
        <f t="shared" si="14"/>
        <v/>
      </c>
      <c r="D193" s="28" t="str">
        <f t="shared" si="15"/>
        <v>xx</v>
      </c>
      <c r="E193" s="28" t="s">
        <v>1022</v>
      </c>
      <c r="F193" s="28">
        <v>67</v>
      </c>
      <c r="G193" s="29">
        <v>5.2063033606733873E-2</v>
      </c>
      <c r="H193" s="30">
        <v>10.523352220965846</v>
      </c>
      <c r="I193" s="29">
        <v>3.1545271477378775E-2</v>
      </c>
      <c r="J193" s="30">
        <v>9.9510498754470671</v>
      </c>
      <c r="K193" s="29">
        <v>4.3944398524868511E-3</v>
      </c>
      <c r="L193" s="30">
        <v>8.5675759820752262</v>
      </c>
      <c r="M193" s="32">
        <v>0.36176654946825121</v>
      </c>
      <c r="N193" s="29">
        <v>1.3308163513020327E-3</v>
      </c>
      <c r="O193" s="30">
        <v>17.177508968269265</v>
      </c>
      <c r="P193" s="28"/>
      <c r="Q193" s="31">
        <v>28.266317459683492</v>
      </c>
      <c r="R193" s="31">
        <v>2.4164366566471873</v>
      </c>
      <c r="S193" s="32">
        <v>31.535707509522279</v>
      </c>
      <c r="T193" s="31">
        <v>3.0899121420114515</v>
      </c>
      <c r="U193" s="33">
        <v>288.17932355565199</v>
      </c>
      <c r="V193" s="34">
        <v>240.50835564551844</v>
      </c>
      <c r="W193" s="33">
        <v>26.880881255086841</v>
      </c>
      <c r="X193" s="33">
        <v>4.6149234995026056</v>
      </c>
      <c r="Y193" s="28"/>
      <c r="Z193" s="31">
        <v>919.51491900805547</v>
      </c>
      <c r="AA193" s="31">
        <v>11.566381275176528</v>
      </c>
      <c r="AB193" s="31">
        <f t="shared" si="16"/>
        <v>28.266317459683492</v>
      </c>
      <c r="AC193" s="31">
        <f t="shared" si="17"/>
        <v>2.4164366566471873</v>
      </c>
    </row>
    <row r="194" spans="1:29" s="28" customFormat="1">
      <c r="A194" s="28" t="str">
        <f t="shared" si="12"/>
        <v/>
      </c>
      <c r="B194" s="28" t="str">
        <f t="shared" si="13"/>
        <v>xx</v>
      </c>
      <c r="C194" s="28" t="str">
        <f t="shared" si="14"/>
        <v/>
      </c>
      <c r="D194" s="28" t="str">
        <f t="shared" si="15"/>
        <v>xx</v>
      </c>
      <c r="E194" s="28" t="s">
        <v>1023</v>
      </c>
      <c r="F194" s="28">
        <v>61</v>
      </c>
      <c r="G194" s="29">
        <v>5.6464927169944758E-2</v>
      </c>
      <c r="H194" s="30">
        <v>16.280655902927098</v>
      </c>
      <c r="I194" s="29">
        <v>3.4361503250695979E-2</v>
      </c>
      <c r="J194" s="30">
        <v>16.496034173122773</v>
      </c>
      <c r="K194" s="29">
        <v>4.4135912310171513E-3</v>
      </c>
      <c r="L194" s="30">
        <v>5.5235139403391003</v>
      </c>
      <c r="M194" s="32">
        <v>0.20615787706901001</v>
      </c>
      <c r="N194" s="29">
        <v>1.4843894503647481E-3</v>
      </c>
      <c r="O194" s="30">
        <v>53.504644295160432</v>
      </c>
      <c r="Q194" s="31">
        <v>28.389233852149623</v>
      </c>
      <c r="R194" s="31">
        <v>1.5646355578961746</v>
      </c>
      <c r="S194" s="32">
        <v>34.304037448659216</v>
      </c>
      <c r="T194" s="31">
        <v>5.5643394009988043</v>
      </c>
      <c r="U194" s="33">
        <v>470.69641922870829</v>
      </c>
      <c r="V194" s="34">
        <v>360.32836431277798</v>
      </c>
      <c r="W194" s="33">
        <v>29.980572680600311</v>
      </c>
      <c r="X194" s="33">
        <v>16.035467158242632</v>
      </c>
      <c r="Z194" s="31">
        <v>1558.0102924935654</v>
      </c>
      <c r="AA194" s="31">
        <v>20.834671436762719</v>
      </c>
      <c r="AB194" s="31">
        <f t="shared" si="16"/>
        <v>28.389233852149623</v>
      </c>
      <c r="AC194" s="31">
        <f t="shared" si="17"/>
        <v>1.5646355578961746</v>
      </c>
    </row>
    <row r="195" spans="1:29" s="40" customFormat="1">
      <c r="A195" s="5" t="str">
        <f t="shared" si="12"/>
        <v/>
      </c>
      <c r="B195" s="5" t="str">
        <f t="shared" si="13"/>
        <v/>
      </c>
      <c r="C195" s="5" t="str">
        <f t="shared" si="14"/>
        <v/>
      </c>
      <c r="D195" s="5" t="str">
        <f t="shared" si="15"/>
        <v/>
      </c>
      <c r="E195" s="5" t="s">
        <v>1024</v>
      </c>
      <c r="F195" s="5">
        <v>1</v>
      </c>
      <c r="G195" s="35">
        <v>5.0268919387151528E-2</v>
      </c>
      <c r="H195" s="36">
        <v>9.4159696228334084</v>
      </c>
      <c r="I195" s="29">
        <v>3.0675657549234795E-2</v>
      </c>
      <c r="J195" s="30">
        <v>10.345569369740632</v>
      </c>
      <c r="K195" s="29">
        <v>4.4258129646172458E-3</v>
      </c>
      <c r="L195" s="30">
        <v>6.0886851624046194</v>
      </c>
      <c r="M195" s="32">
        <v>0.4400825809637739</v>
      </c>
      <c r="N195" s="35">
        <v>1.4624541163796767E-3</v>
      </c>
      <c r="O195" s="36">
        <v>11.305579068791685</v>
      </c>
      <c r="P195" s="5"/>
      <c r="Q195" s="15">
        <v>28.467673528955803</v>
      </c>
      <c r="R195" s="15">
        <v>1.7294854998322631</v>
      </c>
      <c r="S195" s="37">
        <v>30.67935765347822</v>
      </c>
      <c r="T195" s="15">
        <v>3.1264935869680102</v>
      </c>
      <c r="U195" s="14">
        <v>207.44685859578681</v>
      </c>
      <c r="V195" s="38">
        <v>218.36549753034788</v>
      </c>
      <c r="W195" s="14">
        <v>29.537862998177594</v>
      </c>
      <c r="X195" s="14">
        <v>3.337263043948532</v>
      </c>
      <c r="Y195" s="5"/>
      <c r="Z195" s="15">
        <v>628.71026283473043</v>
      </c>
      <c r="AA195" s="15">
        <v>7.7691073781382514</v>
      </c>
      <c r="AB195" s="39">
        <f t="shared" si="16"/>
        <v>28.467673528955803</v>
      </c>
      <c r="AC195" s="39">
        <f t="shared" si="17"/>
        <v>1.7294854998322631</v>
      </c>
    </row>
    <row r="196" spans="1:29" s="40" customFormat="1">
      <c r="A196" s="5" t="str">
        <f t="shared" ref="A196:A259" si="18">IF(AB196&gt;$R$1,IF(OR(Z196&gt;$L$1,Z196&lt;-$N$1),"xx",""),"")</f>
        <v/>
      </c>
      <c r="B196" s="5" t="str">
        <f t="shared" ref="B196:B259" si="19">IF(AB196&lt;$R$1,IF(AND(AA196&gt;J196,AA196&gt;L196),"xx",IF(OR(AA196&lt;J196,AA196&lt;L196),"","xx")),"")</f>
        <v/>
      </c>
      <c r="C196" s="5" t="str">
        <f t="shared" ref="C196:C259" si="20">IF(L196&gt;$T$1,"xx","")</f>
        <v/>
      </c>
      <c r="D196" s="5" t="str">
        <f t="shared" ref="D196:D259" si="21">IF(OR(A196="xx",B196="xx",C196="xx"),"xx","")</f>
        <v/>
      </c>
      <c r="E196" s="5" t="s">
        <v>1025</v>
      </c>
      <c r="F196" s="5">
        <v>-25</v>
      </c>
      <c r="G196" s="35">
        <v>5.1274824223861572E-2</v>
      </c>
      <c r="H196" s="36">
        <v>11.310524893347004</v>
      </c>
      <c r="I196" s="29">
        <v>3.1569598068730408E-2</v>
      </c>
      <c r="J196" s="30">
        <v>12.496621430408016</v>
      </c>
      <c r="K196" s="29">
        <v>4.4654332073512139E-3</v>
      </c>
      <c r="L196" s="30">
        <v>4.1194008106238664</v>
      </c>
      <c r="M196" s="32">
        <v>0.43908578982578228</v>
      </c>
      <c r="N196" s="35">
        <v>1.6143723600055538E-3</v>
      </c>
      <c r="O196" s="36">
        <v>14.464766265903906</v>
      </c>
      <c r="P196" s="5"/>
      <c r="Q196" s="15">
        <v>28.721951599188532</v>
      </c>
      <c r="R196" s="15">
        <v>1.1805404226390053</v>
      </c>
      <c r="S196" s="37">
        <v>31.559652670276868</v>
      </c>
      <c r="T196" s="15">
        <v>3.8832482933175765</v>
      </c>
      <c r="U196" s="14">
        <v>253.20399909173997</v>
      </c>
      <c r="V196" s="38">
        <v>260.13201657009336</v>
      </c>
      <c r="W196" s="14">
        <v>32.603752636873502</v>
      </c>
      <c r="X196" s="14">
        <v>4.7128043810923614</v>
      </c>
      <c r="Y196" s="5"/>
      <c r="Z196" s="15">
        <v>781.56961833642811</v>
      </c>
      <c r="AA196" s="15">
        <v>9.8799033947557735</v>
      </c>
      <c r="AB196" s="39">
        <f t="shared" ref="AB196:AB259" si="22">IF(Q196&gt;P$1,S196,Q196)</f>
        <v>28.721951599188532</v>
      </c>
      <c r="AC196" s="39">
        <f t="shared" ref="AC196:AC259" si="23">IF(Q196&gt;P$1,T196,R196)</f>
        <v>1.1805404226390053</v>
      </c>
    </row>
    <row r="197" spans="1:29" s="40" customFormat="1">
      <c r="A197" s="5" t="str">
        <f t="shared" si="18"/>
        <v/>
      </c>
      <c r="B197" s="5" t="str">
        <f t="shared" si="19"/>
        <v/>
      </c>
      <c r="C197" s="5" t="str">
        <f t="shared" si="20"/>
        <v/>
      </c>
      <c r="D197" s="5" t="str">
        <f t="shared" si="21"/>
        <v/>
      </c>
      <c r="E197" s="5" t="s">
        <v>1026</v>
      </c>
      <c r="F197" s="5">
        <v>-10</v>
      </c>
      <c r="G197" s="35">
        <v>4.8645841765404846E-2</v>
      </c>
      <c r="H197" s="36">
        <v>12.535462935334742</v>
      </c>
      <c r="I197" s="29">
        <v>3.0031058350947888E-2</v>
      </c>
      <c r="J197" s="30">
        <v>12.13199137518478</v>
      </c>
      <c r="K197" s="29">
        <v>4.4773767555791964E-3</v>
      </c>
      <c r="L197" s="30">
        <v>5.756074199093776</v>
      </c>
      <c r="M197" s="32">
        <v>0.16596661007892602</v>
      </c>
      <c r="N197" s="35">
        <v>1.4679102152195579E-3</v>
      </c>
      <c r="O197" s="36">
        <v>54.097206511285471</v>
      </c>
      <c r="P197" s="5"/>
      <c r="Q197" s="15">
        <v>28.798601923230251</v>
      </c>
      <c r="R197" s="15">
        <v>1.6539717179456588</v>
      </c>
      <c r="S197" s="37">
        <v>30.044124004380379</v>
      </c>
      <c r="T197" s="15">
        <v>3.5915683235871985</v>
      </c>
      <c r="U197" s="14">
        <v>130.79648158240352</v>
      </c>
      <c r="V197" s="38">
        <v>294.83466336945162</v>
      </c>
      <c r="W197" s="14">
        <v>29.647981570323733</v>
      </c>
      <c r="X197" s="14">
        <v>16.033330020077742</v>
      </c>
      <c r="Y197" s="5"/>
      <c r="Z197" s="15">
        <v>354.17649763371736</v>
      </c>
      <c r="AA197" s="15">
        <v>4.324939399733263</v>
      </c>
      <c r="AB197" s="39">
        <f t="shared" si="22"/>
        <v>28.798601923230251</v>
      </c>
      <c r="AC197" s="39">
        <f t="shared" si="23"/>
        <v>1.6539717179456588</v>
      </c>
    </row>
    <row r="198" spans="1:29" s="40" customFormat="1">
      <c r="A198" s="28" t="str">
        <f t="shared" si="18"/>
        <v/>
      </c>
      <c r="B198" s="28" t="str">
        <f t="shared" si="19"/>
        <v>xx</v>
      </c>
      <c r="C198" s="28" t="str">
        <f t="shared" si="20"/>
        <v/>
      </c>
      <c r="D198" s="28" t="str">
        <f t="shared" si="21"/>
        <v>xx</v>
      </c>
      <c r="E198" s="28" t="s">
        <v>1027</v>
      </c>
      <c r="F198" s="28">
        <v>71</v>
      </c>
      <c r="G198" s="29">
        <v>5.2772909996544867E-2</v>
      </c>
      <c r="H198" s="30">
        <v>12.834657731469459</v>
      </c>
      <c r="I198" s="29">
        <v>3.2587807754216214E-2</v>
      </c>
      <c r="J198" s="30">
        <v>11.447076547476698</v>
      </c>
      <c r="K198" s="29">
        <v>4.4786056972038893E-3</v>
      </c>
      <c r="L198" s="30">
        <v>8.9893259614472232</v>
      </c>
      <c r="M198" s="32">
        <v>0.22893302112338826</v>
      </c>
      <c r="N198" s="29">
        <v>1.4429912052177493E-3</v>
      </c>
      <c r="O198" s="30">
        <v>19.782045468567865</v>
      </c>
      <c r="P198" s="28"/>
      <c r="Q198" s="31">
        <v>28.806488872260061</v>
      </c>
      <c r="R198" s="31">
        <v>2.5837321806924756</v>
      </c>
      <c r="S198" s="32">
        <v>32.561391142588981</v>
      </c>
      <c r="T198" s="31">
        <v>3.6682129511179031</v>
      </c>
      <c r="U198" s="33">
        <v>319.0456380167754</v>
      </c>
      <c r="V198" s="34">
        <v>291.71794643483634</v>
      </c>
      <c r="W198" s="33">
        <v>29.145044848296539</v>
      </c>
      <c r="X198" s="33">
        <v>5.7621525128855104</v>
      </c>
      <c r="Y198" s="28"/>
      <c r="Z198" s="31">
        <v>1007.5478147703327</v>
      </c>
      <c r="AA198" s="31">
        <v>13.034918233109627</v>
      </c>
      <c r="AB198" s="31">
        <f t="shared" si="22"/>
        <v>28.806488872260061</v>
      </c>
      <c r="AC198" s="31">
        <f t="shared" si="23"/>
        <v>2.5837321806924756</v>
      </c>
    </row>
    <row r="199" spans="1:29" s="28" customFormat="1">
      <c r="A199" s="5" t="str">
        <f t="shared" si="18"/>
        <v/>
      </c>
      <c r="B199" s="5" t="str">
        <f t="shared" si="19"/>
        <v/>
      </c>
      <c r="C199" s="5" t="str">
        <f t="shared" si="20"/>
        <v/>
      </c>
      <c r="D199" s="5" t="str">
        <f t="shared" si="21"/>
        <v/>
      </c>
      <c r="E199" s="5" t="s">
        <v>1028</v>
      </c>
      <c r="F199" s="5">
        <v>102</v>
      </c>
      <c r="G199" s="35">
        <v>4.6405453997256527E-2</v>
      </c>
      <c r="H199" s="36">
        <v>13.186848812940191</v>
      </c>
      <c r="I199" s="29">
        <v>2.8665147460079837E-2</v>
      </c>
      <c r="J199" s="30">
        <v>12.546331763560259</v>
      </c>
      <c r="K199" s="29">
        <v>4.4800605079165397E-3</v>
      </c>
      <c r="L199" s="30">
        <v>3.6383567565775206</v>
      </c>
      <c r="M199" s="24">
        <v>0.7</v>
      </c>
      <c r="N199" s="35">
        <v>1.7799902069231511E-3</v>
      </c>
      <c r="O199" s="36">
        <v>8.8230736302482899</v>
      </c>
      <c r="P199" s="5"/>
      <c r="Q199" s="15">
        <v>28.815825363415929</v>
      </c>
      <c r="R199" s="15">
        <v>1.0460827727110384</v>
      </c>
      <c r="S199" s="37">
        <v>28.696744074846109</v>
      </c>
      <c r="T199" s="15">
        <v>3.5500020376911383</v>
      </c>
      <c r="U199" s="14">
        <v>18.737579760251869</v>
      </c>
      <c r="V199" s="38">
        <v>316.73312534700892</v>
      </c>
      <c r="W199" s="14">
        <v>35.945586694996805</v>
      </c>
      <c r="X199" s="14">
        <v>3.1689355414231244</v>
      </c>
      <c r="Y199" s="5"/>
      <c r="Z199" s="15">
        <v>-34.974690039450429</v>
      </c>
      <c r="AA199" s="15">
        <v>-0.41324961915198966</v>
      </c>
      <c r="AB199" s="39">
        <f t="shared" si="22"/>
        <v>28.815825363415929</v>
      </c>
      <c r="AC199" s="39">
        <f t="shared" si="23"/>
        <v>1.0460827727110384</v>
      </c>
    </row>
    <row r="200" spans="1:29" s="28" customFormat="1">
      <c r="A200" s="5" t="str">
        <f t="shared" si="18"/>
        <v/>
      </c>
      <c r="B200" s="5" t="str">
        <f t="shared" si="19"/>
        <v/>
      </c>
      <c r="C200" s="5" t="str">
        <f t="shared" si="20"/>
        <v/>
      </c>
      <c r="D200" s="5" t="str">
        <f t="shared" si="21"/>
        <v/>
      </c>
      <c r="E200" s="5" t="s">
        <v>1029</v>
      </c>
      <c r="F200" s="5">
        <v>-64</v>
      </c>
      <c r="G200" s="35">
        <v>4.5706526396425147E-2</v>
      </c>
      <c r="H200" s="36">
        <v>7.9012183857318767</v>
      </c>
      <c r="I200" s="29">
        <v>2.8582889257301982E-2</v>
      </c>
      <c r="J200" s="30">
        <v>6.7499924188029059</v>
      </c>
      <c r="K200" s="29">
        <v>4.5355152850079317E-3</v>
      </c>
      <c r="L200" s="30">
        <v>8.7403193436489719</v>
      </c>
      <c r="M200" s="32">
        <v>0.50448529412635779</v>
      </c>
      <c r="N200" s="35">
        <v>1.3262271885889072E-3</v>
      </c>
      <c r="O200" s="36">
        <v>16.446906879816972</v>
      </c>
      <c r="P200" s="5"/>
      <c r="Q200" s="15">
        <v>29.171705592425983</v>
      </c>
      <c r="R200" s="15">
        <v>2.5439400218276003</v>
      </c>
      <c r="S200" s="37">
        <v>28.615544740934098</v>
      </c>
      <c r="T200" s="15">
        <v>1.9045857751058879</v>
      </c>
      <c r="U200" s="14">
        <v>-17.839850099197168</v>
      </c>
      <c r="V200" s="38">
        <v>191.1016417357967</v>
      </c>
      <c r="W200" s="14">
        <v>26.788247116645607</v>
      </c>
      <c r="X200" s="14">
        <v>4.4033993353976904</v>
      </c>
      <c r="Y200" s="5"/>
      <c r="Z200" s="15">
        <v>-161.15463507155724</v>
      </c>
      <c r="AA200" s="15">
        <v>-1.9065078307806793</v>
      </c>
      <c r="AB200" s="39">
        <f t="shared" si="22"/>
        <v>29.171705592425983</v>
      </c>
      <c r="AC200" s="39">
        <f t="shared" si="23"/>
        <v>2.5439400218276003</v>
      </c>
    </row>
    <row r="201" spans="1:29" s="40" customFormat="1">
      <c r="A201" s="5" t="str">
        <f t="shared" si="18"/>
        <v/>
      </c>
      <c r="B201" s="5" t="str">
        <f t="shared" si="19"/>
        <v/>
      </c>
      <c r="C201" s="5" t="str">
        <f t="shared" si="20"/>
        <v/>
      </c>
      <c r="D201" s="5" t="str">
        <f t="shared" si="21"/>
        <v/>
      </c>
      <c r="E201" s="5" t="s">
        <v>1030</v>
      </c>
      <c r="F201" s="5">
        <v>31</v>
      </c>
      <c r="G201" s="35">
        <v>5.1304388313993234E-2</v>
      </c>
      <c r="H201" s="36">
        <v>10.984105297449792</v>
      </c>
      <c r="I201" s="29">
        <v>3.2101963031994092E-2</v>
      </c>
      <c r="J201" s="30">
        <v>10.250318298781924</v>
      </c>
      <c r="K201" s="29">
        <v>4.5381181809759866E-3</v>
      </c>
      <c r="L201" s="30">
        <v>8.8091469943443101</v>
      </c>
      <c r="M201" s="32">
        <v>0.34342131291723127</v>
      </c>
      <c r="N201" s="35">
        <v>1.2548301109137918E-3</v>
      </c>
      <c r="O201" s="36">
        <v>17.620324622314726</v>
      </c>
      <c r="P201" s="5"/>
      <c r="Q201" s="15">
        <v>29.188409156898484</v>
      </c>
      <c r="R201" s="15">
        <v>2.5654376597704331</v>
      </c>
      <c r="S201" s="37">
        <v>32.083529031249967</v>
      </c>
      <c r="T201" s="15">
        <v>3.2372610355949476</v>
      </c>
      <c r="U201" s="14">
        <v>254.52954325375654</v>
      </c>
      <c r="V201" s="38">
        <v>252.56415886402837</v>
      </c>
      <c r="W201" s="14">
        <v>25.347013028983163</v>
      </c>
      <c r="X201" s="14">
        <v>4.4639196247067865</v>
      </c>
      <c r="Y201" s="5"/>
      <c r="Z201" s="15">
        <v>772.02266449523233</v>
      </c>
      <c r="AA201" s="15">
        <v>9.918731297718697</v>
      </c>
      <c r="AB201" s="39">
        <f t="shared" si="22"/>
        <v>29.188409156898484</v>
      </c>
      <c r="AC201" s="39">
        <f t="shared" si="23"/>
        <v>2.5654376597704331</v>
      </c>
    </row>
    <row r="202" spans="1:29" s="28" customFormat="1">
      <c r="A202" s="5" t="str">
        <f t="shared" si="18"/>
        <v/>
      </c>
      <c r="B202" s="5" t="str">
        <f t="shared" si="19"/>
        <v/>
      </c>
      <c r="C202" s="5" t="str">
        <f t="shared" si="20"/>
        <v/>
      </c>
      <c r="D202" s="5" t="str">
        <f t="shared" si="21"/>
        <v/>
      </c>
      <c r="E202" s="5" t="s">
        <v>1031</v>
      </c>
      <c r="F202" s="5">
        <v>62</v>
      </c>
      <c r="G202" s="35">
        <v>4.9478286210664149E-2</v>
      </c>
      <c r="H202" s="36">
        <v>9.3294494467266098</v>
      </c>
      <c r="I202" s="29">
        <v>3.1096042853433599E-2</v>
      </c>
      <c r="J202" s="30">
        <v>8.3942757195519704</v>
      </c>
      <c r="K202" s="29">
        <v>4.5581561927414286E-3</v>
      </c>
      <c r="L202" s="30">
        <v>8.737998565408331</v>
      </c>
      <c r="M202" s="32">
        <v>0.40748830192554025</v>
      </c>
      <c r="N202" s="35">
        <v>1.3044963000589901E-3</v>
      </c>
      <c r="O202" s="36">
        <v>16.918202328656839</v>
      </c>
      <c r="P202" s="5"/>
      <c r="Q202" s="15">
        <v>29.31699764205754</v>
      </c>
      <c r="R202" s="15">
        <v>2.5559026962244182</v>
      </c>
      <c r="S202" s="37">
        <v>31.093421072384963</v>
      </c>
      <c r="T202" s="15">
        <v>2.5705145977760644</v>
      </c>
      <c r="U202" s="14">
        <v>170.5579073144178</v>
      </c>
      <c r="V202" s="38">
        <v>217.82522873316225</v>
      </c>
      <c r="W202" s="14">
        <v>26.349594421339667</v>
      </c>
      <c r="X202" s="14">
        <v>4.4554642436652436</v>
      </c>
      <c r="Y202" s="5"/>
      <c r="Z202" s="15">
        <v>481.77139895709871</v>
      </c>
      <c r="AA202" s="15">
        <v>6.0593634178248923</v>
      </c>
      <c r="AB202" s="39">
        <f t="shared" si="22"/>
        <v>29.31699764205754</v>
      </c>
      <c r="AC202" s="39">
        <f t="shared" si="23"/>
        <v>2.5559026962244182</v>
      </c>
    </row>
    <row r="203" spans="1:29" s="40" customFormat="1">
      <c r="A203" s="5" t="str">
        <f t="shared" si="18"/>
        <v/>
      </c>
      <c r="B203" s="5" t="str">
        <f t="shared" si="19"/>
        <v/>
      </c>
      <c r="C203" s="5" t="str">
        <f t="shared" si="20"/>
        <v/>
      </c>
      <c r="D203" s="5" t="str">
        <f t="shared" si="21"/>
        <v/>
      </c>
      <c r="E203" s="5" t="s">
        <v>1032</v>
      </c>
      <c r="F203" s="5">
        <v>41</v>
      </c>
      <c r="G203" s="35">
        <v>4.4934101406207926E-2</v>
      </c>
      <c r="H203" s="36">
        <v>11.759011279873716</v>
      </c>
      <c r="I203" s="29">
        <v>2.8325097451667485E-2</v>
      </c>
      <c r="J203" s="30">
        <v>9.8129855731413418</v>
      </c>
      <c r="K203" s="29">
        <v>4.5718721481741859E-3</v>
      </c>
      <c r="L203" s="30">
        <v>5.7180121092621885</v>
      </c>
      <c r="M203" s="24">
        <v>0.7</v>
      </c>
      <c r="N203" s="35">
        <v>1.420990457102681E-3</v>
      </c>
      <c r="O203" s="36">
        <v>57.053842655760754</v>
      </c>
      <c r="P203" s="5"/>
      <c r="Q203" s="15">
        <v>29.4050145731442</v>
      </c>
      <c r="R203" s="15">
        <v>1.6775533829016229</v>
      </c>
      <c r="S203" s="37">
        <v>28.361029289808908</v>
      </c>
      <c r="T203" s="15">
        <v>2.7445623798485759</v>
      </c>
      <c r="U203" s="14">
        <v>-59.22655675603653</v>
      </c>
      <c r="V203" s="38">
        <v>286.66922515248399</v>
      </c>
      <c r="W203" s="14">
        <v>28.700996575500806</v>
      </c>
      <c r="X203" s="14">
        <v>16.37002812363135</v>
      </c>
      <c r="Y203" s="5"/>
      <c r="Z203" s="15">
        <v>-301.41651897064025</v>
      </c>
      <c r="AA203" s="15">
        <v>-3.5503647880819944</v>
      </c>
      <c r="AB203" s="39">
        <f t="shared" si="22"/>
        <v>29.4050145731442</v>
      </c>
      <c r="AC203" s="39">
        <f t="shared" si="23"/>
        <v>1.6775533829016229</v>
      </c>
    </row>
    <row r="204" spans="1:29" s="28" customFormat="1">
      <c r="A204" s="5" t="str">
        <f t="shared" si="18"/>
        <v/>
      </c>
      <c r="B204" s="5" t="str">
        <f t="shared" si="19"/>
        <v/>
      </c>
      <c r="C204" s="5" t="str">
        <f t="shared" si="20"/>
        <v/>
      </c>
      <c r="D204" s="5" t="str">
        <f t="shared" si="21"/>
        <v/>
      </c>
      <c r="E204" s="5" t="s">
        <v>1033</v>
      </c>
      <c r="F204" s="5">
        <v>3</v>
      </c>
      <c r="G204" s="35">
        <v>4.9086088895899604E-2</v>
      </c>
      <c r="H204" s="36">
        <v>11.159420048434894</v>
      </c>
      <c r="I204" s="29">
        <v>3.0986540918167573E-2</v>
      </c>
      <c r="J204" s="30">
        <v>10.176540698501054</v>
      </c>
      <c r="K204" s="29">
        <v>4.5783964229792447E-3</v>
      </c>
      <c r="L204" s="30">
        <v>8.6957190524268917</v>
      </c>
      <c r="M204" s="32">
        <v>0.30875472004718718</v>
      </c>
      <c r="N204" s="35">
        <v>1.2622034491355312E-3</v>
      </c>
      <c r="O204" s="36">
        <v>15.529697848102002</v>
      </c>
      <c r="P204" s="5"/>
      <c r="Q204" s="15">
        <v>29.446881205311527</v>
      </c>
      <c r="R204" s="15">
        <v>2.5547787035821337</v>
      </c>
      <c r="S204" s="37">
        <v>30.98558212321036</v>
      </c>
      <c r="T204" s="15">
        <v>3.1056430692655184</v>
      </c>
      <c r="U204" s="14">
        <v>151.94507132064626</v>
      </c>
      <c r="V204" s="38">
        <v>261.44602940785529</v>
      </c>
      <c r="W204" s="14">
        <v>25.495857302163699</v>
      </c>
      <c r="X204" s="14">
        <v>3.9573207988757559</v>
      </c>
      <c r="Y204" s="5"/>
      <c r="Z204" s="15">
        <v>415.99716201265801</v>
      </c>
      <c r="AA204" s="15">
        <v>5.2253442636950309</v>
      </c>
      <c r="AB204" s="39">
        <f t="shared" si="22"/>
        <v>29.446881205311527</v>
      </c>
      <c r="AC204" s="39">
        <f t="shared" si="23"/>
        <v>2.5547787035821337</v>
      </c>
    </row>
    <row r="205" spans="1:29" s="40" customFormat="1">
      <c r="A205" s="5" t="str">
        <f t="shared" si="18"/>
        <v/>
      </c>
      <c r="B205" s="5" t="str">
        <f t="shared" si="19"/>
        <v/>
      </c>
      <c r="C205" s="5" t="str">
        <f t="shared" si="20"/>
        <v/>
      </c>
      <c r="D205" s="5" t="str">
        <f t="shared" si="21"/>
        <v/>
      </c>
      <c r="E205" s="5" t="s">
        <v>1034</v>
      </c>
      <c r="F205" s="5">
        <v>-4</v>
      </c>
      <c r="G205" s="35">
        <v>5.0076457256590864E-2</v>
      </c>
      <c r="H205" s="36">
        <v>8.9697303031120654</v>
      </c>
      <c r="I205" s="29">
        <v>3.1718335181796731E-2</v>
      </c>
      <c r="J205" s="30">
        <v>8.8966310875025485</v>
      </c>
      <c r="K205" s="29">
        <v>4.5938362775207525E-3</v>
      </c>
      <c r="L205" s="30">
        <v>8.123430184650049</v>
      </c>
      <c r="M205" s="32">
        <v>0.44750976463412651</v>
      </c>
      <c r="N205" s="35">
        <v>1.3683020797602939E-3</v>
      </c>
      <c r="O205" s="36">
        <v>15.568948904845485</v>
      </c>
      <c r="P205" s="5"/>
      <c r="Q205" s="15">
        <v>29.545958522495624</v>
      </c>
      <c r="R205" s="15">
        <v>2.3946535035262269</v>
      </c>
      <c r="S205" s="37">
        <v>31.706045368867823</v>
      </c>
      <c r="T205" s="15">
        <v>2.777191398422266</v>
      </c>
      <c r="U205" s="14">
        <v>198.54357443054312</v>
      </c>
      <c r="V205" s="38">
        <v>208.35517532282461</v>
      </c>
      <c r="W205" s="14">
        <v>27.637530217868225</v>
      </c>
      <c r="X205" s="14">
        <v>4.3003899426278984</v>
      </c>
      <c r="Y205" s="5"/>
      <c r="Z205" s="15">
        <v>571.98217407425295</v>
      </c>
      <c r="AA205" s="15">
        <v>7.3109384646551812</v>
      </c>
      <c r="AB205" s="39">
        <f t="shared" si="22"/>
        <v>29.545958522495624</v>
      </c>
      <c r="AC205" s="39">
        <f t="shared" si="23"/>
        <v>2.3946535035262269</v>
      </c>
    </row>
    <row r="206" spans="1:29" s="40" customFormat="1">
      <c r="A206" s="28" t="str">
        <f t="shared" si="18"/>
        <v/>
      </c>
      <c r="B206" s="28" t="str">
        <f t="shared" si="19"/>
        <v>xx</v>
      </c>
      <c r="C206" s="28" t="str">
        <f t="shared" si="20"/>
        <v/>
      </c>
      <c r="D206" s="28" t="str">
        <f t="shared" si="21"/>
        <v>xx</v>
      </c>
      <c r="E206" s="28" t="s">
        <v>1035</v>
      </c>
      <c r="F206" s="28">
        <v>67</v>
      </c>
      <c r="G206" s="29">
        <v>5.2388362798338126E-2</v>
      </c>
      <c r="H206" s="30">
        <v>13.036546377863322</v>
      </c>
      <c r="I206" s="29">
        <v>3.32271478493033E-2</v>
      </c>
      <c r="J206" s="30">
        <v>11.808307944317479</v>
      </c>
      <c r="K206" s="29">
        <v>4.5999907966236516E-3</v>
      </c>
      <c r="L206" s="30">
        <v>9.3428429427962545</v>
      </c>
      <c r="M206" s="32">
        <v>0.25730456747178387</v>
      </c>
      <c r="N206" s="29">
        <v>1.5849585087213622E-3</v>
      </c>
      <c r="O206" s="30">
        <v>18.328754421972384</v>
      </c>
      <c r="P206" s="28"/>
      <c r="Q206" s="31">
        <v>29.585451555665291</v>
      </c>
      <c r="R206" s="31">
        <v>2.7577892422775232</v>
      </c>
      <c r="S206" s="32">
        <v>33.189884141716909</v>
      </c>
      <c r="T206" s="31">
        <v>3.8558215298834195</v>
      </c>
      <c r="U206" s="33">
        <v>302.39811715227614</v>
      </c>
      <c r="V206" s="34">
        <v>297.18877741269529</v>
      </c>
      <c r="W206" s="33">
        <v>32.010182669963584</v>
      </c>
      <c r="X206" s="33">
        <v>5.8632747177649058</v>
      </c>
      <c r="Y206" s="28"/>
      <c r="Z206" s="31">
        <v>922.11763299712152</v>
      </c>
      <c r="AA206" s="31">
        <v>12.183125139293027</v>
      </c>
      <c r="AB206" s="31">
        <f t="shared" si="22"/>
        <v>29.585451555665291</v>
      </c>
      <c r="AC206" s="31">
        <f t="shared" si="23"/>
        <v>2.7577892422775232</v>
      </c>
    </row>
    <row r="207" spans="1:29" s="40" customFormat="1">
      <c r="A207" s="5" t="str">
        <f t="shared" si="18"/>
        <v/>
      </c>
      <c r="B207" s="5" t="str">
        <f t="shared" si="19"/>
        <v/>
      </c>
      <c r="C207" s="5" t="str">
        <f t="shared" si="20"/>
        <v/>
      </c>
      <c r="D207" s="5" t="str">
        <f t="shared" si="21"/>
        <v/>
      </c>
      <c r="E207" s="5" t="s">
        <v>1036</v>
      </c>
      <c r="F207" s="5">
        <v>17</v>
      </c>
      <c r="G207" s="35">
        <v>4.9285323405137541E-2</v>
      </c>
      <c r="H207" s="36">
        <v>14.427101335006714</v>
      </c>
      <c r="I207" s="29">
        <v>3.1265767260334143E-2</v>
      </c>
      <c r="J207" s="30">
        <v>14.252570735899337</v>
      </c>
      <c r="K207" s="29">
        <v>4.6009785151983488E-3</v>
      </c>
      <c r="L207" s="30">
        <v>5.2156485117174647</v>
      </c>
      <c r="M207" s="32">
        <v>0.14930444065142551</v>
      </c>
      <c r="N207" s="35">
        <v>1.4709616839091791E-3</v>
      </c>
      <c r="O207" s="36">
        <v>10.735889571389224</v>
      </c>
      <c r="P207" s="5"/>
      <c r="Q207" s="15">
        <v>29.591789640431507</v>
      </c>
      <c r="R207" s="15">
        <v>1.5398667388791427</v>
      </c>
      <c r="S207" s="37">
        <v>31.260545275359259</v>
      </c>
      <c r="T207" s="15">
        <v>4.3875725218160291</v>
      </c>
      <c r="U207" s="14">
        <v>161.42679025361997</v>
      </c>
      <c r="V207" s="38">
        <v>337.41211093667118</v>
      </c>
      <c r="W207" s="14">
        <v>29.709568055035852</v>
      </c>
      <c r="X207" s="14">
        <v>3.1874947334246073</v>
      </c>
      <c r="Y207" s="5"/>
      <c r="Z207" s="15">
        <v>445.51209039774068</v>
      </c>
      <c r="AA207" s="15">
        <v>5.639252154752139</v>
      </c>
      <c r="AB207" s="39">
        <f t="shared" si="22"/>
        <v>29.591789640431507</v>
      </c>
      <c r="AC207" s="39">
        <f t="shared" si="23"/>
        <v>1.5398667388791427</v>
      </c>
    </row>
    <row r="208" spans="1:29" s="28" customFormat="1">
      <c r="A208" s="5" t="str">
        <f t="shared" si="18"/>
        <v/>
      </c>
      <c r="B208" s="5" t="str">
        <f t="shared" si="19"/>
        <v/>
      </c>
      <c r="C208" s="5" t="str">
        <f t="shared" si="20"/>
        <v/>
      </c>
      <c r="D208" s="5" t="str">
        <f t="shared" si="21"/>
        <v/>
      </c>
      <c r="E208" s="5" t="s">
        <v>1037</v>
      </c>
      <c r="F208" s="5">
        <v>50</v>
      </c>
      <c r="G208" s="35">
        <v>5.2155606593409773E-2</v>
      </c>
      <c r="H208" s="36">
        <v>13.061650481954375</v>
      </c>
      <c r="I208" s="29">
        <v>3.3454682682787763E-2</v>
      </c>
      <c r="J208" s="30">
        <v>12.373920716353966</v>
      </c>
      <c r="K208" s="29">
        <v>4.6521599632601308E-3</v>
      </c>
      <c r="L208" s="30">
        <v>5.344660464390615</v>
      </c>
      <c r="M208" s="32">
        <v>8.3712827596427092E-2</v>
      </c>
      <c r="N208" s="35">
        <v>1.4962530660250497E-3</v>
      </c>
      <c r="O208" s="36">
        <v>53.724070659982459</v>
      </c>
      <c r="P208" s="5"/>
      <c r="Q208" s="15">
        <v>29.920207007460942</v>
      </c>
      <c r="R208" s="15">
        <v>1.5954281554652727</v>
      </c>
      <c r="S208" s="37">
        <v>33.413464773690279</v>
      </c>
      <c r="T208" s="15">
        <v>4.0672890744230052</v>
      </c>
      <c r="U208" s="14">
        <v>292.23802367842836</v>
      </c>
      <c r="V208" s="38">
        <v>298.30327585782896</v>
      </c>
      <c r="W208" s="14">
        <v>30.220005957454944</v>
      </c>
      <c r="X208" s="14">
        <v>16.229800604729721</v>
      </c>
      <c r="Y208" s="5"/>
      <c r="Z208" s="15">
        <v>876.72460489847379</v>
      </c>
      <c r="AA208" s="15">
        <v>11.675245981280312</v>
      </c>
      <c r="AB208" s="39">
        <f t="shared" si="22"/>
        <v>29.920207007460942</v>
      </c>
      <c r="AC208" s="39">
        <f t="shared" si="23"/>
        <v>1.5954281554652727</v>
      </c>
    </row>
    <row r="209" spans="1:29" s="40" customFormat="1">
      <c r="A209" s="28" t="str">
        <f t="shared" si="18"/>
        <v/>
      </c>
      <c r="B209" s="28" t="str">
        <f t="shared" si="19"/>
        <v>xx</v>
      </c>
      <c r="C209" s="28" t="str">
        <f t="shared" si="20"/>
        <v/>
      </c>
      <c r="D209" s="28" t="str">
        <f t="shared" si="21"/>
        <v>xx</v>
      </c>
      <c r="E209" s="28" t="s">
        <v>1038</v>
      </c>
      <c r="F209" s="28">
        <v>47</v>
      </c>
      <c r="G209" s="29">
        <v>0.13989554835156776</v>
      </c>
      <c r="H209" s="30">
        <v>11.506484481178752</v>
      </c>
      <c r="I209" s="29">
        <v>9.2108247994302714E-2</v>
      </c>
      <c r="J209" s="30">
        <v>12.239699697518292</v>
      </c>
      <c r="K209" s="29">
        <v>4.7752196382168134E-3</v>
      </c>
      <c r="L209" s="30">
        <v>4.6818504778343879</v>
      </c>
      <c r="M209" s="32">
        <v>0.34317397400089178</v>
      </c>
      <c r="N209" s="29">
        <v>2.7348637426368818E-3</v>
      </c>
      <c r="O209" s="30">
        <v>43.167246679821353</v>
      </c>
      <c r="P209" s="28"/>
      <c r="Q209" s="31">
        <v>30.709778845620029</v>
      </c>
      <c r="R209" s="31">
        <v>1.4343666816461464</v>
      </c>
      <c r="S209" s="32">
        <v>89.465401441588952</v>
      </c>
      <c r="T209" s="31">
        <v>10.482115362202329</v>
      </c>
      <c r="U209" s="33">
        <v>2225.9158285043104</v>
      </c>
      <c r="V209" s="34">
        <v>199.28628531256535</v>
      </c>
      <c r="W209" s="33">
        <v>55.202239662234874</v>
      </c>
      <c r="X209" s="33">
        <v>23.810795640349411</v>
      </c>
      <c r="Y209" s="28"/>
      <c r="Z209" s="31">
        <v>7148.2313848436615</v>
      </c>
      <c r="AA209" s="31">
        <v>191.32545008330112</v>
      </c>
      <c r="AB209" s="31">
        <f t="shared" si="22"/>
        <v>30.709778845620029</v>
      </c>
      <c r="AC209" s="31">
        <f t="shared" si="23"/>
        <v>1.4343666816461464</v>
      </c>
    </row>
    <row r="210" spans="1:29" s="40" customFormat="1">
      <c r="A210" s="28" t="str">
        <f t="shared" si="18"/>
        <v/>
      </c>
      <c r="B210" s="28" t="str">
        <f t="shared" si="19"/>
        <v>xx</v>
      </c>
      <c r="C210" s="28" t="str">
        <f t="shared" si="20"/>
        <v/>
      </c>
      <c r="D210" s="28" t="str">
        <f t="shared" si="21"/>
        <v>xx</v>
      </c>
      <c r="E210" s="28" t="s">
        <v>1039</v>
      </c>
      <c r="F210" s="28">
        <v>118</v>
      </c>
      <c r="G210" s="29">
        <v>0.11329693824458333</v>
      </c>
      <c r="H210" s="30">
        <v>11.019764176392377</v>
      </c>
      <c r="I210" s="29">
        <v>7.4616412397273929E-2</v>
      </c>
      <c r="J210" s="30">
        <v>12.069021572604408</v>
      </c>
      <c r="K210" s="29">
        <v>4.7765564619609768E-3</v>
      </c>
      <c r="L210" s="30">
        <v>4.4301257204396487</v>
      </c>
      <c r="M210" s="32">
        <v>0.4100834262174296</v>
      </c>
      <c r="N210" s="29">
        <v>2.5913444497719165E-3</v>
      </c>
      <c r="O210" s="30">
        <v>11.414762007000999</v>
      </c>
      <c r="P210" s="28"/>
      <c r="Q210" s="31">
        <v>30.718355603527684</v>
      </c>
      <c r="R210" s="31">
        <v>1.3576245576154271</v>
      </c>
      <c r="S210" s="32">
        <v>73.070794765945536</v>
      </c>
      <c r="T210" s="31">
        <v>8.5092843398783771</v>
      </c>
      <c r="U210" s="33">
        <v>1852.9587553669191</v>
      </c>
      <c r="V210" s="34">
        <v>199.19404883115064</v>
      </c>
      <c r="W210" s="33">
        <v>52.309099663328048</v>
      </c>
      <c r="X210" s="33">
        <v>5.9641193402070911</v>
      </c>
      <c r="Y210" s="28"/>
      <c r="Z210" s="31">
        <v>5932.0896706922877</v>
      </c>
      <c r="AA210" s="31">
        <v>137.87339305869</v>
      </c>
      <c r="AB210" s="31">
        <f t="shared" si="22"/>
        <v>30.718355603527684</v>
      </c>
      <c r="AC210" s="31">
        <f t="shared" si="23"/>
        <v>1.3576245576154271</v>
      </c>
    </row>
    <row r="211" spans="1:29" s="28" customFormat="1">
      <c r="A211" s="28" t="str">
        <f t="shared" si="18"/>
        <v/>
      </c>
      <c r="B211" s="28" t="str">
        <f t="shared" si="19"/>
        <v>xx</v>
      </c>
      <c r="C211" s="28" t="str">
        <f t="shared" si="20"/>
        <v>xx</v>
      </c>
      <c r="D211" s="28" t="str">
        <f t="shared" si="21"/>
        <v>xx</v>
      </c>
      <c r="E211" s="28" t="s">
        <v>1040</v>
      </c>
      <c r="F211" s="28">
        <v>64</v>
      </c>
      <c r="G211" s="29">
        <v>5.9597295697803851E-2</v>
      </c>
      <c r="H211" s="30">
        <v>15.632512970161452</v>
      </c>
      <c r="I211" s="29">
        <v>4.4076574256793608E-2</v>
      </c>
      <c r="J211" s="30">
        <v>21.844332819011083</v>
      </c>
      <c r="K211" s="29">
        <v>5.3638917469752186E-3</v>
      </c>
      <c r="L211" s="30">
        <v>17.951205064661583</v>
      </c>
      <c r="M211" s="32">
        <v>0.70772729488635144</v>
      </c>
      <c r="N211" s="29">
        <v>1.8354252528896386E-3</v>
      </c>
      <c r="O211" s="30">
        <v>20.118414613831423</v>
      </c>
      <c r="Q211" s="31">
        <v>34.485462147838092</v>
      </c>
      <c r="R211" s="31">
        <v>6.1740290354758347</v>
      </c>
      <c r="S211" s="32">
        <v>43.7963484388019</v>
      </c>
      <c r="T211" s="31">
        <v>9.3638939816346678</v>
      </c>
      <c r="U211" s="33">
        <v>588.98503243339735</v>
      </c>
      <c r="V211" s="34">
        <v>339.0832347314099</v>
      </c>
      <c r="W211" s="33">
        <v>37.06403068577368</v>
      </c>
      <c r="X211" s="33">
        <v>7.4512359918268452</v>
      </c>
      <c r="Z211" s="31">
        <v>1607.9226890114942</v>
      </c>
      <c r="AA211" s="31">
        <v>26.999453424890561</v>
      </c>
      <c r="AB211" s="31">
        <f t="shared" si="22"/>
        <v>34.485462147838092</v>
      </c>
      <c r="AC211" s="31">
        <f t="shared" si="23"/>
        <v>6.1740290354758347</v>
      </c>
    </row>
    <row r="212" spans="1:29" s="40" customFormat="1">
      <c r="A212" s="28" t="str">
        <f t="shared" si="18"/>
        <v/>
      </c>
      <c r="B212" s="28" t="str">
        <f t="shared" si="19"/>
        <v/>
      </c>
      <c r="C212" s="28" t="str">
        <f t="shared" si="20"/>
        <v>xx</v>
      </c>
      <c r="D212" s="28" t="str">
        <f t="shared" si="21"/>
        <v>xx</v>
      </c>
      <c r="E212" s="28" t="s">
        <v>1041</v>
      </c>
      <c r="F212" s="28">
        <v>0</v>
      </c>
      <c r="G212" s="29">
        <v>4.5790411781168619E-2</v>
      </c>
      <c r="H212" s="30">
        <v>20.047669095965905</v>
      </c>
      <c r="I212" s="29">
        <v>0.14987458848057827</v>
      </c>
      <c r="J212" s="30">
        <v>26.360952000928577</v>
      </c>
      <c r="K212" s="29">
        <v>2.3738440245347488E-2</v>
      </c>
      <c r="L212" s="30">
        <v>25.617769038761924</v>
      </c>
      <c r="M212" s="32">
        <v>0.70283466826457164</v>
      </c>
      <c r="N212" s="29">
        <v>6.2053588853251754E-3</v>
      </c>
      <c r="O212" s="30">
        <v>26.343487066609267</v>
      </c>
      <c r="P212" s="28"/>
      <c r="Q212" s="31">
        <v>151.23973918939996</v>
      </c>
      <c r="R212" s="31">
        <v>38.293740390389083</v>
      </c>
      <c r="S212" s="32">
        <v>141.8011706688782</v>
      </c>
      <c r="T212" s="31">
        <v>34.901132143515184</v>
      </c>
      <c r="U212" s="33">
        <v>-13.406860255262272</v>
      </c>
      <c r="V212" s="34">
        <v>484.4705349559498</v>
      </c>
      <c r="W212" s="33">
        <v>125.03658263489098</v>
      </c>
      <c r="X212" s="33">
        <v>32.864025498143533</v>
      </c>
      <c r="Y212" s="28"/>
      <c r="Z212" s="31">
        <v>-108.86464121607129</v>
      </c>
      <c r="AA212" s="31">
        <v>-6.2407992575957083</v>
      </c>
      <c r="AB212" s="31">
        <f t="shared" si="22"/>
        <v>151.23973918939996</v>
      </c>
      <c r="AC212" s="31">
        <f t="shared" si="23"/>
        <v>38.293740390389083</v>
      </c>
    </row>
    <row r="213" spans="1:29" s="40" customFormat="1">
      <c r="A213" s="5" t="str">
        <f t="shared" si="18"/>
        <v/>
      </c>
      <c r="B213" s="5" t="str">
        <f t="shared" si="19"/>
        <v/>
      </c>
      <c r="C213" s="5" t="str">
        <f t="shared" si="20"/>
        <v/>
      </c>
      <c r="D213" s="5" t="str">
        <f t="shared" si="21"/>
        <v/>
      </c>
      <c r="E213" s="5" t="s">
        <v>1042</v>
      </c>
      <c r="F213" s="5">
        <v>81</v>
      </c>
      <c r="G213" s="35">
        <v>5.131097330246754E-2</v>
      </c>
      <c r="H213" s="36">
        <v>3.6664615748631242</v>
      </c>
      <c r="I213" s="29">
        <v>0.17466062682048752</v>
      </c>
      <c r="J213" s="30">
        <v>7.4592938851388215</v>
      </c>
      <c r="K213" s="29">
        <v>2.4687862331745442E-2</v>
      </c>
      <c r="L213" s="30">
        <v>7.3878094100714193</v>
      </c>
      <c r="M213" s="32">
        <v>0.87807696627126619</v>
      </c>
      <c r="N213" s="35">
        <v>9.0101898629688544E-3</v>
      </c>
      <c r="O213" s="36">
        <v>9.3134866135687844</v>
      </c>
      <c r="P213" s="5"/>
      <c r="Q213" s="15">
        <v>157.21541762423331</v>
      </c>
      <c r="R213" s="15">
        <v>11.474301101935851</v>
      </c>
      <c r="S213" s="37">
        <v>163.45563044050422</v>
      </c>
      <c r="T213" s="15">
        <v>11.262324605828482</v>
      </c>
      <c r="U213" s="14">
        <v>254.82464249429643</v>
      </c>
      <c r="V213" s="38">
        <v>84.30066841575443</v>
      </c>
      <c r="W213" s="14">
        <v>181.30046069118791</v>
      </c>
      <c r="X213" s="14">
        <v>16.816884426436417</v>
      </c>
      <c r="Y213" s="5"/>
      <c r="Z213" s="15">
        <v>62.086293027165262</v>
      </c>
      <c r="AA213" s="15">
        <v>3.9692117418063111</v>
      </c>
      <c r="AB213" s="39">
        <f t="shared" si="22"/>
        <v>157.21541762423331</v>
      </c>
      <c r="AC213" s="39">
        <f t="shared" si="23"/>
        <v>11.474301101935851</v>
      </c>
    </row>
    <row r="214" spans="1:29" s="40" customFormat="1">
      <c r="A214" s="5" t="str">
        <f t="shared" si="18"/>
        <v/>
      </c>
      <c r="B214" s="5" t="str">
        <f t="shared" si="19"/>
        <v/>
      </c>
      <c r="C214" s="5" t="str">
        <f t="shared" si="20"/>
        <v/>
      </c>
      <c r="D214" s="5" t="str">
        <f t="shared" si="21"/>
        <v/>
      </c>
      <c r="E214" s="5" t="s">
        <v>1043</v>
      </c>
      <c r="F214" s="5">
        <v>-13</v>
      </c>
      <c r="G214" s="35">
        <v>5.3702067168485926E-2</v>
      </c>
      <c r="H214" s="36">
        <v>3.5700993738309799</v>
      </c>
      <c r="I214" s="29">
        <v>0.37535474999885865</v>
      </c>
      <c r="J214" s="30">
        <v>3.9047922891397735</v>
      </c>
      <c r="K214" s="29">
        <v>5.0693191953940529E-2</v>
      </c>
      <c r="L214" s="30">
        <v>3.1504858167839522</v>
      </c>
      <c r="M214" s="32">
        <v>0.50509516801220566</v>
      </c>
      <c r="N214" s="35">
        <v>1.7457008311492238E-2</v>
      </c>
      <c r="O214" s="36">
        <v>11.211890648302369</v>
      </c>
      <c r="P214" s="5"/>
      <c r="Q214" s="15">
        <v>318.77601391071397</v>
      </c>
      <c r="R214" s="15">
        <v>9.7987299423833463</v>
      </c>
      <c r="S214" s="37">
        <v>323.61445686290119</v>
      </c>
      <c r="T214" s="15">
        <v>10.821101569429828</v>
      </c>
      <c r="U214" s="14">
        <v>358.57635940351253</v>
      </c>
      <c r="V214" s="38">
        <v>80.57710362734754</v>
      </c>
      <c r="W214" s="14">
        <v>349.80060976741413</v>
      </c>
      <c r="X214" s="14">
        <v>38.91928547320839</v>
      </c>
      <c r="Y214" s="5"/>
      <c r="Z214" s="15">
        <v>12.485363940822181</v>
      </c>
      <c r="AA214" s="15">
        <v>1.5178190143071424</v>
      </c>
      <c r="AB214" s="39">
        <f t="shared" si="22"/>
        <v>318.77601391071397</v>
      </c>
      <c r="AC214" s="39">
        <f t="shared" si="23"/>
        <v>9.7987299423833463</v>
      </c>
    </row>
    <row r="215" spans="1:29" s="49" customFormat="1">
      <c r="A215" s="41" t="str">
        <f t="shared" si="18"/>
        <v/>
      </c>
      <c r="B215" s="41" t="str">
        <f t="shared" si="19"/>
        <v>xx</v>
      </c>
      <c r="C215" s="41" t="str">
        <f t="shared" si="20"/>
        <v/>
      </c>
      <c r="D215" s="41" t="str">
        <f t="shared" si="21"/>
        <v>xx</v>
      </c>
      <c r="E215" s="41" t="s">
        <v>1044</v>
      </c>
      <c r="F215" s="41">
        <v>17</v>
      </c>
      <c r="G215" s="42">
        <v>0.11138565265415278</v>
      </c>
      <c r="H215" s="43">
        <v>7.0229941500267401</v>
      </c>
      <c r="I215" s="42">
        <v>5.7577806990157951E-2</v>
      </c>
      <c r="J215" s="43">
        <v>6.328001542995306</v>
      </c>
      <c r="K215" s="42">
        <v>3.7490789914484774E-3</v>
      </c>
      <c r="L215" s="43">
        <v>4.5375286391762231</v>
      </c>
      <c r="M215" s="46">
        <v>0.19695139018902019</v>
      </c>
      <c r="N215" s="42">
        <v>1.1547340095317471E-3</v>
      </c>
      <c r="O215" s="43">
        <v>7.1691486179252353</v>
      </c>
      <c r="P215" s="41"/>
      <c r="Q215" s="45">
        <v>24.122924807353296</v>
      </c>
      <c r="R215" s="45">
        <v>1.0925391789733414</v>
      </c>
      <c r="S215" s="46">
        <v>56.842367448566101</v>
      </c>
      <c r="T215" s="45">
        <v>3.4981706867940296</v>
      </c>
      <c r="U215" s="47">
        <v>1822.1472651250058</v>
      </c>
      <c r="V215" s="48">
        <v>127.42460853663643</v>
      </c>
      <c r="W215" s="47">
        <v>23.326282304519406</v>
      </c>
      <c r="X215" s="47">
        <v>1.6714003494058964</v>
      </c>
      <c r="Y215" s="41"/>
      <c r="Z215" s="45">
        <v>7453.5917790929216</v>
      </c>
      <c r="AA215" s="45">
        <v>135.63629992014512</v>
      </c>
      <c r="AB215" s="45">
        <f t="shared" si="22"/>
        <v>24.122924807353296</v>
      </c>
      <c r="AC215" s="45">
        <f t="shared" si="23"/>
        <v>1.0925391789733414</v>
      </c>
    </row>
    <row r="216" spans="1:29" s="41" customFormat="1">
      <c r="A216" s="41" t="str">
        <f t="shared" si="18"/>
        <v/>
      </c>
      <c r="B216" s="41" t="str">
        <f t="shared" si="19"/>
        <v>xx</v>
      </c>
      <c r="C216" s="41" t="str">
        <f t="shared" si="20"/>
        <v/>
      </c>
      <c r="D216" s="41" t="str">
        <f t="shared" si="21"/>
        <v>xx</v>
      </c>
      <c r="E216" s="41" t="s">
        <v>1045</v>
      </c>
      <c r="F216" s="41">
        <v>128</v>
      </c>
      <c r="G216" s="42">
        <v>6.7638318346960311E-2</v>
      </c>
      <c r="H216" s="43">
        <v>15.98524909627559</v>
      </c>
      <c r="I216" s="42">
        <v>3.5093042644574593E-2</v>
      </c>
      <c r="J216" s="43">
        <v>14.862707005393723</v>
      </c>
      <c r="K216" s="42">
        <v>3.7629370055902978E-3</v>
      </c>
      <c r="L216" s="43">
        <v>4.5438037101676887</v>
      </c>
      <c r="M216" s="44">
        <v>0.7</v>
      </c>
      <c r="N216" s="42">
        <v>1.3773395354573263E-3</v>
      </c>
      <c r="O216" s="43">
        <v>10.247354460834048</v>
      </c>
      <c r="Q216" s="45">
        <v>24.211925020740807</v>
      </c>
      <c r="R216" s="45">
        <v>1.0980789436356329</v>
      </c>
      <c r="S216" s="46">
        <v>35.021900748190788</v>
      </c>
      <c r="T216" s="45">
        <v>5.1165018749690869</v>
      </c>
      <c r="U216" s="47">
        <v>857.4911814299677</v>
      </c>
      <c r="V216" s="48">
        <v>331.89053008334798</v>
      </c>
      <c r="W216" s="47">
        <v>27.819946911121779</v>
      </c>
      <c r="X216" s="47">
        <v>2.8490483424794242</v>
      </c>
      <c r="Z216" s="45">
        <v>3441.6067937407283</v>
      </c>
      <c r="AA216" s="45">
        <v>44.647320352222167</v>
      </c>
      <c r="AB216" s="45">
        <f t="shared" si="22"/>
        <v>24.211925020740807</v>
      </c>
      <c r="AC216" s="45">
        <f t="shared" si="23"/>
        <v>1.0980789436356329</v>
      </c>
    </row>
    <row r="217" spans="1:29" s="49" customFormat="1">
      <c r="A217" s="41" t="str">
        <f t="shared" si="18"/>
        <v/>
      </c>
      <c r="B217" s="41" t="str">
        <f t="shared" si="19"/>
        <v>xx</v>
      </c>
      <c r="C217" s="41" t="str">
        <f t="shared" si="20"/>
        <v/>
      </c>
      <c r="D217" s="41" t="str">
        <f t="shared" si="21"/>
        <v>xx</v>
      </c>
      <c r="E217" s="41" t="s">
        <v>1046</v>
      </c>
      <c r="F217" s="41">
        <v>38</v>
      </c>
      <c r="G217" s="42">
        <v>6.1198358831659458E-2</v>
      </c>
      <c r="H217" s="43">
        <v>11.062322954052291</v>
      </c>
      <c r="I217" s="42">
        <v>3.1766431758485175E-2</v>
      </c>
      <c r="J217" s="43">
        <v>10.608442669704798</v>
      </c>
      <c r="K217" s="42">
        <v>3.7646740801759843E-3</v>
      </c>
      <c r="L217" s="43">
        <v>3.9351826185613605</v>
      </c>
      <c r="M217" s="46">
        <v>6.7667649980728772E-2</v>
      </c>
      <c r="N217" s="42">
        <v>1.2164362030743882E-3</v>
      </c>
      <c r="O217" s="43">
        <v>16.569293503466788</v>
      </c>
      <c r="P217" s="41"/>
      <c r="Q217" s="45">
        <v>24.223080934296359</v>
      </c>
      <c r="R217" s="45">
        <v>0.95143380163009716</v>
      </c>
      <c r="S217" s="46">
        <v>31.75337932517359</v>
      </c>
      <c r="T217" s="45">
        <v>3.3164246087719089</v>
      </c>
      <c r="U217" s="47">
        <v>646.21308176643731</v>
      </c>
      <c r="V217" s="48">
        <v>237.66972657718341</v>
      </c>
      <c r="W217" s="47">
        <v>24.57194429516505</v>
      </c>
      <c r="X217" s="47">
        <v>4.0693333920481578</v>
      </c>
      <c r="Y217" s="41"/>
      <c r="Z217" s="45">
        <v>2567.7575966461541</v>
      </c>
      <c r="AA217" s="45">
        <v>31.087285763948479</v>
      </c>
      <c r="AB217" s="45">
        <f t="shared" si="22"/>
        <v>24.223080934296359</v>
      </c>
      <c r="AC217" s="45">
        <f t="shared" si="23"/>
        <v>0.95143380163009716</v>
      </c>
    </row>
    <row r="218" spans="1:29" s="41" customFormat="1">
      <c r="A218" s="41" t="str">
        <f t="shared" si="18"/>
        <v/>
      </c>
      <c r="B218" s="41" t="str">
        <f t="shared" si="19"/>
        <v>xx</v>
      </c>
      <c r="C218" s="41" t="str">
        <f t="shared" si="20"/>
        <v/>
      </c>
      <c r="D218" s="41" t="str">
        <f t="shared" si="21"/>
        <v>xx</v>
      </c>
      <c r="E218" s="41" t="s">
        <v>1047</v>
      </c>
      <c r="F218" s="41">
        <v>45</v>
      </c>
      <c r="G218" s="42">
        <v>6.1157148898675108E-2</v>
      </c>
      <c r="H218" s="43">
        <v>9.2458332694854803</v>
      </c>
      <c r="I218" s="42">
        <v>3.1799502842687961E-2</v>
      </c>
      <c r="J218" s="43">
        <v>9.1286131771285568</v>
      </c>
      <c r="K218" s="42">
        <v>3.7711327866421082E-3</v>
      </c>
      <c r="L218" s="43">
        <v>3.9701942237453252</v>
      </c>
      <c r="M218" s="46">
        <v>0.18774419106844029</v>
      </c>
      <c r="N218" s="42">
        <v>1.1388620533961291E-3</v>
      </c>
      <c r="O218" s="43">
        <v>21.663838119263549</v>
      </c>
      <c r="Q218" s="45">
        <v>24.264560141609977</v>
      </c>
      <c r="R218" s="45">
        <v>0.96153940071591748</v>
      </c>
      <c r="S218" s="46">
        <v>31.785924753349441</v>
      </c>
      <c r="T218" s="45">
        <v>2.8566752813609799</v>
      </c>
      <c r="U218" s="47">
        <v>644.76568341661402</v>
      </c>
      <c r="V218" s="48">
        <v>198.69085774142556</v>
      </c>
      <c r="W218" s="47">
        <v>23.005842182075334</v>
      </c>
      <c r="X218" s="47">
        <v>4.9817269591359903</v>
      </c>
      <c r="Z218" s="45">
        <v>2557.2321099319674</v>
      </c>
      <c r="AA218" s="45">
        <v>30.997325184730972</v>
      </c>
      <c r="AB218" s="45">
        <f t="shared" si="22"/>
        <v>24.264560141609977</v>
      </c>
      <c r="AC218" s="45">
        <f t="shared" si="23"/>
        <v>0.96153940071591748</v>
      </c>
    </row>
    <row r="219" spans="1:29" s="41" customFormat="1">
      <c r="A219" s="41" t="str">
        <f t="shared" si="18"/>
        <v/>
      </c>
      <c r="B219" s="41" t="str">
        <f t="shared" si="19"/>
        <v>xx</v>
      </c>
      <c r="C219" s="41" t="str">
        <f t="shared" si="20"/>
        <v/>
      </c>
      <c r="D219" s="41" t="str">
        <f t="shared" si="21"/>
        <v>xx</v>
      </c>
      <c r="E219" s="41" t="s">
        <v>1048</v>
      </c>
      <c r="F219" s="41">
        <v>54</v>
      </c>
      <c r="G219" s="42">
        <v>5.6691592308027991E-2</v>
      </c>
      <c r="H219" s="43">
        <v>14.310815724477356</v>
      </c>
      <c r="I219" s="42">
        <v>2.9625533159921301E-2</v>
      </c>
      <c r="J219" s="43">
        <v>13.179046112046336</v>
      </c>
      <c r="K219" s="42">
        <v>3.7900613930484045E-3</v>
      </c>
      <c r="L219" s="43">
        <v>8.5234623235738738</v>
      </c>
      <c r="M219" s="46">
        <v>0.18488743810389757</v>
      </c>
      <c r="N219" s="42">
        <v>1.326026854576258E-3</v>
      </c>
      <c r="O219" s="43">
        <v>17.581987861059709</v>
      </c>
      <c r="Q219" s="45">
        <v>24.386122201229853</v>
      </c>
      <c r="R219" s="45">
        <v>2.0746155071257295</v>
      </c>
      <c r="S219" s="46">
        <v>29.644287047428342</v>
      </c>
      <c r="T219" s="45">
        <v>3.8503733343859299</v>
      </c>
      <c r="U219" s="47">
        <v>479.55635320657137</v>
      </c>
      <c r="V219" s="48">
        <v>316.24790503791286</v>
      </c>
      <c r="W219" s="47">
        <v>26.784203282462528</v>
      </c>
      <c r="X219" s="47">
        <v>4.7066245064392902</v>
      </c>
      <c r="Z219" s="45">
        <v>1866.5133687486655</v>
      </c>
      <c r="AA219" s="45">
        <v>21.562119646613208</v>
      </c>
      <c r="AB219" s="45">
        <f t="shared" si="22"/>
        <v>24.386122201229853</v>
      </c>
      <c r="AC219" s="45">
        <f t="shared" si="23"/>
        <v>2.0746155071257295</v>
      </c>
    </row>
    <row r="220" spans="1:29" s="49" customFormat="1">
      <c r="A220" s="41" t="str">
        <f t="shared" si="18"/>
        <v/>
      </c>
      <c r="B220" s="41" t="str">
        <f t="shared" si="19"/>
        <v>xx</v>
      </c>
      <c r="C220" s="41" t="str">
        <f t="shared" si="20"/>
        <v/>
      </c>
      <c r="D220" s="41" t="str">
        <f t="shared" si="21"/>
        <v>xx</v>
      </c>
      <c r="E220" s="41" t="s">
        <v>1049</v>
      </c>
      <c r="F220" s="41">
        <v>32</v>
      </c>
      <c r="G220" s="42">
        <v>5.9589627311507701E-2</v>
      </c>
      <c r="H220" s="43">
        <v>9.2254992892345946</v>
      </c>
      <c r="I220" s="42">
        <v>3.1158281424385412E-2</v>
      </c>
      <c r="J220" s="43">
        <v>9.2436329043683294</v>
      </c>
      <c r="K220" s="42">
        <v>3.7922900939152964E-3</v>
      </c>
      <c r="L220" s="43">
        <v>5.2859492317905259</v>
      </c>
      <c r="M220" s="46">
        <v>0.28935096331470661</v>
      </c>
      <c r="N220" s="42">
        <v>1.1693282855038194E-3</v>
      </c>
      <c r="O220" s="43">
        <v>15.609626176146824</v>
      </c>
      <c r="P220" s="41"/>
      <c r="Q220" s="45">
        <v>24.400435067514888</v>
      </c>
      <c r="R220" s="45">
        <v>1.2873566919775943</v>
      </c>
      <c r="S220" s="46">
        <v>31.154709332982563</v>
      </c>
      <c r="T220" s="45">
        <v>2.8361022967251124</v>
      </c>
      <c r="U220" s="47">
        <v>588.70591107043231</v>
      </c>
      <c r="V220" s="48">
        <v>200.11874609259152</v>
      </c>
      <c r="W220" s="47">
        <v>23.620922762390819</v>
      </c>
      <c r="X220" s="47">
        <v>3.6853200577824339</v>
      </c>
      <c r="Y220" s="41"/>
      <c r="Z220" s="45">
        <v>2312.6861240035678</v>
      </c>
      <c r="AA220" s="45">
        <v>27.680958338566121</v>
      </c>
      <c r="AB220" s="45">
        <f t="shared" si="22"/>
        <v>24.400435067514888</v>
      </c>
      <c r="AC220" s="45">
        <f t="shared" si="23"/>
        <v>1.2873566919775943</v>
      </c>
    </row>
    <row r="221" spans="1:29" s="49" customFormat="1">
      <c r="A221" s="41" t="str">
        <f t="shared" si="18"/>
        <v/>
      </c>
      <c r="B221" s="41" t="str">
        <f t="shared" si="19"/>
        <v>xx</v>
      </c>
      <c r="C221" s="41" t="str">
        <f t="shared" si="20"/>
        <v/>
      </c>
      <c r="D221" s="41" t="str">
        <f t="shared" si="21"/>
        <v>xx</v>
      </c>
      <c r="E221" s="41" t="s">
        <v>1050</v>
      </c>
      <c r="F221" s="41">
        <v>14</v>
      </c>
      <c r="G221" s="42">
        <v>5.6890092497643839E-2</v>
      </c>
      <c r="H221" s="43">
        <v>12.46924856238123</v>
      </c>
      <c r="I221" s="42">
        <v>2.9774040694812431E-2</v>
      </c>
      <c r="J221" s="43">
        <v>12.528217682426959</v>
      </c>
      <c r="K221" s="42">
        <v>3.7957697726175299E-3</v>
      </c>
      <c r="L221" s="43">
        <v>3.6225870470734818</v>
      </c>
      <c r="M221" s="46">
        <v>0.16081698039109413</v>
      </c>
      <c r="N221" s="42">
        <v>1.2717699177739606E-3</v>
      </c>
      <c r="O221" s="43">
        <v>8.7482179388670733</v>
      </c>
      <c r="P221" s="41"/>
      <c r="Q221" s="45">
        <v>24.422781733728584</v>
      </c>
      <c r="R221" s="45">
        <v>0.88306269829883099</v>
      </c>
      <c r="S221" s="46">
        <v>29.790729764407683</v>
      </c>
      <c r="T221" s="45">
        <v>3.6780441584472836</v>
      </c>
      <c r="U221" s="47">
        <v>487.27529566945009</v>
      </c>
      <c r="V221" s="48">
        <v>275.18625266643397</v>
      </c>
      <c r="W221" s="47">
        <v>25.688972277146195</v>
      </c>
      <c r="X221" s="47">
        <v>2.2460245390411124</v>
      </c>
      <c r="Y221" s="41"/>
      <c r="Z221" s="45">
        <v>1895.1670574712152</v>
      </c>
      <c r="AA221" s="45">
        <v>21.979265462892794</v>
      </c>
      <c r="AB221" s="45">
        <f t="shared" si="22"/>
        <v>24.422781733728584</v>
      </c>
      <c r="AC221" s="45">
        <f t="shared" si="23"/>
        <v>0.88306269829883099</v>
      </c>
    </row>
    <row r="222" spans="1:29" s="41" customFormat="1">
      <c r="A222" s="41" t="str">
        <f t="shared" si="18"/>
        <v/>
      </c>
      <c r="B222" s="41" t="str">
        <f t="shared" si="19"/>
        <v>xx</v>
      </c>
      <c r="C222" s="41" t="str">
        <f t="shared" si="20"/>
        <v/>
      </c>
      <c r="D222" s="41" t="str">
        <f t="shared" si="21"/>
        <v>xx</v>
      </c>
      <c r="E222" s="41" t="s">
        <v>1051</v>
      </c>
      <c r="F222" s="41">
        <v>43</v>
      </c>
      <c r="G222" s="42">
        <v>5.5445169834325875E-2</v>
      </c>
      <c r="H222" s="43">
        <v>12.77916447557473</v>
      </c>
      <c r="I222" s="42">
        <v>2.912541716383929E-2</v>
      </c>
      <c r="J222" s="43">
        <v>12.286607856778447</v>
      </c>
      <c r="K222" s="42">
        <v>3.8098437234293601E-3</v>
      </c>
      <c r="L222" s="43">
        <v>3.8454072841665501</v>
      </c>
      <c r="M222" s="46">
        <v>2.583068265937986E-2</v>
      </c>
      <c r="N222" s="42">
        <v>1.1544155266074861E-3</v>
      </c>
      <c r="O222" s="43">
        <v>15.241543621024924</v>
      </c>
      <c r="Q222" s="45">
        <v>24.513164541490827</v>
      </c>
      <c r="R222" s="45">
        <v>0.94084106455050787</v>
      </c>
      <c r="S222" s="46">
        <v>29.150969177199034</v>
      </c>
      <c r="T222" s="45">
        <v>3.5307543966711759</v>
      </c>
      <c r="U222" s="47">
        <v>430.21867068481566</v>
      </c>
      <c r="V222" s="48">
        <v>284.82342009268865</v>
      </c>
      <c r="W222" s="47">
        <v>23.319852478628174</v>
      </c>
      <c r="X222" s="47">
        <v>3.5525680740210852</v>
      </c>
      <c r="Z222" s="45">
        <v>1655.0515354989368</v>
      </c>
      <c r="AA222" s="45">
        <v>18.919648778346378</v>
      </c>
      <c r="AB222" s="45">
        <f t="shared" si="22"/>
        <v>24.513164541490827</v>
      </c>
      <c r="AC222" s="45">
        <f t="shared" si="23"/>
        <v>0.94084106455050787</v>
      </c>
    </row>
    <row r="223" spans="1:29" s="41" customFormat="1">
      <c r="A223" s="41" t="str">
        <f t="shared" si="18"/>
        <v/>
      </c>
      <c r="B223" s="41" t="str">
        <f t="shared" si="19"/>
        <v>xx</v>
      </c>
      <c r="C223" s="41" t="str">
        <f t="shared" si="20"/>
        <v/>
      </c>
      <c r="D223" s="41" t="str">
        <f t="shared" si="21"/>
        <v>xx</v>
      </c>
      <c r="E223" s="41" t="s">
        <v>1052</v>
      </c>
      <c r="F223" s="41">
        <v>-62</v>
      </c>
      <c r="G223" s="42">
        <v>5.6246223637502854E-2</v>
      </c>
      <c r="H223" s="43">
        <v>9.4198723046264998</v>
      </c>
      <c r="I223" s="42">
        <v>2.9556540878287005E-2</v>
      </c>
      <c r="J223" s="43">
        <v>8.5416779049927403</v>
      </c>
      <c r="K223" s="42">
        <v>3.8111756180555516E-3</v>
      </c>
      <c r="L223" s="43">
        <v>3.7634162479617945</v>
      </c>
      <c r="M223" s="44">
        <v>0.7</v>
      </c>
      <c r="N223" s="42">
        <v>1.2819143939520644E-3</v>
      </c>
      <c r="O223" s="43">
        <v>10.894262411684588</v>
      </c>
      <c r="Q223" s="45">
        <v>24.521717893269642</v>
      </c>
      <c r="R223" s="45">
        <v>0.92110130793481915</v>
      </c>
      <c r="S223" s="46">
        <v>29.576246834290803</v>
      </c>
      <c r="T223" s="45">
        <v>2.4898740296834578</v>
      </c>
      <c r="U223" s="47">
        <v>462.10097703145772</v>
      </c>
      <c r="V223" s="48">
        <v>208.79316811121041</v>
      </c>
      <c r="W223" s="47">
        <v>25.893753273628072</v>
      </c>
      <c r="X223" s="47">
        <v>2.8193238806061878</v>
      </c>
      <c r="Z223" s="45">
        <v>1784.4559709998471</v>
      </c>
      <c r="AA223" s="45">
        <v>20.612458568444957</v>
      </c>
      <c r="AB223" s="45">
        <f t="shared" si="22"/>
        <v>24.521717893269642</v>
      </c>
      <c r="AC223" s="45">
        <f t="shared" si="23"/>
        <v>0.92110130793481915</v>
      </c>
    </row>
    <row r="224" spans="1:29" s="41" customFormat="1">
      <c r="A224" s="41" t="str">
        <f t="shared" si="18"/>
        <v/>
      </c>
      <c r="B224" s="41" t="str">
        <f t="shared" si="19"/>
        <v>xx</v>
      </c>
      <c r="C224" s="41" t="str">
        <f t="shared" si="20"/>
        <v/>
      </c>
      <c r="D224" s="41" t="str">
        <f t="shared" si="21"/>
        <v>xx</v>
      </c>
      <c r="E224" s="41" t="s">
        <v>1053</v>
      </c>
      <c r="F224" s="41">
        <v>-29</v>
      </c>
      <c r="G224" s="42">
        <v>5.6332985743749529E-2</v>
      </c>
      <c r="H224" s="43">
        <v>12.559049367492701</v>
      </c>
      <c r="I224" s="42">
        <v>2.9696718930620675E-2</v>
      </c>
      <c r="J224" s="43">
        <v>11.991738039962147</v>
      </c>
      <c r="K224" s="42">
        <v>3.8233532332355505E-3</v>
      </c>
      <c r="L224" s="43">
        <v>4.0540734260906621</v>
      </c>
      <c r="M224" s="46">
        <v>2.5789896240318792E-2</v>
      </c>
      <c r="N224" s="42">
        <v>1.2029393472592546E-3</v>
      </c>
      <c r="O224" s="43">
        <v>9.4642161378748728</v>
      </c>
      <c r="Q224" s="45">
        <v>24.599921321306145</v>
      </c>
      <c r="R224" s="45">
        <v>0.99539842166688786</v>
      </c>
      <c r="S224" s="46">
        <v>29.714485701530812</v>
      </c>
      <c r="T224" s="45">
        <v>3.5116636705540216</v>
      </c>
      <c r="U224" s="47">
        <v>465.51640442553685</v>
      </c>
      <c r="V224" s="48">
        <v>278.20934323107667</v>
      </c>
      <c r="W224" s="47">
        <v>24.299472368725308</v>
      </c>
      <c r="X224" s="47">
        <v>2.2985034239995983</v>
      </c>
      <c r="Z224" s="45">
        <v>1792.3491597607274</v>
      </c>
      <c r="AA224" s="45">
        <v>20.790978610955602</v>
      </c>
      <c r="AB224" s="45">
        <f t="shared" si="22"/>
        <v>24.599921321306145</v>
      </c>
      <c r="AC224" s="45">
        <f t="shared" si="23"/>
        <v>0.99539842166688786</v>
      </c>
    </row>
    <row r="225" spans="1:29" s="41" customFormat="1">
      <c r="A225" s="41" t="str">
        <f t="shared" si="18"/>
        <v/>
      </c>
      <c r="B225" s="41" t="str">
        <f t="shared" si="19"/>
        <v>xx</v>
      </c>
      <c r="C225" s="41" t="str">
        <f t="shared" si="20"/>
        <v/>
      </c>
      <c r="D225" s="41" t="str">
        <f t="shared" si="21"/>
        <v>xx</v>
      </c>
      <c r="E225" s="41" t="s">
        <v>1054</v>
      </c>
      <c r="F225" s="41">
        <v>44</v>
      </c>
      <c r="G225" s="42">
        <v>5.2637745439314355E-2</v>
      </c>
      <c r="H225" s="43">
        <v>7.3451941239564311</v>
      </c>
      <c r="I225" s="42">
        <v>2.7763776519116115E-2</v>
      </c>
      <c r="J225" s="43">
        <v>7.4210211203253715</v>
      </c>
      <c r="K225" s="42">
        <v>3.8254275896503734E-3</v>
      </c>
      <c r="L225" s="43">
        <v>4.2095470977505025</v>
      </c>
      <c r="M225" s="46">
        <v>0.30154424501875216</v>
      </c>
      <c r="N225" s="42">
        <v>1.203205005801659E-3</v>
      </c>
      <c r="O225" s="43">
        <v>6.2152371858149902</v>
      </c>
      <c r="Q225" s="45">
        <v>24.61324253639042</v>
      </c>
      <c r="R225" s="45">
        <v>1.0341305673520029</v>
      </c>
      <c r="S225" s="46">
        <v>27.806621565778762</v>
      </c>
      <c r="T225" s="45">
        <v>2.0355388381688098</v>
      </c>
      <c r="U225" s="47">
        <v>313.21369582452991</v>
      </c>
      <c r="V225" s="48">
        <v>167.12209923550193</v>
      </c>
      <c r="W225" s="47">
        <v>24.304835467667083</v>
      </c>
      <c r="X225" s="47">
        <v>1.5097516835348905</v>
      </c>
      <c r="Z225" s="45">
        <v>1172.5413783309807</v>
      </c>
      <c r="AA225" s="45">
        <v>12.97423134992053</v>
      </c>
      <c r="AB225" s="45">
        <f t="shared" si="22"/>
        <v>24.61324253639042</v>
      </c>
      <c r="AC225" s="45">
        <f t="shared" si="23"/>
        <v>1.0341305673520029</v>
      </c>
    </row>
    <row r="226" spans="1:29" s="41" customFormat="1">
      <c r="A226" s="41" t="str">
        <f t="shared" si="18"/>
        <v/>
      </c>
      <c r="B226" s="41" t="str">
        <f t="shared" si="19"/>
        <v>xx</v>
      </c>
      <c r="C226" s="41" t="str">
        <f t="shared" si="20"/>
        <v/>
      </c>
      <c r="D226" s="41" t="str">
        <f t="shared" si="21"/>
        <v>xx</v>
      </c>
      <c r="E226" s="41" t="s">
        <v>1055</v>
      </c>
      <c r="F226" s="41">
        <v>-49</v>
      </c>
      <c r="G226" s="42">
        <v>5.4882991835753674E-2</v>
      </c>
      <c r="H226" s="43">
        <v>9.9359741625866107</v>
      </c>
      <c r="I226" s="42">
        <v>2.900803588519215E-2</v>
      </c>
      <c r="J226" s="43">
        <v>9.8190648360788355</v>
      </c>
      <c r="K226" s="42">
        <v>3.8333570381034882E-3</v>
      </c>
      <c r="L226" s="43">
        <v>4.3739224473921388</v>
      </c>
      <c r="M226" s="46">
        <v>0.19583818339527923</v>
      </c>
      <c r="N226" s="42">
        <v>1.6371484150002461E-3</v>
      </c>
      <c r="O226" s="43">
        <v>12.695899356890976</v>
      </c>
      <c r="Q226" s="45">
        <v>24.664164046914582</v>
      </c>
      <c r="R226" s="45">
        <v>1.0767303038802467</v>
      </c>
      <c r="S226" s="46">
        <v>29.035148737022336</v>
      </c>
      <c r="T226" s="45">
        <v>2.810610765003597</v>
      </c>
      <c r="U226" s="47">
        <v>407.45952916063982</v>
      </c>
      <c r="V226" s="48">
        <v>222.33534957190062</v>
      </c>
      <c r="W226" s="47">
        <v>33.063360250603097</v>
      </c>
      <c r="X226" s="47">
        <v>4.1946947385375104</v>
      </c>
      <c r="Z226" s="45">
        <v>1552.0305670429234</v>
      </c>
      <c r="AA226" s="45">
        <v>17.722006234606404</v>
      </c>
      <c r="AB226" s="45">
        <f t="shared" si="22"/>
        <v>24.664164046914582</v>
      </c>
      <c r="AC226" s="45">
        <f t="shared" si="23"/>
        <v>1.0767303038802467</v>
      </c>
    </row>
    <row r="227" spans="1:29" s="49" customFormat="1">
      <c r="A227" s="41" t="str">
        <f t="shared" si="18"/>
        <v/>
      </c>
      <c r="B227" s="41" t="str">
        <f t="shared" si="19"/>
        <v>xx</v>
      </c>
      <c r="C227" s="41" t="str">
        <f t="shared" si="20"/>
        <v/>
      </c>
      <c r="D227" s="41" t="str">
        <f t="shared" si="21"/>
        <v>xx</v>
      </c>
      <c r="E227" s="41" t="s">
        <v>1056</v>
      </c>
      <c r="F227" s="41">
        <v>43</v>
      </c>
      <c r="G227" s="42">
        <v>6.4491874882178141E-2</v>
      </c>
      <c r="H227" s="43">
        <v>16.559449437765185</v>
      </c>
      <c r="I227" s="42">
        <v>3.4180035249431515E-2</v>
      </c>
      <c r="J227" s="43">
        <v>15.050588163817844</v>
      </c>
      <c r="K227" s="42">
        <v>3.8438482040244705E-3</v>
      </c>
      <c r="L227" s="43">
        <v>6.1762823066164163</v>
      </c>
      <c r="M227" s="44">
        <v>0.7</v>
      </c>
      <c r="N227" s="42">
        <v>1.366596563225616E-3</v>
      </c>
      <c r="O227" s="43">
        <v>59.71186421502405</v>
      </c>
      <c r="P227" s="41"/>
      <c r="Q227" s="45">
        <v>24.731535834175336</v>
      </c>
      <c r="R227" s="45">
        <v>1.5245631527709911</v>
      </c>
      <c r="S227" s="46">
        <v>34.125883391575549</v>
      </c>
      <c r="T227" s="45">
        <v>5.0508366325462877</v>
      </c>
      <c r="U227" s="47">
        <v>757.80270242819176</v>
      </c>
      <c r="V227" s="48">
        <v>349.33092414166055</v>
      </c>
      <c r="W227" s="47">
        <v>27.603105002869547</v>
      </c>
      <c r="X227" s="47">
        <v>16.47779388582898</v>
      </c>
      <c r="Y227" s="41"/>
      <c r="Z227" s="45">
        <v>2964.1150129504704</v>
      </c>
      <c r="AA227" s="45">
        <v>37.985297881980351</v>
      </c>
      <c r="AB227" s="45">
        <f t="shared" si="22"/>
        <v>24.731535834175336</v>
      </c>
      <c r="AC227" s="45">
        <f t="shared" si="23"/>
        <v>1.5245631527709911</v>
      </c>
    </row>
    <row r="228" spans="1:29" s="49" customFormat="1">
      <c r="A228" s="41" t="str">
        <f t="shared" si="18"/>
        <v/>
      </c>
      <c r="B228" s="41" t="str">
        <f t="shared" si="19"/>
        <v>xx</v>
      </c>
      <c r="C228" s="41" t="str">
        <f t="shared" si="20"/>
        <v/>
      </c>
      <c r="D228" s="41" t="str">
        <f t="shared" si="21"/>
        <v>xx</v>
      </c>
      <c r="E228" s="41" t="s">
        <v>1057</v>
      </c>
      <c r="F228" s="41">
        <v>104</v>
      </c>
      <c r="G228" s="42">
        <v>7.6129403681496607E-2</v>
      </c>
      <c r="H228" s="43">
        <v>17.014665010250067</v>
      </c>
      <c r="I228" s="42">
        <v>4.036010525124728E-2</v>
      </c>
      <c r="J228" s="43">
        <v>16.356125054905952</v>
      </c>
      <c r="K228" s="42">
        <v>3.8450198605491735E-3</v>
      </c>
      <c r="L228" s="43">
        <v>4.5040827925728388</v>
      </c>
      <c r="M228" s="44">
        <v>0.7</v>
      </c>
      <c r="N228" s="42">
        <v>1.4745077592766397E-3</v>
      </c>
      <c r="O228" s="43">
        <v>18.302058009830748</v>
      </c>
      <c r="P228" s="41"/>
      <c r="Q228" s="45">
        <v>24.739059891669967</v>
      </c>
      <c r="R228" s="45">
        <v>1.1121324001669315</v>
      </c>
      <c r="S228" s="46">
        <v>40.175568127239792</v>
      </c>
      <c r="T228" s="45">
        <v>6.4429500142296412</v>
      </c>
      <c r="U228" s="47">
        <v>1098.4755026911262</v>
      </c>
      <c r="V228" s="48">
        <v>340.45483494316363</v>
      </c>
      <c r="W228" s="47">
        <v>29.781136738592604</v>
      </c>
      <c r="X228" s="47">
        <v>5.4472813726394911</v>
      </c>
      <c r="Y228" s="41"/>
      <c r="Z228" s="45">
        <v>4340.2475579154898</v>
      </c>
      <c r="AA228" s="45">
        <v>62.397311390023937</v>
      </c>
      <c r="AB228" s="45">
        <f t="shared" si="22"/>
        <v>24.739059891669967</v>
      </c>
      <c r="AC228" s="45">
        <f t="shared" si="23"/>
        <v>1.1121324001669315</v>
      </c>
    </row>
    <row r="229" spans="1:29" s="49" customFormat="1">
      <c r="A229" s="41" t="str">
        <f t="shared" si="18"/>
        <v/>
      </c>
      <c r="B229" s="41" t="str">
        <f t="shared" si="19"/>
        <v>xx</v>
      </c>
      <c r="C229" s="41" t="str">
        <f t="shared" si="20"/>
        <v/>
      </c>
      <c r="D229" s="41" t="str">
        <f t="shared" si="21"/>
        <v>xx</v>
      </c>
      <c r="E229" s="41" t="s">
        <v>1058</v>
      </c>
      <c r="F229" s="41">
        <v>62</v>
      </c>
      <c r="G229" s="42">
        <v>7.6004966588680445E-2</v>
      </c>
      <c r="H229" s="43">
        <v>14.147456867020006</v>
      </c>
      <c r="I229" s="42">
        <v>4.0559967881630091E-2</v>
      </c>
      <c r="J229" s="43">
        <v>13.273143027503794</v>
      </c>
      <c r="K229" s="42">
        <v>3.8703866698515774E-3</v>
      </c>
      <c r="L229" s="43">
        <v>4.2619650401189748</v>
      </c>
      <c r="M229" s="44">
        <v>0.7</v>
      </c>
      <c r="N229" s="42">
        <v>1.4011250500414467E-3</v>
      </c>
      <c r="O229" s="43">
        <v>13.515737998497931</v>
      </c>
      <c r="P229" s="41"/>
      <c r="Q229" s="45">
        <v>24.90195644435757</v>
      </c>
      <c r="R229" s="45">
        <v>1.0592654435980418</v>
      </c>
      <c r="S229" s="46">
        <v>40.370613704544141</v>
      </c>
      <c r="T229" s="45">
        <v>5.2533707133020329</v>
      </c>
      <c r="U229" s="47">
        <v>1095.2013838099524</v>
      </c>
      <c r="V229" s="48">
        <v>283.22134876928459</v>
      </c>
      <c r="W229" s="47">
        <v>28.300038206156984</v>
      </c>
      <c r="X229" s="47">
        <v>3.8226439758468338</v>
      </c>
      <c r="Y229" s="41"/>
      <c r="Z229" s="45">
        <v>4298.0535676268501</v>
      </c>
      <c r="AA229" s="45">
        <v>62.118240768554344</v>
      </c>
      <c r="AB229" s="45">
        <f t="shared" si="22"/>
        <v>24.90195644435757</v>
      </c>
      <c r="AC229" s="45">
        <f t="shared" si="23"/>
        <v>1.0592654435980418</v>
      </c>
    </row>
    <row r="230" spans="1:29" s="41" customFormat="1">
      <c r="A230" s="41" t="str">
        <f t="shared" si="18"/>
        <v/>
      </c>
      <c r="B230" s="41" t="str">
        <f t="shared" si="19"/>
        <v>xx</v>
      </c>
      <c r="C230" s="41" t="str">
        <f t="shared" si="20"/>
        <v/>
      </c>
      <c r="D230" s="41" t="str">
        <f t="shared" si="21"/>
        <v>xx</v>
      </c>
      <c r="E230" s="41" t="s">
        <v>1059</v>
      </c>
      <c r="F230" s="41">
        <v>0</v>
      </c>
      <c r="G230" s="42">
        <v>5.489384557583258E-2</v>
      </c>
      <c r="H230" s="43">
        <v>15.166918751986302</v>
      </c>
      <c r="I230" s="42">
        <v>2.9312351233296185E-2</v>
      </c>
      <c r="J230" s="43">
        <v>13.798564412194436</v>
      </c>
      <c r="K230" s="42">
        <v>3.8728058436697734E-3</v>
      </c>
      <c r="L230" s="43">
        <v>4.6287093823858676</v>
      </c>
      <c r="M230" s="44">
        <v>0.7</v>
      </c>
      <c r="N230" s="42">
        <v>1.3432093565757949E-3</v>
      </c>
      <c r="O230" s="43">
        <v>41.012021999261371</v>
      </c>
      <c r="Q230" s="45">
        <v>24.917491296094109</v>
      </c>
      <c r="R230" s="45">
        <v>1.1511320862089409</v>
      </c>
      <c r="S230" s="46">
        <v>29.335390284933055</v>
      </c>
      <c r="T230" s="45">
        <v>3.9899690151045792</v>
      </c>
      <c r="U230" s="47">
        <v>407.90199521353463</v>
      </c>
      <c r="V230" s="48">
        <v>339.36090616111119</v>
      </c>
      <c r="W230" s="47">
        <v>27.131037046714667</v>
      </c>
      <c r="X230" s="47">
        <v>11.122582060606977</v>
      </c>
      <c r="Z230" s="45">
        <v>1537.0106860535934</v>
      </c>
      <c r="AA230" s="45">
        <v>17.73011149614192</v>
      </c>
      <c r="AB230" s="45">
        <f t="shared" si="22"/>
        <v>24.917491296094109</v>
      </c>
      <c r="AC230" s="45">
        <f t="shared" si="23"/>
        <v>1.1511320862089409</v>
      </c>
    </row>
    <row r="231" spans="1:29" s="41" customFormat="1">
      <c r="A231" s="41" t="str">
        <f t="shared" si="18"/>
        <v/>
      </c>
      <c r="B231" s="41" t="str">
        <f t="shared" si="19"/>
        <v>xx</v>
      </c>
      <c r="C231" s="41" t="str">
        <f t="shared" si="20"/>
        <v/>
      </c>
      <c r="D231" s="41" t="str">
        <f t="shared" si="21"/>
        <v>xx</v>
      </c>
      <c r="E231" s="41" t="s">
        <v>1060</v>
      </c>
      <c r="F231" s="41">
        <v>69</v>
      </c>
      <c r="G231" s="42">
        <v>6.3480613276226741E-2</v>
      </c>
      <c r="H231" s="43">
        <v>9.8257796388636809</v>
      </c>
      <c r="I231" s="42">
        <v>3.3923735309076122E-2</v>
      </c>
      <c r="J231" s="43">
        <v>9.5033647908357199</v>
      </c>
      <c r="K231" s="42">
        <v>3.8757992778486092E-3</v>
      </c>
      <c r="L231" s="43">
        <v>4.7034860786298545</v>
      </c>
      <c r="M231" s="46">
        <v>0.17775339536258172</v>
      </c>
      <c r="N231" s="42">
        <v>1.3535061186622434E-3</v>
      </c>
      <c r="O231" s="43">
        <v>11.327651830044047</v>
      </c>
      <c r="Q231" s="45">
        <v>24.93671373907862</v>
      </c>
      <c r="R231" s="45">
        <v>1.170629235269093</v>
      </c>
      <c r="S231" s="46">
        <v>33.874210703749526</v>
      </c>
      <c r="T231" s="45">
        <v>3.1660945417143243</v>
      </c>
      <c r="U231" s="47">
        <v>724.37142005593262</v>
      </c>
      <c r="V231" s="48">
        <v>208.40791999451986</v>
      </c>
      <c r="W231" s="47">
        <v>27.338877310742895</v>
      </c>
      <c r="X231" s="47">
        <v>3.0949963408752907</v>
      </c>
      <c r="Z231" s="45">
        <v>2804.8391365248804</v>
      </c>
      <c r="AA231" s="45">
        <v>35.840716857028539</v>
      </c>
      <c r="AB231" s="45">
        <f t="shared" si="22"/>
        <v>24.93671373907862</v>
      </c>
      <c r="AC231" s="45">
        <f t="shared" si="23"/>
        <v>1.170629235269093</v>
      </c>
    </row>
    <row r="232" spans="1:29" s="49" customFormat="1">
      <c r="A232" s="41" t="str">
        <f t="shared" si="18"/>
        <v/>
      </c>
      <c r="B232" s="41" t="str">
        <f t="shared" si="19"/>
        <v>xx</v>
      </c>
      <c r="C232" s="41" t="str">
        <f t="shared" si="20"/>
        <v/>
      </c>
      <c r="D232" s="41" t="str">
        <f t="shared" si="21"/>
        <v>xx</v>
      </c>
      <c r="E232" s="41" t="s">
        <v>1061</v>
      </c>
      <c r="F232" s="41">
        <v>85</v>
      </c>
      <c r="G232" s="42">
        <v>6.8088971835607734E-2</v>
      </c>
      <c r="H232" s="43">
        <v>14.429054456598625</v>
      </c>
      <c r="I232" s="42">
        <v>3.6402140759636548E-2</v>
      </c>
      <c r="J232" s="43">
        <v>13.292736568073932</v>
      </c>
      <c r="K232" s="42">
        <v>3.8774738151544897E-3</v>
      </c>
      <c r="L232" s="43">
        <v>4.3520215357647887</v>
      </c>
      <c r="M232" s="44">
        <v>0.7</v>
      </c>
      <c r="N232" s="42">
        <v>1.5324185972762101E-3</v>
      </c>
      <c r="O232" s="43">
        <v>13.844250708062978</v>
      </c>
      <c r="P232" s="41"/>
      <c r="Q232" s="45">
        <v>24.947466814351447</v>
      </c>
      <c r="R232" s="45">
        <v>1.0836209926877114</v>
      </c>
      <c r="S232" s="46">
        <v>36.305259964940618</v>
      </c>
      <c r="T232" s="45">
        <v>4.7407394562602061</v>
      </c>
      <c r="U232" s="47">
        <v>871.26362508047134</v>
      </c>
      <c r="V232" s="48">
        <v>298.93090748127827</v>
      </c>
      <c r="W232" s="47">
        <v>30.949886650840334</v>
      </c>
      <c r="X232" s="47">
        <v>4.2819545836949189</v>
      </c>
      <c r="Y232" s="41"/>
      <c r="Z232" s="45">
        <v>3392.3931618550641</v>
      </c>
      <c r="AA232" s="45">
        <v>45.526839398601425</v>
      </c>
      <c r="AB232" s="45">
        <f t="shared" si="22"/>
        <v>24.947466814351447</v>
      </c>
      <c r="AC232" s="45">
        <f t="shared" si="23"/>
        <v>1.0836209926877114</v>
      </c>
    </row>
    <row r="233" spans="1:29" s="41" customFormat="1">
      <c r="A233" s="41" t="str">
        <f t="shared" si="18"/>
        <v/>
      </c>
      <c r="B233" s="41" t="str">
        <f t="shared" si="19"/>
        <v>xx</v>
      </c>
      <c r="C233" s="41" t="str">
        <f t="shared" si="20"/>
        <v/>
      </c>
      <c r="D233" s="41" t="str">
        <f t="shared" si="21"/>
        <v>xx</v>
      </c>
      <c r="E233" s="41" t="s">
        <v>1062</v>
      </c>
      <c r="F233" s="41">
        <v>104</v>
      </c>
      <c r="G233" s="42">
        <v>7.1900454337990069E-2</v>
      </c>
      <c r="H233" s="43">
        <v>14.214578578563033</v>
      </c>
      <c r="I233" s="42">
        <v>3.8448546548302459E-2</v>
      </c>
      <c r="J233" s="43">
        <v>14.450043680049646</v>
      </c>
      <c r="K233" s="42">
        <v>3.8783501640439343E-3</v>
      </c>
      <c r="L233" s="43">
        <v>3.9032896885987056</v>
      </c>
      <c r="M233" s="46">
        <v>0.19489480158036154</v>
      </c>
      <c r="N233" s="42">
        <v>1.3192890103589081E-3</v>
      </c>
      <c r="O233" s="43">
        <v>11.739464850212856</v>
      </c>
      <c r="Q233" s="45">
        <v>24.953094299369287</v>
      </c>
      <c r="R233" s="45">
        <v>0.97210890708362285</v>
      </c>
      <c r="S233" s="46">
        <v>38.308186194164442</v>
      </c>
      <c r="T233" s="45">
        <v>5.4324802817621531</v>
      </c>
      <c r="U233" s="47">
        <v>983.12415143637395</v>
      </c>
      <c r="V233" s="48">
        <v>289.41966965051159</v>
      </c>
      <c r="W233" s="47">
        <v>26.648196326906135</v>
      </c>
      <c r="X233" s="47">
        <v>3.126536106689624</v>
      </c>
      <c r="Z233" s="45">
        <v>3839.8887354071489</v>
      </c>
      <c r="AA233" s="45">
        <v>53.520784775508659</v>
      </c>
      <c r="AB233" s="45">
        <f t="shared" si="22"/>
        <v>24.953094299369287</v>
      </c>
      <c r="AC233" s="45">
        <f t="shared" si="23"/>
        <v>0.97210890708362285</v>
      </c>
    </row>
    <row r="234" spans="1:29" s="41" customFormat="1">
      <c r="A234" s="41" t="str">
        <f t="shared" si="18"/>
        <v/>
      </c>
      <c r="B234" s="41" t="str">
        <f t="shared" si="19"/>
        <v>xx</v>
      </c>
      <c r="C234" s="41" t="str">
        <f t="shared" si="20"/>
        <v/>
      </c>
      <c r="D234" s="41" t="str">
        <f t="shared" si="21"/>
        <v>xx</v>
      </c>
      <c r="E234" s="41" t="s">
        <v>1063</v>
      </c>
      <c r="F234" s="41">
        <v>129</v>
      </c>
      <c r="G234" s="42">
        <v>6.895942531805041E-2</v>
      </c>
      <c r="H234" s="43">
        <v>21.505725475779858</v>
      </c>
      <c r="I234" s="42">
        <v>3.6932937948511164E-2</v>
      </c>
      <c r="J234" s="43">
        <v>21.865882041619134</v>
      </c>
      <c r="K234" s="42">
        <v>3.8843553026691327E-3</v>
      </c>
      <c r="L234" s="43">
        <v>5.4335798993415123</v>
      </c>
      <c r="M234" s="46">
        <v>0.18998549460141995</v>
      </c>
      <c r="N234" s="42">
        <v>1.2241112583856704E-3</v>
      </c>
      <c r="O234" s="43">
        <v>15.11828641360648</v>
      </c>
      <c r="Q234" s="45">
        <v>24.991656237682676</v>
      </c>
      <c r="R234" s="45">
        <v>1.3553127732771806</v>
      </c>
      <c r="S234" s="46">
        <v>36.825159027672264</v>
      </c>
      <c r="T234" s="45">
        <v>7.9080403917776945</v>
      </c>
      <c r="U234" s="47">
        <v>897.52665557415776</v>
      </c>
      <c r="V234" s="48">
        <v>443.70922332078266</v>
      </c>
      <c r="W234" s="47">
        <v>24.726885195775566</v>
      </c>
      <c r="X234" s="47">
        <v>3.7363409406208525</v>
      </c>
      <c r="Z234" s="45">
        <v>3491.3052221839457</v>
      </c>
      <c r="AA234" s="45">
        <v>47.349814183771109</v>
      </c>
      <c r="AB234" s="45">
        <f t="shared" si="22"/>
        <v>24.991656237682676</v>
      </c>
      <c r="AC234" s="45">
        <f t="shared" si="23"/>
        <v>1.3553127732771806</v>
      </c>
    </row>
    <row r="235" spans="1:29" s="49" customFormat="1">
      <c r="A235" s="41" t="str">
        <f t="shared" si="18"/>
        <v/>
      </c>
      <c r="B235" s="41" t="str">
        <f t="shared" si="19"/>
        <v>xx</v>
      </c>
      <c r="C235" s="41" t="str">
        <f t="shared" si="20"/>
        <v/>
      </c>
      <c r="D235" s="41" t="str">
        <f t="shared" si="21"/>
        <v>xx</v>
      </c>
      <c r="E235" s="41" t="s">
        <v>1064</v>
      </c>
      <c r="F235" s="41">
        <v>-43</v>
      </c>
      <c r="G235" s="42">
        <v>5.6173625290025737E-2</v>
      </c>
      <c r="H235" s="43">
        <v>15.022938144655177</v>
      </c>
      <c r="I235" s="42">
        <v>3.0099004275356493E-2</v>
      </c>
      <c r="J235" s="43">
        <v>13.902838103284122</v>
      </c>
      <c r="K235" s="42">
        <v>3.8861396310687518E-3</v>
      </c>
      <c r="L235" s="43">
        <v>4.1837018661811287</v>
      </c>
      <c r="M235" s="44">
        <v>0.7</v>
      </c>
      <c r="N235" s="42">
        <v>1.2152814467512876E-3</v>
      </c>
      <c r="O235" s="43">
        <v>11.938254859895752</v>
      </c>
      <c r="P235" s="41"/>
      <c r="Q235" s="45">
        <v>25.003114240407992</v>
      </c>
      <c r="R235" s="45">
        <v>1.0440297662424296</v>
      </c>
      <c r="S235" s="46">
        <v>30.111101465132759</v>
      </c>
      <c r="T235" s="45">
        <v>4.124857279848051</v>
      </c>
      <c r="U235" s="47">
        <v>459.23750746939584</v>
      </c>
      <c r="V235" s="48">
        <v>333.15105753878925</v>
      </c>
      <c r="W235" s="47">
        <v>24.548632440539865</v>
      </c>
      <c r="X235" s="47">
        <v>2.9291115373281258</v>
      </c>
      <c r="Y235" s="41"/>
      <c r="Z235" s="45">
        <v>1736.7212302186488</v>
      </c>
      <c r="AA235" s="45">
        <v>20.429404015879161</v>
      </c>
      <c r="AB235" s="45">
        <f t="shared" si="22"/>
        <v>25.003114240407992</v>
      </c>
      <c r="AC235" s="45">
        <f t="shared" si="23"/>
        <v>1.0440297662424296</v>
      </c>
    </row>
    <row r="236" spans="1:29" s="41" customFormat="1">
      <c r="A236" s="41" t="str">
        <f t="shared" si="18"/>
        <v/>
      </c>
      <c r="B236" s="41" t="str">
        <f t="shared" si="19"/>
        <v>xx</v>
      </c>
      <c r="C236" s="41" t="str">
        <f t="shared" si="20"/>
        <v/>
      </c>
      <c r="D236" s="41" t="str">
        <f t="shared" si="21"/>
        <v>xx</v>
      </c>
      <c r="E236" s="41" t="s">
        <v>1065</v>
      </c>
      <c r="F236" s="41">
        <v>30</v>
      </c>
      <c r="G236" s="42">
        <v>6.9205112345013836E-2</v>
      </c>
      <c r="H236" s="43">
        <v>15.982691959511561</v>
      </c>
      <c r="I236" s="42">
        <v>3.7094927160731386E-2</v>
      </c>
      <c r="J236" s="43">
        <v>15.065999944448492</v>
      </c>
      <c r="K236" s="42">
        <v>3.8875417837258277E-3</v>
      </c>
      <c r="L236" s="43">
        <v>4.6542318193921028</v>
      </c>
      <c r="M236" s="44">
        <v>0.7</v>
      </c>
      <c r="N236" s="42">
        <v>1.2571846971403038E-3</v>
      </c>
      <c r="O236" s="43">
        <v>21.084171087069834</v>
      </c>
      <c r="Q236" s="45">
        <v>25.012118100611797</v>
      </c>
      <c r="R236" s="45">
        <v>1.1618664905527449</v>
      </c>
      <c r="S236" s="46">
        <v>36.983769337591724</v>
      </c>
      <c r="T236" s="45">
        <v>5.4717732112426223</v>
      </c>
      <c r="U236" s="47">
        <v>904.8601616025785</v>
      </c>
      <c r="V236" s="48">
        <v>329.37974739644568</v>
      </c>
      <c r="W236" s="47">
        <v>25.394544763364859</v>
      </c>
      <c r="X236" s="47">
        <v>5.3515755628412158</v>
      </c>
      <c r="Z236" s="45">
        <v>3517.6870665761235</v>
      </c>
      <c r="AA236" s="45">
        <v>47.863404405911147</v>
      </c>
      <c r="AB236" s="45">
        <f t="shared" si="22"/>
        <v>25.012118100611797</v>
      </c>
      <c r="AC236" s="45">
        <f t="shared" si="23"/>
        <v>1.1618664905527449</v>
      </c>
    </row>
    <row r="237" spans="1:29" s="41" customFormat="1">
      <c r="A237" s="41" t="str">
        <f t="shared" si="18"/>
        <v/>
      </c>
      <c r="B237" s="41" t="str">
        <f t="shared" si="19"/>
        <v>xx</v>
      </c>
      <c r="C237" s="41" t="str">
        <f t="shared" si="20"/>
        <v/>
      </c>
      <c r="D237" s="41" t="str">
        <f t="shared" si="21"/>
        <v>xx</v>
      </c>
      <c r="E237" s="41" t="s">
        <v>1066</v>
      </c>
      <c r="F237" s="41">
        <v>67</v>
      </c>
      <c r="G237" s="42">
        <v>6.1225039722887759E-2</v>
      </c>
      <c r="H237" s="43">
        <v>12.623291623262212</v>
      </c>
      <c r="I237" s="42">
        <v>3.2849936873206732E-2</v>
      </c>
      <c r="J237" s="43">
        <v>11.932661636149637</v>
      </c>
      <c r="K237" s="42">
        <v>3.8913848971142079E-3</v>
      </c>
      <c r="L237" s="43">
        <v>4.0088958425383803</v>
      </c>
      <c r="M237" s="44">
        <v>0.7</v>
      </c>
      <c r="N237" s="42">
        <v>1.365157795849347E-3</v>
      </c>
      <c r="O237" s="43">
        <v>7.9720834652770893</v>
      </c>
      <c r="Q237" s="45">
        <v>25.036796415859893</v>
      </c>
      <c r="R237" s="45">
        <v>1.001752519714767</v>
      </c>
      <c r="S237" s="46">
        <v>32.819120011260331</v>
      </c>
      <c r="T237" s="45">
        <v>3.8536000044600467</v>
      </c>
      <c r="U237" s="47">
        <v>647.14947810691876</v>
      </c>
      <c r="V237" s="48">
        <v>271.1644137585501</v>
      </c>
      <c r="W237" s="47">
        <v>27.574063974524805</v>
      </c>
      <c r="X237" s="47">
        <v>2.1968480184105665</v>
      </c>
      <c r="Z237" s="45">
        <v>2484.7934670147069</v>
      </c>
      <c r="AA237" s="45">
        <v>31.083543861348907</v>
      </c>
      <c r="AB237" s="45">
        <f t="shared" si="22"/>
        <v>25.036796415859893</v>
      </c>
      <c r="AC237" s="45">
        <f t="shared" si="23"/>
        <v>1.001752519714767</v>
      </c>
    </row>
    <row r="238" spans="1:29" s="41" customFormat="1">
      <c r="A238" s="41" t="str">
        <f t="shared" si="18"/>
        <v/>
      </c>
      <c r="B238" s="41" t="str">
        <f t="shared" si="19"/>
        <v>xx</v>
      </c>
      <c r="C238" s="41" t="str">
        <f t="shared" si="20"/>
        <v/>
      </c>
      <c r="D238" s="41" t="str">
        <f t="shared" si="21"/>
        <v>xx</v>
      </c>
      <c r="E238" s="41" t="s">
        <v>1067</v>
      </c>
      <c r="F238" s="41">
        <v>40</v>
      </c>
      <c r="G238" s="42">
        <v>6.3651325675188927E-2</v>
      </c>
      <c r="H238" s="43">
        <v>12.566150820268629</v>
      </c>
      <c r="I238" s="42">
        <v>3.4172186953082072E-2</v>
      </c>
      <c r="J238" s="43">
        <v>12.865601171145169</v>
      </c>
      <c r="K238" s="42">
        <v>3.8937139737728601E-3</v>
      </c>
      <c r="L238" s="43">
        <v>4.1765181252614632</v>
      </c>
      <c r="M238" s="46">
        <v>0.23317753036870251</v>
      </c>
      <c r="N238" s="42">
        <v>1.2939121441461921E-3</v>
      </c>
      <c r="O238" s="43">
        <v>12.934430828626404</v>
      </c>
      <c r="Q238" s="45">
        <v>25.051752391787772</v>
      </c>
      <c r="R238" s="45">
        <v>1.0442605960019886</v>
      </c>
      <c r="S238" s="46">
        <v>34.118177714539797</v>
      </c>
      <c r="T238" s="45">
        <v>4.3166072057701594</v>
      </c>
      <c r="U238" s="47">
        <v>730.06501424562009</v>
      </c>
      <c r="V238" s="48">
        <v>266.28512427398516</v>
      </c>
      <c r="W238" s="47">
        <v>26.135942621945667</v>
      </c>
      <c r="X238" s="47">
        <v>3.3786330842260988</v>
      </c>
      <c r="Z238" s="45">
        <v>2814.2273276058049</v>
      </c>
      <c r="AA238" s="45">
        <v>36.19078290796174</v>
      </c>
      <c r="AB238" s="45">
        <f t="shared" si="22"/>
        <v>25.051752391787772</v>
      </c>
      <c r="AC238" s="45">
        <f t="shared" si="23"/>
        <v>1.0442605960019886</v>
      </c>
    </row>
    <row r="239" spans="1:29" s="41" customFormat="1">
      <c r="A239" s="41" t="str">
        <f t="shared" si="18"/>
        <v/>
      </c>
      <c r="B239" s="41" t="str">
        <f t="shared" si="19"/>
        <v>xx</v>
      </c>
      <c r="C239" s="41" t="str">
        <f t="shared" si="20"/>
        <v/>
      </c>
      <c r="D239" s="41" t="str">
        <f t="shared" si="21"/>
        <v>xx</v>
      </c>
      <c r="E239" s="41" t="s">
        <v>1068</v>
      </c>
      <c r="F239" s="41">
        <v>110</v>
      </c>
      <c r="G239" s="42">
        <v>6.0125776138206966E-2</v>
      </c>
      <c r="H239" s="43">
        <v>18.124402269286449</v>
      </c>
      <c r="I239" s="42">
        <v>3.2328753649133936E-2</v>
      </c>
      <c r="J239" s="43">
        <v>17.727637601882499</v>
      </c>
      <c r="K239" s="42">
        <v>3.8996622246987248E-3</v>
      </c>
      <c r="L239" s="43">
        <v>3.9638682156466598</v>
      </c>
      <c r="M239" s="46">
        <v>1.0583664072564338E-2</v>
      </c>
      <c r="N239" s="42">
        <v>1.1989038576651779E-3</v>
      </c>
      <c r="O239" s="43">
        <v>15.927590341478972</v>
      </c>
      <c r="Q239" s="45">
        <v>25.089948442817324</v>
      </c>
      <c r="R239" s="45">
        <v>0.9925996088176916</v>
      </c>
      <c r="S239" s="46">
        <v>32.306621381452935</v>
      </c>
      <c r="T239" s="45">
        <v>5.6371056640480202</v>
      </c>
      <c r="U239" s="47">
        <v>608.10400212674165</v>
      </c>
      <c r="V239" s="48">
        <v>391.87607843766654</v>
      </c>
      <c r="W239" s="47">
        <v>24.218003968513607</v>
      </c>
      <c r="X239" s="47">
        <v>3.8554021540340138</v>
      </c>
      <c r="Z239" s="45">
        <v>2323.6957023354421</v>
      </c>
      <c r="AA239" s="45">
        <v>28.763203539788783</v>
      </c>
      <c r="AB239" s="45">
        <f t="shared" si="22"/>
        <v>25.089948442817324</v>
      </c>
      <c r="AC239" s="45">
        <f t="shared" si="23"/>
        <v>0.9925996088176916</v>
      </c>
    </row>
    <row r="240" spans="1:29" s="41" customFormat="1">
      <c r="A240" s="41" t="str">
        <f t="shared" si="18"/>
        <v/>
      </c>
      <c r="B240" s="41" t="str">
        <f t="shared" si="19"/>
        <v>xx</v>
      </c>
      <c r="C240" s="41" t="str">
        <f t="shared" si="20"/>
        <v/>
      </c>
      <c r="D240" s="41" t="str">
        <f t="shared" si="21"/>
        <v>xx</v>
      </c>
      <c r="E240" s="41" t="s">
        <v>1069</v>
      </c>
      <c r="F240" s="41">
        <v>51</v>
      </c>
      <c r="G240" s="42">
        <v>5.6055472236307163E-2</v>
      </c>
      <c r="H240" s="43">
        <v>10.177486909369433</v>
      </c>
      <c r="I240" s="42">
        <v>3.0184938962346013E-2</v>
      </c>
      <c r="J240" s="43">
        <v>10.490174917015057</v>
      </c>
      <c r="K240" s="42">
        <v>3.9054493667145468E-3</v>
      </c>
      <c r="L240" s="43">
        <v>3.3443683425740955</v>
      </c>
      <c r="M240" s="46">
        <v>0.25150821099798687</v>
      </c>
      <c r="N240" s="42">
        <v>1.3500488912199348E-3</v>
      </c>
      <c r="O240" s="43">
        <v>9.2361686908952123</v>
      </c>
      <c r="Q240" s="45">
        <v>25.127109733173061</v>
      </c>
      <c r="R240" s="45">
        <v>0.83870747119535594</v>
      </c>
      <c r="S240" s="46">
        <v>30.195804959710063</v>
      </c>
      <c r="T240" s="45">
        <v>3.1209665495836916</v>
      </c>
      <c r="U240" s="47">
        <v>454.56627520023056</v>
      </c>
      <c r="V240" s="48">
        <v>225.88009988480931</v>
      </c>
      <c r="W240" s="47">
        <v>27.26909337241209</v>
      </c>
      <c r="X240" s="47">
        <v>2.5170779674533854</v>
      </c>
      <c r="Z240" s="45">
        <v>1709.0670993493043</v>
      </c>
      <c r="AA240" s="45">
        <v>20.172217498796762</v>
      </c>
      <c r="AB240" s="45">
        <f t="shared" si="22"/>
        <v>25.127109733173061</v>
      </c>
      <c r="AC240" s="45">
        <f t="shared" si="23"/>
        <v>0.83870747119535594</v>
      </c>
    </row>
    <row r="241" spans="1:29" s="41" customFormat="1">
      <c r="A241" s="41" t="str">
        <f t="shared" si="18"/>
        <v/>
      </c>
      <c r="B241" s="41" t="str">
        <f t="shared" si="19"/>
        <v>xx</v>
      </c>
      <c r="C241" s="41" t="str">
        <f t="shared" si="20"/>
        <v/>
      </c>
      <c r="D241" s="41" t="str">
        <f t="shared" si="21"/>
        <v>xx</v>
      </c>
      <c r="E241" s="41" t="s">
        <v>1070</v>
      </c>
      <c r="F241" s="41">
        <v>49</v>
      </c>
      <c r="G241" s="42">
        <v>5.3060874481504414E-2</v>
      </c>
      <c r="H241" s="43">
        <v>6.0372920080703034</v>
      </c>
      <c r="I241" s="42">
        <v>2.863699204036152E-2</v>
      </c>
      <c r="J241" s="43">
        <v>7.4194268618442987</v>
      </c>
      <c r="K241" s="42">
        <v>3.9142784864885155E-3</v>
      </c>
      <c r="L241" s="43">
        <v>4.0570419988938662</v>
      </c>
      <c r="M241" s="46">
        <v>0.58235068081461561</v>
      </c>
      <c r="N241" s="42">
        <v>1.2593589041141871E-3</v>
      </c>
      <c r="O241" s="43">
        <v>8.5073933666584693</v>
      </c>
      <c r="Q241" s="45">
        <v>25.183804228338335</v>
      </c>
      <c r="R241" s="45">
        <v>1.0197243792646269</v>
      </c>
      <c r="S241" s="46">
        <v>28.668951816730761</v>
      </c>
      <c r="T241" s="45">
        <v>2.0973269952756564</v>
      </c>
      <c r="U241" s="47">
        <v>331.40074826788731</v>
      </c>
      <c r="V241" s="48">
        <v>136.91966399949249</v>
      </c>
      <c r="W241" s="47">
        <v>25.438435105324491</v>
      </c>
      <c r="X241" s="47">
        <v>2.1629021713774605</v>
      </c>
      <c r="Z241" s="45">
        <v>1215.9280673528076</v>
      </c>
      <c r="AA241" s="45">
        <v>13.838844825797715</v>
      </c>
      <c r="AB241" s="45">
        <f t="shared" si="22"/>
        <v>25.183804228338335</v>
      </c>
      <c r="AC241" s="45">
        <f t="shared" si="23"/>
        <v>1.0197243792646269</v>
      </c>
    </row>
    <row r="242" spans="1:29" s="41" customFormat="1">
      <c r="A242" s="41" t="str">
        <f t="shared" si="18"/>
        <v/>
      </c>
      <c r="B242" s="41" t="str">
        <f t="shared" si="19"/>
        <v>xx</v>
      </c>
      <c r="C242" s="41" t="str">
        <f t="shared" si="20"/>
        <v/>
      </c>
      <c r="D242" s="41" t="str">
        <f t="shared" si="21"/>
        <v>xx</v>
      </c>
      <c r="E242" s="41" t="s">
        <v>1071</v>
      </c>
      <c r="F242" s="41">
        <v>22</v>
      </c>
      <c r="G242" s="42">
        <v>5.3941579888985264E-2</v>
      </c>
      <c r="H242" s="43">
        <v>9.8925806604949393</v>
      </c>
      <c r="I242" s="42">
        <v>2.9115571208822077E-2</v>
      </c>
      <c r="J242" s="43">
        <v>9.7464082859811185</v>
      </c>
      <c r="K242" s="42">
        <v>3.914717053652257E-3</v>
      </c>
      <c r="L242" s="43">
        <v>3.9585523239884997</v>
      </c>
      <c r="M242" s="46">
        <v>0.1658748803889771</v>
      </c>
      <c r="N242" s="42">
        <v>1.2257754777626122E-3</v>
      </c>
      <c r="O242" s="43">
        <v>7.506768238006722</v>
      </c>
      <c r="Q242" s="45">
        <v>25.1866203900634</v>
      </c>
      <c r="R242" s="45">
        <v>0.99508036231186558</v>
      </c>
      <c r="S242" s="46">
        <v>29.141254653074554</v>
      </c>
      <c r="T242" s="45">
        <v>2.7998629733727363</v>
      </c>
      <c r="U242" s="47">
        <v>368.61135674277989</v>
      </c>
      <c r="V242" s="48">
        <v>222.88014319886329</v>
      </c>
      <c r="W242" s="47">
        <v>24.760481624205443</v>
      </c>
      <c r="X242" s="47">
        <v>1.8576593147163649</v>
      </c>
      <c r="Z242" s="45">
        <v>1363.5205161872534</v>
      </c>
      <c r="AA242" s="45">
        <v>15.701329522444919</v>
      </c>
      <c r="AB242" s="45">
        <f t="shared" si="22"/>
        <v>25.1866203900634</v>
      </c>
      <c r="AC242" s="45">
        <f t="shared" si="23"/>
        <v>0.99508036231186558</v>
      </c>
    </row>
    <row r="243" spans="1:29" s="41" customFormat="1">
      <c r="A243" s="41" t="str">
        <f t="shared" si="18"/>
        <v/>
      </c>
      <c r="B243" s="41" t="str">
        <f t="shared" si="19"/>
        <v>xx</v>
      </c>
      <c r="C243" s="41" t="str">
        <f t="shared" si="20"/>
        <v/>
      </c>
      <c r="D243" s="41" t="str">
        <f t="shared" si="21"/>
        <v>xx</v>
      </c>
      <c r="E243" s="41" t="s">
        <v>1072</v>
      </c>
      <c r="F243" s="41">
        <v>46</v>
      </c>
      <c r="G243" s="42">
        <v>6.6126614322627952E-2</v>
      </c>
      <c r="H243" s="43">
        <v>16.205525486183543</v>
      </c>
      <c r="I243" s="42">
        <v>3.5728250866535728E-2</v>
      </c>
      <c r="J243" s="43">
        <v>16.642021831653171</v>
      </c>
      <c r="K243" s="42">
        <v>3.9186294042725649E-3</v>
      </c>
      <c r="L243" s="43">
        <v>4.4851336553108903</v>
      </c>
      <c r="M243" s="46">
        <v>0.23079767652603589</v>
      </c>
      <c r="N243" s="42">
        <v>1.2897286591599373E-3</v>
      </c>
      <c r="O243" s="43">
        <v>16.274599909556077</v>
      </c>
      <c r="Q243" s="45">
        <v>25.211742626995079</v>
      </c>
      <c r="R243" s="45">
        <v>1.1285720201357616</v>
      </c>
      <c r="S243" s="46">
        <v>35.64482237461862</v>
      </c>
      <c r="T243" s="45">
        <v>5.8291697429101959</v>
      </c>
      <c r="U243" s="47">
        <v>810.38607154557269</v>
      </c>
      <c r="V243" s="48">
        <v>338.98922412970592</v>
      </c>
      <c r="W243" s="47">
        <v>26.051494160149765</v>
      </c>
      <c r="X243" s="47">
        <v>4.2374894628923627</v>
      </c>
      <c r="Z243" s="45">
        <v>3114.3199442225964</v>
      </c>
      <c r="AA243" s="45">
        <v>41.381827119131721</v>
      </c>
      <c r="AB243" s="45">
        <f t="shared" si="22"/>
        <v>25.211742626995079</v>
      </c>
      <c r="AC243" s="45">
        <f t="shared" si="23"/>
        <v>1.1285720201357616</v>
      </c>
    </row>
    <row r="244" spans="1:29" s="41" customFormat="1">
      <c r="A244" s="41" t="str">
        <f t="shared" si="18"/>
        <v/>
      </c>
      <c r="B244" s="41" t="str">
        <f t="shared" si="19"/>
        <v>xx</v>
      </c>
      <c r="C244" s="41" t="str">
        <f t="shared" si="20"/>
        <v/>
      </c>
      <c r="D244" s="41" t="str">
        <f t="shared" si="21"/>
        <v>xx</v>
      </c>
      <c r="E244" s="41" t="s">
        <v>1073</v>
      </c>
      <c r="F244" s="41">
        <v>55</v>
      </c>
      <c r="G244" s="42">
        <v>5.780308372406659E-2</v>
      </c>
      <c r="H244" s="43">
        <v>12.444184466053972</v>
      </c>
      <c r="I244" s="42">
        <v>3.1294411048331049E-2</v>
      </c>
      <c r="J244" s="43">
        <v>12.391866065681279</v>
      </c>
      <c r="K244" s="42">
        <v>3.9265804487783728E-3</v>
      </c>
      <c r="L244" s="43">
        <v>4.5381856495081294</v>
      </c>
      <c r="M244" s="46">
        <v>0.17155865054172187</v>
      </c>
      <c r="N244" s="42">
        <v>1.4914945645737013E-3</v>
      </c>
      <c r="O244" s="43">
        <v>10.404126845089111</v>
      </c>
      <c r="Q244" s="45">
        <v>25.262798082678824</v>
      </c>
      <c r="R244" s="45">
        <v>1.1442291698844134</v>
      </c>
      <c r="S244" s="46">
        <v>31.288747523439877</v>
      </c>
      <c r="T244" s="45">
        <v>3.8181482498350068</v>
      </c>
      <c r="U244" s="47">
        <v>522.30605805125151</v>
      </c>
      <c r="V244" s="48">
        <v>272.99044429998025</v>
      </c>
      <c r="W244" s="47">
        <v>30.123969505628338</v>
      </c>
      <c r="X244" s="47">
        <v>3.1320442808247257</v>
      </c>
      <c r="Z244" s="45">
        <v>1967.4909261510713</v>
      </c>
      <c r="AA244" s="45">
        <v>23.853056264945891</v>
      </c>
      <c r="AB244" s="45">
        <f t="shared" si="22"/>
        <v>25.262798082678824</v>
      </c>
      <c r="AC244" s="45">
        <f t="shared" si="23"/>
        <v>1.1442291698844134</v>
      </c>
    </row>
    <row r="245" spans="1:29" s="41" customFormat="1">
      <c r="A245" s="41" t="str">
        <f t="shared" si="18"/>
        <v/>
      </c>
      <c r="B245" s="41" t="str">
        <f t="shared" si="19"/>
        <v>xx</v>
      </c>
      <c r="C245" s="41" t="str">
        <f t="shared" si="20"/>
        <v/>
      </c>
      <c r="D245" s="41" t="str">
        <f t="shared" si="21"/>
        <v>xx</v>
      </c>
      <c r="E245" s="41" t="s">
        <v>1074</v>
      </c>
      <c r="F245" s="41">
        <v>40</v>
      </c>
      <c r="G245" s="42">
        <v>6.3522963056969819E-2</v>
      </c>
      <c r="H245" s="43">
        <v>13.418031659891113</v>
      </c>
      <c r="I245" s="42">
        <v>3.4403580946041207E-2</v>
      </c>
      <c r="J245" s="43">
        <v>13.036055738970443</v>
      </c>
      <c r="K245" s="42">
        <v>3.9280013339422154E-3</v>
      </c>
      <c r="L245" s="43">
        <v>3.4157591476796605</v>
      </c>
      <c r="M245" s="46">
        <v>1.7546097105231084E-2</v>
      </c>
      <c r="N245" s="42">
        <v>1.2711446734047479E-3</v>
      </c>
      <c r="O245" s="43">
        <v>23.018651004591671</v>
      </c>
      <c r="Q245" s="45">
        <v>25.271921865201573</v>
      </c>
      <c r="R245" s="45">
        <v>0.86153813769905874</v>
      </c>
      <c r="S245" s="46">
        <v>34.345342262923594</v>
      </c>
      <c r="T245" s="45">
        <v>4.4024301553425929</v>
      </c>
      <c r="U245" s="47">
        <v>725.78578797436785</v>
      </c>
      <c r="V245" s="48">
        <v>284.53517289250101</v>
      </c>
      <c r="W245" s="47">
        <v>25.676350742893707</v>
      </c>
      <c r="X245" s="47">
        <v>5.9074602954855386</v>
      </c>
      <c r="Z245" s="45">
        <v>2771.9057927040599</v>
      </c>
      <c r="AA245" s="45">
        <v>35.90316734168033</v>
      </c>
      <c r="AB245" s="45">
        <f t="shared" si="22"/>
        <v>25.271921865201573</v>
      </c>
      <c r="AC245" s="45">
        <f t="shared" si="23"/>
        <v>0.86153813769905874</v>
      </c>
    </row>
    <row r="246" spans="1:29" s="41" customFormat="1">
      <c r="A246" s="41" t="str">
        <f t="shared" si="18"/>
        <v/>
      </c>
      <c r="B246" s="41" t="str">
        <f t="shared" si="19"/>
        <v>xx</v>
      </c>
      <c r="C246" s="41" t="str">
        <f t="shared" si="20"/>
        <v/>
      </c>
      <c r="D246" s="41" t="str">
        <f t="shared" si="21"/>
        <v>xx</v>
      </c>
      <c r="E246" s="41" t="s">
        <v>1075</v>
      </c>
      <c r="F246" s="41">
        <v>-53</v>
      </c>
      <c r="G246" s="42">
        <v>5.6455057945002191E-2</v>
      </c>
      <c r="H246" s="43">
        <v>11.09582147473386</v>
      </c>
      <c r="I246" s="42">
        <v>3.0576784445220474E-2</v>
      </c>
      <c r="J246" s="43">
        <v>10.695279908602107</v>
      </c>
      <c r="K246" s="42">
        <v>3.9281465272361987E-3</v>
      </c>
      <c r="L246" s="43">
        <v>3.9796201261054538</v>
      </c>
      <c r="M246" s="46">
        <v>8.3512783657099424E-2</v>
      </c>
      <c r="N246" s="42">
        <v>1.1362288931846026E-3</v>
      </c>
      <c r="O246" s="43">
        <v>17.803506669078047</v>
      </c>
      <c r="Q246" s="45">
        <v>25.272854179113541</v>
      </c>
      <c r="R246" s="45">
        <v>1.0037946496709438</v>
      </c>
      <c r="S246" s="46">
        <v>30.581946902353597</v>
      </c>
      <c r="T246" s="45">
        <v>3.2220700660190094</v>
      </c>
      <c r="U246" s="47">
        <v>470.30953299106784</v>
      </c>
      <c r="V246" s="48">
        <v>245.59244704874959</v>
      </c>
      <c r="W246" s="47">
        <v>22.952680620166994</v>
      </c>
      <c r="X246" s="47">
        <v>4.0844753545988013</v>
      </c>
      <c r="Z246" s="45">
        <v>1760.9276564407583</v>
      </c>
      <c r="AA246" s="45">
        <v>21.007095936270215</v>
      </c>
      <c r="AB246" s="45">
        <f t="shared" si="22"/>
        <v>25.272854179113541</v>
      </c>
      <c r="AC246" s="45">
        <f t="shared" si="23"/>
        <v>1.0037946496709438</v>
      </c>
    </row>
    <row r="247" spans="1:29" s="41" customFormat="1">
      <c r="A247" s="41" t="str">
        <f t="shared" si="18"/>
        <v/>
      </c>
      <c r="B247" s="41" t="str">
        <f t="shared" si="19"/>
        <v>xx</v>
      </c>
      <c r="C247" s="41" t="str">
        <f t="shared" si="20"/>
        <v/>
      </c>
      <c r="D247" s="41" t="str">
        <f t="shared" si="21"/>
        <v>xx</v>
      </c>
      <c r="E247" s="41" t="s">
        <v>1076</v>
      </c>
      <c r="F247" s="41">
        <v>41</v>
      </c>
      <c r="G247" s="42">
        <v>6.2663074027492938E-2</v>
      </c>
      <c r="H247" s="43">
        <v>13.210614996092058</v>
      </c>
      <c r="I247" s="42">
        <v>3.3967652904680255E-2</v>
      </c>
      <c r="J247" s="43">
        <v>12.182499113872026</v>
      </c>
      <c r="K247" s="42">
        <v>3.9314482945089005E-3</v>
      </c>
      <c r="L247" s="43">
        <v>4.3204518013405666</v>
      </c>
      <c r="M247" s="44">
        <v>0.7</v>
      </c>
      <c r="N247" s="42">
        <v>1.2962110723495192E-3</v>
      </c>
      <c r="O247" s="43">
        <v>13.735233702616258</v>
      </c>
      <c r="Q247" s="45">
        <v>25.294055421897333</v>
      </c>
      <c r="R247" s="45">
        <v>1.0906763188827302</v>
      </c>
      <c r="S247" s="46">
        <v>33.917339837684622</v>
      </c>
      <c r="T247" s="45">
        <v>4.0637520792404374</v>
      </c>
      <c r="U247" s="47">
        <v>696.81626402191841</v>
      </c>
      <c r="V247" s="48">
        <v>281.46609066417665</v>
      </c>
      <c r="W247" s="47">
        <v>26.182348984764136</v>
      </c>
      <c r="X247" s="47">
        <v>3.5941981615233907</v>
      </c>
      <c r="Z247" s="45">
        <v>2654.8617744336761</v>
      </c>
      <c r="AA247" s="45">
        <v>34.092138535926587</v>
      </c>
      <c r="AB247" s="45">
        <f t="shared" si="22"/>
        <v>25.294055421897333</v>
      </c>
      <c r="AC247" s="45">
        <f t="shared" si="23"/>
        <v>1.0906763188827302</v>
      </c>
    </row>
    <row r="248" spans="1:29" s="49" customFormat="1">
      <c r="A248" s="41" t="str">
        <f t="shared" si="18"/>
        <v/>
      </c>
      <c r="B248" s="41" t="str">
        <f t="shared" si="19"/>
        <v>xx</v>
      </c>
      <c r="C248" s="41" t="str">
        <f t="shared" si="20"/>
        <v/>
      </c>
      <c r="D248" s="41" t="str">
        <f t="shared" si="21"/>
        <v>xx</v>
      </c>
      <c r="E248" s="41" t="s">
        <v>1077</v>
      </c>
      <c r="F248" s="41">
        <v>78</v>
      </c>
      <c r="G248" s="42">
        <v>6.134127878407352E-2</v>
      </c>
      <c r="H248" s="43">
        <v>12.756143108509168</v>
      </c>
      <c r="I248" s="42">
        <v>3.3286161632435099E-2</v>
      </c>
      <c r="J248" s="43">
        <v>13.268169456772171</v>
      </c>
      <c r="K248" s="42">
        <v>3.935587907502011E-3</v>
      </c>
      <c r="L248" s="43">
        <v>3.636985231575744</v>
      </c>
      <c r="M248" s="46">
        <v>0.27512351074988139</v>
      </c>
      <c r="N248" s="42">
        <v>1.4674900146958347E-3</v>
      </c>
      <c r="O248" s="43">
        <v>8.1649832223918803</v>
      </c>
      <c r="P248" s="41"/>
      <c r="Q248" s="45">
        <v>25.320636524555827</v>
      </c>
      <c r="R248" s="45">
        <v>0.91910158262156294</v>
      </c>
      <c r="S248" s="46">
        <v>33.247877085717739</v>
      </c>
      <c r="T248" s="45">
        <v>4.3399694218110021</v>
      </c>
      <c r="U248" s="47">
        <v>651.22257278196867</v>
      </c>
      <c r="V248" s="48">
        <v>273.8332746064969</v>
      </c>
      <c r="W248" s="47">
        <v>29.639500828551153</v>
      </c>
      <c r="X248" s="47">
        <v>2.4184314105541311</v>
      </c>
      <c r="Y248" s="41"/>
      <c r="Z248" s="45">
        <v>2471.904431195544</v>
      </c>
      <c r="AA248" s="45">
        <v>31.307430022440851</v>
      </c>
      <c r="AB248" s="45">
        <f t="shared" si="22"/>
        <v>25.320636524555827</v>
      </c>
      <c r="AC248" s="45">
        <f t="shared" si="23"/>
        <v>0.91910158262156294</v>
      </c>
    </row>
    <row r="249" spans="1:29" s="41" customFormat="1">
      <c r="A249" s="41" t="str">
        <f t="shared" si="18"/>
        <v/>
      </c>
      <c r="B249" s="41" t="str">
        <f t="shared" si="19"/>
        <v>xx</v>
      </c>
      <c r="C249" s="41" t="str">
        <f t="shared" si="20"/>
        <v/>
      </c>
      <c r="D249" s="41" t="str">
        <f t="shared" si="21"/>
        <v>xx</v>
      </c>
      <c r="E249" s="41" t="s">
        <v>1078</v>
      </c>
      <c r="F249" s="41">
        <v>23</v>
      </c>
      <c r="G249" s="42">
        <v>5.7774165498703775E-2</v>
      </c>
      <c r="H249" s="43">
        <v>15.704324603270834</v>
      </c>
      <c r="I249" s="42">
        <v>3.1408896582664922E-2</v>
      </c>
      <c r="J249" s="43">
        <v>15.481946004811981</v>
      </c>
      <c r="K249" s="42">
        <v>3.9429178043284474E-3</v>
      </c>
      <c r="L249" s="43">
        <v>3.8460719608327181</v>
      </c>
      <c r="M249" s="46">
        <v>6.5976595947104477E-2</v>
      </c>
      <c r="N249" s="42">
        <v>1.4315368154896955E-3</v>
      </c>
      <c r="O249" s="43">
        <v>14.450702556158271</v>
      </c>
      <c r="Q249" s="45">
        <v>25.367702669963382</v>
      </c>
      <c r="R249" s="45">
        <v>0.9737429308509391</v>
      </c>
      <c r="S249" s="46">
        <v>31.401460458058153</v>
      </c>
      <c r="T249" s="45">
        <v>4.7871880028496445</v>
      </c>
      <c r="U249" s="47">
        <v>521.20818792969624</v>
      </c>
      <c r="V249" s="48">
        <v>344.57329613897923</v>
      </c>
      <c r="W249" s="47">
        <v>28.913858382935246</v>
      </c>
      <c r="X249" s="47">
        <v>4.1756998770937841</v>
      </c>
      <c r="Z249" s="45">
        <v>1954.6132801644376</v>
      </c>
      <c r="AA249" s="45">
        <v>23.785195950120631</v>
      </c>
      <c r="AB249" s="45">
        <f t="shared" si="22"/>
        <v>25.367702669963382</v>
      </c>
      <c r="AC249" s="45">
        <f t="shared" si="23"/>
        <v>0.9737429308509391</v>
      </c>
    </row>
    <row r="250" spans="1:29" s="41" customFormat="1">
      <c r="A250" s="41" t="str">
        <f t="shared" si="18"/>
        <v/>
      </c>
      <c r="B250" s="41" t="str">
        <f t="shared" si="19"/>
        <v>xx</v>
      </c>
      <c r="C250" s="41" t="str">
        <f t="shared" si="20"/>
        <v/>
      </c>
      <c r="D250" s="41" t="str">
        <f t="shared" si="21"/>
        <v>xx</v>
      </c>
      <c r="E250" s="41" t="s">
        <v>1079</v>
      </c>
      <c r="F250" s="41">
        <v>30</v>
      </c>
      <c r="G250" s="42">
        <v>5.380782404048081E-2</v>
      </c>
      <c r="H250" s="43">
        <v>11.957613868339452</v>
      </c>
      <c r="I250" s="42">
        <v>2.9279706361866883E-2</v>
      </c>
      <c r="J250" s="43">
        <v>10.557672811182076</v>
      </c>
      <c r="K250" s="42">
        <v>3.946571837725444E-3</v>
      </c>
      <c r="L250" s="43">
        <v>5.2442772957802228</v>
      </c>
      <c r="M250" s="44">
        <v>0.7</v>
      </c>
      <c r="N250" s="42">
        <v>1.3801254328937795E-3</v>
      </c>
      <c r="O250" s="43">
        <v>55.293213954415393</v>
      </c>
      <c r="Q250" s="45">
        <v>25.391165527689054</v>
      </c>
      <c r="R250" s="45">
        <v>1.3289641645672674</v>
      </c>
      <c r="S250" s="46">
        <v>29.303186673629259</v>
      </c>
      <c r="T250" s="45">
        <v>3.0495286802764454</v>
      </c>
      <c r="U250" s="47">
        <v>363.01501370449074</v>
      </c>
      <c r="V250" s="48">
        <v>269.67163999049143</v>
      </c>
      <c r="W250" s="47">
        <v>27.876178577976916</v>
      </c>
      <c r="X250" s="47">
        <v>15.408882929529311</v>
      </c>
      <c r="Z250" s="45">
        <v>1329.6902334342353</v>
      </c>
      <c r="AA250" s="45">
        <v>15.407016829039023</v>
      </c>
      <c r="AB250" s="45">
        <f t="shared" si="22"/>
        <v>25.391165527689054</v>
      </c>
      <c r="AC250" s="45">
        <f t="shared" si="23"/>
        <v>1.3289641645672674</v>
      </c>
    </row>
    <row r="251" spans="1:29" s="41" customFormat="1">
      <c r="A251" s="41" t="str">
        <f t="shared" si="18"/>
        <v/>
      </c>
      <c r="B251" s="41" t="str">
        <f t="shared" si="19"/>
        <v>xx</v>
      </c>
      <c r="C251" s="41" t="str">
        <f t="shared" si="20"/>
        <v/>
      </c>
      <c r="D251" s="41" t="str">
        <f t="shared" si="21"/>
        <v>xx</v>
      </c>
      <c r="E251" s="41" t="s">
        <v>1080</v>
      </c>
      <c r="F251" s="41">
        <v>-6</v>
      </c>
      <c r="G251" s="42">
        <v>6.0374983475043366E-2</v>
      </c>
      <c r="H251" s="43">
        <v>11.117489988260859</v>
      </c>
      <c r="I251" s="42">
        <v>3.2863616186331872E-2</v>
      </c>
      <c r="J251" s="43">
        <v>11.153538896271971</v>
      </c>
      <c r="K251" s="42">
        <v>3.9478173394429817E-3</v>
      </c>
      <c r="L251" s="43">
        <v>3.0280701851962291</v>
      </c>
      <c r="M251" s="46">
        <v>0.14763048961175693</v>
      </c>
      <c r="N251" s="42">
        <v>1.3970754560063928E-3</v>
      </c>
      <c r="O251" s="43">
        <v>8.3647069560673533</v>
      </c>
      <c r="Q251" s="45">
        <v>25.399162980123872</v>
      </c>
      <c r="R251" s="45">
        <v>0.76759131989012275</v>
      </c>
      <c r="S251" s="46">
        <v>32.832567899722001</v>
      </c>
      <c r="T251" s="45">
        <v>3.6034358152729027</v>
      </c>
      <c r="U251" s="47">
        <v>617.04039338165683</v>
      </c>
      <c r="V251" s="48">
        <v>240.01756646178436</v>
      </c>
      <c r="W251" s="47">
        <v>28.218301244804977</v>
      </c>
      <c r="X251" s="47">
        <v>2.3588689516611261</v>
      </c>
      <c r="Z251" s="45">
        <v>2329.3729437640213</v>
      </c>
      <c r="AA251" s="45">
        <v>29.266338128603465</v>
      </c>
      <c r="AB251" s="45">
        <f t="shared" si="22"/>
        <v>25.399162980123872</v>
      </c>
      <c r="AC251" s="45">
        <f t="shared" si="23"/>
        <v>0.76759131989012275</v>
      </c>
    </row>
    <row r="252" spans="1:29" s="41" customFormat="1">
      <c r="A252" s="41" t="str">
        <f t="shared" si="18"/>
        <v/>
      </c>
      <c r="B252" s="41" t="str">
        <f t="shared" si="19"/>
        <v>xx</v>
      </c>
      <c r="C252" s="41" t="str">
        <f t="shared" si="20"/>
        <v/>
      </c>
      <c r="D252" s="41" t="str">
        <f t="shared" si="21"/>
        <v>xx</v>
      </c>
      <c r="E252" s="41" t="s">
        <v>1081</v>
      </c>
      <c r="F252" s="41">
        <v>136</v>
      </c>
      <c r="G252" s="42">
        <v>5.8969892899647901E-2</v>
      </c>
      <c r="H252" s="43">
        <v>9.5806533673668142</v>
      </c>
      <c r="I252" s="42">
        <v>3.2108700894705723E-2</v>
      </c>
      <c r="J252" s="43">
        <v>10.091626345294774</v>
      </c>
      <c r="K252" s="42">
        <v>3.9490362540346609E-3</v>
      </c>
      <c r="L252" s="43">
        <v>3.6928192242294808</v>
      </c>
      <c r="M252" s="46">
        <v>0.31783081669865321</v>
      </c>
      <c r="N252" s="42">
        <v>1.3061990051675615E-3</v>
      </c>
      <c r="O252" s="43">
        <v>11.989801460118077</v>
      </c>
      <c r="Q252" s="45">
        <v>25.406989705183666</v>
      </c>
      <c r="R252" s="45">
        <v>0.93638772121695624</v>
      </c>
      <c r="S252" s="46">
        <v>32.090157726404058</v>
      </c>
      <c r="T252" s="45">
        <v>3.1877906667119351</v>
      </c>
      <c r="U252" s="47">
        <v>565.98470244742407</v>
      </c>
      <c r="V252" s="48">
        <v>208.61992394124641</v>
      </c>
      <c r="W252" s="47">
        <v>26.383965020306015</v>
      </c>
      <c r="X252" s="47">
        <v>3.161568515432716</v>
      </c>
      <c r="Z252" s="45">
        <v>2127.6732073140838</v>
      </c>
      <c r="AA252" s="45">
        <v>26.304446527393431</v>
      </c>
      <c r="AB252" s="45">
        <f t="shared" si="22"/>
        <v>25.406989705183666</v>
      </c>
      <c r="AC252" s="45">
        <f t="shared" si="23"/>
        <v>0.93638772121695624</v>
      </c>
    </row>
    <row r="253" spans="1:29" s="49" customFormat="1">
      <c r="A253" s="41" t="str">
        <f t="shared" si="18"/>
        <v/>
      </c>
      <c r="B253" s="41" t="str">
        <f t="shared" si="19"/>
        <v>xx</v>
      </c>
      <c r="C253" s="41" t="str">
        <f t="shared" si="20"/>
        <v/>
      </c>
      <c r="D253" s="41" t="str">
        <f t="shared" si="21"/>
        <v>xx</v>
      </c>
      <c r="E253" s="41" t="s">
        <v>1082</v>
      </c>
      <c r="F253" s="41">
        <v>-10</v>
      </c>
      <c r="G253" s="42">
        <v>8.779581344108095E-2</v>
      </c>
      <c r="H253" s="43">
        <v>15.892307547074218</v>
      </c>
      <c r="I253" s="42">
        <v>4.7823128115146989E-2</v>
      </c>
      <c r="J253" s="43">
        <v>15.001123978488279</v>
      </c>
      <c r="K253" s="42">
        <v>3.9505985338579852E-3</v>
      </c>
      <c r="L253" s="43">
        <v>4.295076546428727</v>
      </c>
      <c r="M253" s="44">
        <v>0.7</v>
      </c>
      <c r="N253" s="42">
        <v>1.0659961761318414E-3</v>
      </c>
      <c r="O253" s="43">
        <v>11.306506432763884</v>
      </c>
      <c r="P253" s="41"/>
      <c r="Q253" s="45">
        <v>25.417021185477576</v>
      </c>
      <c r="R253" s="45">
        <v>1.0895312044518839</v>
      </c>
      <c r="S253" s="46">
        <v>47.433417041121999</v>
      </c>
      <c r="T253" s="45">
        <v>6.9520117415586498</v>
      </c>
      <c r="U253" s="47">
        <v>1378.0200311749804</v>
      </c>
      <c r="V253" s="48">
        <v>305.49949845525754</v>
      </c>
      <c r="W253" s="47">
        <v>21.534682277239209</v>
      </c>
      <c r="X253" s="47">
        <v>2.4336701423080065</v>
      </c>
      <c r="Y253" s="41"/>
      <c r="Z253" s="45">
        <v>5321.6425328485557</v>
      </c>
      <c r="AA253" s="45">
        <v>86.62067712413068</v>
      </c>
      <c r="AB253" s="45">
        <f t="shared" si="22"/>
        <v>25.417021185477576</v>
      </c>
      <c r="AC253" s="45">
        <f t="shared" si="23"/>
        <v>1.0895312044518839</v>
      </c>
    </row>
    <row r="254" spans="1:29" s="49" customFormat="1">
      <c r="A254" s="41" t="str">
        <f t="shared" si="18"/>
        <v/>
      </c>
      <c r="B254" s="41" t="str">
        <f t="shared" si="19"/>
        <v/>
      </c>
      <c r="C254" s="41" t="str">
        <f t="shared" si="20"/>
        <v/>
      </c>
      <c r="D254" s="41" t="str">
        <f t="shared" si="21"/>
        <v/>
      </c>
      <c r="E254" s="41" t="s">
        <v>1083</v>
      </c>
      <c r="F254" s="41">
        <v>95</v>
      </c>
      <c r="G254" s="42">
        <v>3.4706401808151349E-2</v>
      </c>
      <c r="H254" s="43">
        <v>30.561648231931716</v>
      </c>
      <c r="I254" s="42">
        <v>1.8925065976912854E-2</v>
      </c>
      <c r="J254" s="43">
        <v>28.74593036788221</v>
      </c>
      <c r="K254" s="42">
        <v>3.954818317709264E-3</v>
      </c>
      <c r="L254" s="43">
        <v>4.7866907683479365</v>
      </c>
      <c r="M254" s="44">
        <v>0.7</v>
      </c>
      <c r="N254" s="42">
        <v>1.4886152686063763E-3</v>
      </c>
      <c r="O254" s="43">
        <v>15.444125343696912</v>
      </c>
      <c r="P254" s="41"/>
      <c r="Q254" s="45">
        <v>25.444116559827162</v>
      </c>
      <c r="R254" s="45">
        <v>1.2155307535986566</v>
      </c>
      <c r="S254" s="46">
        <v>19.036619498584855</v>
      </c>
      <c r="T254" s="45">
        <v>5.4213264912195616</v>
      </c>
      <c r="U254" s="47">
        <v>-732.14138111687748</v>
      </c>
      <c r="V254" s="48">
        <v>854.48945973195191</v>
      </c>
      <c r="W254" s="47">
        <v>30.065859105600428</v>
      </c>
      <c r="X254" s="47">
        <v>4.6404897829771343</v>
      </c>
      <c r="Y254" s="41"/>
      <c r="Z254" s="45">
        <v>-2977.4486211591652</v>
      </c>
      <c r="AA254" s="45">
        <v>-25.182627371542864</v>
      </c>
      <c r="AB254" s="45">
        <f t="shared" si="22"/>
        <v>25.444116559827162</v>
      </c>
      <c r="AC254" s="45">
        <f t="shared" si="23"/>
        <v>1.2155307535986566</v>
      </c>
    </row>
    <row r="255" spans="1:29" s="49" customFormat="1">
      <c r="A255" s="41" t="str">
        <f t="shared" si="18"/>
        <v/>
      </c>
      <c r="B255" s="41" t="str">
        <f t="shared" si="19"/>
        <v>xx</v>
      </c>
      <c r="C255" s="41" t="str">
        <f t="shared" si="20"/>
        <v/>
      </c>
      <c r="D255" s="41" t="str">
        <f t="shared" si="21"/>
        <v>xx</v>
      </c>
      <c r="E255" s="41" t="s">
        <v>1084</v>
      </c>
      <c r="F255" s="41">
        <v>0</v>
      </c>
      <c r="G255" s="42">
        <v>6.007519676114282E-2</v>
      </c>
      <c r="H255" s="43">
        <v>10.436067071581546</v>
      </c>
      <c r="I255" s="42">
        <v>3.2788495410942572E-2</v>
      </c>
      <c r="J255" s="43">
        <v>10.812884263904655</v>
      </c>
      <c r="K255" s="42">
        <v>3.9584486151451872E-3</v>
      </c>
      <c r="L255" s="43">
        <v>4.3450694082353554</v>
      </c>
      <c r="M255" s="46">
        <v>0.28613276452262859</v>
      </c>
      <c r="N255" s="42">
        <v>1.1315237418521192E-3</v>
      </c>
      <c r="O255" s="43">
        <v>12.265460749945394</v>
      </c>
      <c r="P255" s="41"/>
      <c r="Q255" s="45">
        <v>25.467426730900904</v>
      </c>
      <c r="R255" s="45">
        <v>1.1043944129965961</v>
      </c>
      <c r="S255" s="46">
        <v>32.758715810221368</v>
      </c>
      <c r="T255" s="45">
        <v>3.4856459174798093</v>
      </c>
      <c r="U255" s="47">
        <v>606.2841055339843</v>
      </c>
      <c r="V255" s="48">
        <v>225.71177070270033</v>
      </c>
      <c r="W255" s="47">
        <v>22.857686738098472</v>
      </c>
      <c r="X255" s="47">
        <v>2.8022101583431507</v>
      </c>
      <c r="Y255" s="41"/>
      <c r="Z255" s="45">
        <v>2280.6256986236831</v>
      </c>
      <c r="AA255" s="45">
        <v>28.629861808824121</v>
      </c>
      <c r="AB255" s="45">
        <f t="shared" si="22"/>
        <v>25.467426730900904</v>
      </c>
      <c r="AC255" s="45">
        <f t="shared" si="23"/>
        <v>1.1043944129965961</v>
      </c>
    </row>
    <row r="256" spans="1:29" s="49" customFormat="1">
      <c r="A256" s="41" t="str">
        <f t="shared" si="18"/>
        <v/>
      </c>
      <c r="B256" s="41" t="str">
        <f t="shared" si="19"/>
        <v>xx</v>
      </c>
      <c r="C256" s="41" t="str">
        <f t="shared" si="20"/>
        <v/>
      </c>
      <c r="D256" s="41" t="str">
        <f t="shared" si="21"/>
        <v>xx</v>
      </c>
      <c r="E256" s="41" t="s">
        <v>1085</v>
      </c>
      <c r="F256" s="41">
        <v>14</v>
      </c>
      <c r="G256" s="42">
        <v>5.9308044981301718E-2</v>
      </c>
      <c r="H256" s="43">
        <v>20.078182950751572</v>
      </c>
      <c r="I256" s="42">
        <v>3.242653432345708E-2</v>
      </c>
      <c r="J256" s="43">
        <v>19.29014409419759</v>
      </c>
      <c r="K256" s="42">
        <v>3.9653876686306377E-3</v>
      </c>
      <c r="L256" s="43">
        <v>5.2620681918315384</v>
      </c>
      <c r="M256" s="44">
        <v>0.7</v>
      </c>
      <c r="N256" s="42">
        <v>1.407172675241129E-3</v>
      </c>
      <c r="O256" s="43">
        <v>17.08018300896692</v>
      </c>
      <c r="P256" s="41"/>
      <c r="Q256" s="45">
        <v>25.511982218504912</v>
      </c>
      <c r="R256" s="45">
        <v>1.3398050019424232</v>
      </c>
      <c r="S256" s="46">
        <v>32.402792429224426</v>
      </c>
      <c r="T256" s="45">
        <v>6.1519397498590394</v>
      </c>
      <c r="U256" s="47">
        <v>578.42252135498802</v>
      </c>
      <c r="V256" s="48">
        <v>436.28852940632419</v>
      </c>
      <c r="W256" s="47">
        <v>28.422102791112845</v>
      </c>
      <c r="X256" s="47">
        <v>4.8517178323903813</v>
      </c>
      <c r="Y256" s="41"/>
      <c r="Z256" s="45">
        <v>2167.258249088281</v>
      </c>
      <c r="AA256" s="45">
        <v>27.010093342418994</v>
      </c>
      <c r="AB256" s="45">
        <f t="shared" si="22"/>
        <v>25.511982218504912</v>
      </c>
      <c r="AC256" s="45">
        <f t="shared" si="23"/>
        <v>1.3398050019424232</v>
      </c>
    </row>
    <row r="257" spans="1:29" s="41" customFormat="1">
      <c r="A257" s="41" t="str">
        <f t="shared" si="18"/>
        <v/>
      </c>
      <c r="B257" s="41" t="str">
        <f t="shared" si="19"/>
        <v>xx</v>
      </c>
      <c r="C257" s="41" t="str">
        <f t="shared" si="20"/>
        <v/>
      </c>
      <c r="D257" s="41" t="str">
        <f t="shared" si="21"/>
        <v>xx</v>
      </c>
      <c r="E257" s="41" t="s">
        <v>1086</v>
      </c>
      <c r="F257" s="41">
        <v>48</v>
      </c>
      <c r="G257" s="42">
        <v>6.2196340835142243E-2</v>
      </c>
      <c r="H257" s="43">
        <v>14.392908043824063</v>
      </c>
      <c r="I257" s="42">
        <v>3.4018366282450363E-2</v>
      </c>
      <c r="J257" s="43">
        <v>13.143693234984056</v>
      </c>
      <c r="K257" s="42">
        <v>3.9668642926416284E-3</v>
      </c>
      <c r="L257" s="43">
        <v>4.081898240059358</v>
      </c>
      <c r="M257" s="44">
        <v>0.7</v>
      </c>
      <c r="N257" s="42">
        <v>1.3392283101408304E-3</v>
      </c>
      <c r="O257" s="43">
        <v>11.006584631742655</v>
      </c>
      <c r="Q257" s="45">
        <v>25.521463544338776</v>
      </c>
      <c r="R257" s="45">
        <v>1.0397007258394311</v>
      </c>
      <c r="S257" s="46">
        <v>33.967140468727294</v>
      </c>
      <c r="T257" s="45">
        <v>4.3907148397007134</v>
      </c>
      <c r="U257" s="47">
        <v>680.86662354135069</v>
      </c>
      <c r="V257" s="48">
        <v>307.46057156460898</v>
      </c>
      <c r="W257" s="47">
        <v>27.050679004626978</v>
      </c>
      <c r="X257" s="47">
        <v>2.9755834382502364</v>
      </c>
      <c r="Z257" s="45">
        <v>2567.8196662133901</v>
      </c>
      <c r="AA257" s="45">
        <v>33.092447499006994</v>
      </c>
      <c r="AB257" s="45">
        <f t="shared" si="22"/>
        <v>25.521463544338776</v>
      </c>
      <c r="AC257" s="45">
        <f t="shared" si="23"/>
        <v>1.0397007258394311</v>
      </c>
    </row>
    <row r="258" spans="1:29" s="41" customFormat="1">
      <c r="A258" s="41" t="str">
        <f t="shared" si="18"/>
        <v/>
      </c>
      <c r="B258" s="41" t="str">
        <f t="shared" si="19"/>
        <v>xx</v>
      </c>
      <c r="C258" s="41" t="str">
        <f t="shared" si="20"/>
        <v/>
      </c>
      <c r="D258" s="41" t="str">
        <f t="shared" si="21"/>
        <v>xx</v>
      </c>
      <c r="E258" s="41" t="s">
        <v>1087</v>
      </c>
      <c r="F258" s="41">
        <v>157</v>
      </c>
      <c r="G258" s="42">
        <v>8.314524624455559E-2</v>
      </c>
      <c r="H258" s="43">
        <v>6.1208460275825844</v>
      </c>
      <c r="I258" s="42">
        <v>4.5536885067735004E-2</v>
      </c>
      <c r="J258" s="43">
        <v>6.5985428659681169</v>
      </c>
      <c r="K258" s="42">
        <v>3.9721406762942228E-3</v>
      </c>
      <c r="L258" s="43">
        <v>3.281196045961809</v>
      </c>
      <c r="M258" s="46">
        <v>0.38894673771866217</v>
      </c>
      <c r="N258" s="42">
        <v>1.3867827423612721E-3</v>
      </c>
      <c r="O258" s="43">
        <v>7.0879509727898071</v>
      </c>
      <c r="Q258" s="45">
        <v>25.555342814898982</v>
      </c>
      <c r="R258" s="45">
        <v>0.83686103409998935</v>
      </c>
      <c r="S258" s="46">
        <v>45.21553444632616</v>
      </c>
      <c r="T258" s="45">
        <v>2.9181197476903513</v>
      </c>
      <c r="U258" s="47">
        <v>1272.6276898324402</v>
      </c>
      <c r="V258" s="48">
        <v>119.41268196289263</v>
      </c>
      <c r="W258" s="47">
        <v>28.01055173835335</v>
      </c>
      <c r="X258" s="47">
        <v>1.98409650145474</v>
      </c>
      <c r="Z258" s="45">
        <v>4879.8889377077248</v>
      </c>
      <c r="AA258" s="45">
        <v>76.931825074031551</v>
      </c>
      <c r="AB258" s="45">
        <f t="shared" si="22"/>
        <v>25.555342814898982</v>
      </c>
      <c r="AC258" s="45">
        <f t="shared" si="23"/>
        <v>0.83686103409998935</v>
      </c>
    </row>
    <row r="259" spans="1:29" s="41" customFormat="1">
      <c r="A259" s="41" t="str">
        <f t="shared" si="18"/>
        <v/>
      </c>
      <c r="B259" s="41" t="str">
        <f t="shared" si="19"/>
        <v>xx</v>
      </c>
      <c r="C259" s="41" t="str">
        <f t="shared" si="20"/>
        <v/>
      </c>
      <c r="D259" s="41" t="str">
        <f t="shared" si="21"/>
        <v>xx</v>
      </c>
      <c r="E259" s="41" t="s">
        <v>1088</v>
      </c>
      <c r="F259" s="41">
        <v>-1</v>
      </c>
      <c r="G259" s="42">
        <v>5.3657779716618108E-2</v>
      </c>
      <c r="H259" s="43">
        <v>7.4520074684371114</v>
      </c>
      <c r="I259" s="42">
        <v>2.9426039601321952E-2</v>
      </c>
      <c r="J259" s="43">
        <v>7.612124360975641</v>
      </c>
      <c r="K259" s="42">
        <v>3.977386928881969E-3</v>
      </c>
      <c r="L259" s="43">
        <v>3.8973583103280496</v>
      </c>
      <c r="M259" s="46">
        <v>0.29664811532485913</v>
      </c>
      <c r="N259" s="42">
        <v>1.2645970421408025E-3</v>
      </c>
      <c r="O259" s="43">
        <v>6.5713157977353625</v>
      </c>
      <c r="Q259" s="45">
        <v>25.589028439581607</v>
      </c>
      <c r="R259" s="45">
        <v>0.99531936827859013</v>
      </c>
      <c r="S259" s="46">
        <v>29.447533957851395</v>
      </c>
      <c r="T259" s="45">
        <v>2.2093938279984577</v>
      </c>
      <c r="U259" s="47">
        <v>356.71396493282089</v>
      </c>
      <c r="V259" s="48">
        <v>168.247118123165</v>
      </c>
      <c r="W259" s="47">
        <v>25.544176104688809</v>
      </c>
      <c r="X259" s="47">
        <v>1.6775978456596015</v>
      </c>
      <c r="Z259" s="45">
        <v>1294.0113661410012</v>
      </c>
      <c r="AA259" s="45">
        <v>15.078749579649431</v>
      </c>
      <c r="AB259" s="45">
        <f t="shared" si="22"/>
        <v>25.589028439581607</v>
      </c>
      <c r="AC259" s="45">
        <f t="shared" si="23"/>
        <v>0.99531936827859013</v>
      </c>
    </row>
    <row r="260" spans="1:29" s="41" customFormat="1">
      <c r="A260" s="41" t="str">
        <f t="shared" ref="A260:A323" si="24">IF(AB260&gt;$R$1,IF(OR(Z260&gt;$L$1,Z260&lt;-$N$1),"xx",""),"")</f>
        <v/>
      </c>
      <c r="B260" s="41" t="str">
        <f t="shared" ref="B260:B323" si="25">IF(AB260&lt;$R$1,IF(AND(AA260&gt;J260,AA260&gt;L260),"xx",IF(OR(AA260&lt;J260,AA260&lt;L260),"","xx")),"")</f>
        <v>xx</v>
      </c>
      <c r="C260" s="41" t="str">
        <f t="shared" ref="C260:C323" si="26">IF(L260&gt;$T$1,"xx","")</f>
        <v/>
      </c>
      <c r="D260" s="41" t="str">
        <f t="shared" ref="D260:D323" si="27">IF(OR(A260="xx",B260="xx",C260="xx"),"xx","")</f>
        <v>xx</v>
      </c>
      <c r="E260" s="41" t="s">
        <v>1089</v>
      </c>
      <c r="F260" s="41">
        <v>26</v>
      </c>
      <c r="G260" s="42">
        <v>6.2183432487647683E-2</v>
      </c>
      <c r="H260" s="43">
        <v>17.215827060115831</v>
      </c>
      <c r="I260" s="42">
        <v>3.4135918183732836E-2</v>
      </c>
      <c r="J260" s="43">
        <v>15.781290339494584</v>
      </c>
      <c r="K260" s="42">
        <v>3.9813982667338786E-3</v>
      </c>
      <c r="L260" s="43">
        <v>5.0672383166243602</v>
      </c>
      <c r="M260" s="44">
        <v>0.7</v>
      </c>
      <c r="N260" s="42">
        <v>1.4414859374990523E-3</v>
      </c>
      <c r="O260" s="43">
        <v>10.205688156166941</v>
      </c>
      <c r="Q260" s="45">
        <v>25.61478469056475</v>
      </c>
      <c r="R260" s="45">
        <v>1.2953868919830942</v>
      </c>
      <c r="S260" s="46">
        <v>34.082567262042978</v>
      </c>
      <c r="T260" s="45">
        <v>5.2894475559525311</v>
      </c>
      <c r="U260" s="47">
        <v>680.42321137011891</v>
      </c>
      <c r="V260" s="48">
        <v>367.7904630417795</v>
      </c>
      <c r="W260" s="47">
        <v>29.114663850013454</v>
      </c>
      <c r="X260" s="47">
        <v>2.9694309012661435</v>
      </c>
      <c r="Z260" s="45">
        <v>2556.3690446352025</v>
      </c>
      <c r="AA260" s="45">
        <v>33.058183677012721</v>
      </c>
      <c r="AB260" s="45">
        <f t="shared" ref="AB260:AB323" si="28">IF(Q260&gt;P$1,S260,Q260)</f>
        <v>25.61478469056475</v>
      </c>
      <c r="AC260" s="45">
        <f t="shared" ref="AC260:AC323" si="29">IF(Q260&gt;P$1,T260,R260)</f>
        <v>1.2953868919830942</v>
      </c>
    </row>
    <row r="261" spans="1:29" s="41" customFormat="1">
      <c r="A261" s="41" t="str">
        <f t="shared" si="24"/>
        <v/>
      </c>
      <c r="B261" s="41" t="str">
        <f t="shared" si="25"/>
        <v>xx</v>
      </c>
      <c r="C261" s="41" t="str">
        <f t="shared" si="26"/>
        <v/>
      </c>
      <c r="D261" s="41" t="str">
        <f t="shared" si="27"/>
        <v>xx</v>
      </c>
      <c r="E261" s="41" t="s">
        <v>1090</v>
      </c>
      <c r="F261" s="41">
        <v>66</v>
      </c>
      <c r="G261" s="42">
        <v>6.5789694755788539E-2</v>
      </c>
      <c r="H261" s="43">
        <v>9.896473119187073</v>
      </c>
      <c r="I261" s="42">
        <v>3.6155317824921915E-2</v>
      </c>
      <c r="J261" s="43">
        <v>11.936777437218939</v>
      </c>
      <c r="K261" s="42">
        <v>3.9857773735303224E-3</v>
      </c>
      <c r="L261" s="43">
        <v>4.9306845409766638</v>
      </c>
      <c r="M261" s="46">
        <v>0.58496635183275247</v>
      </c>
      <c r="N261" s="42">
        <v>1.4033684016097326E-3</v>
      </c>
      <c r="O261" s="43">
        <v>8.9738082887086374</v>
      </c>
      <c r="Q261" s="45">
        <v>25.642902218082678</v>
      </c>
      <c r="R261" s="45">
        <v>1.2618592211360156</v>
      </c>
      <c r="S261" s="46">
        <v>36.063414002879334</v>
      </c>
      <c r="T261" s="45">
        <v>4.2292839287127517</v>
      </c>
      <c r="U261" s="47">
        <v>799.69177002318122</v>
      </c>
      <c r="V261" s="48">
        <v>207.3698345348225</v>
      </c>
      <c r="W261" s="47">
        <v>28.345317847204239</v>
      </c>
      <c r="X261" s="47">
        <v>2.5420315701200664</v>
      </c>
      <c r="Z261" s="45">
        <v>3018.5696658752622</v>
      </c>
      <c r="AA261" s="45">
        <v>40.637021879092906</v>
      </c>
      <c r="AB261" s="45">
        <f t="shared" si="28"/>
        <v>25.642902218082678</v>
      </c>
      <c r="AC261" s="45">
        <f t="shared" si="29"/>
        <v>1.2618592211360156</v>
      </c>
    </row>
    <row r="262" spans="1:29" s="49" customFormat="1">
      <c r="A262" s="41" t="str">
        <f t="shared" si="24"/>
        <v/>
      </c>
      <c r="B262" s="41" t="str">
        <f t="shared" si="25"/>
        <v>xx</v>
      </c>
      <c r="C262" s="41" t="str">
        <f t="shared" si="26"/>
        <v/>
      </c>
      <c r="D262" s="41" t="str">
        <f t="shared" si="27"/>
        <v>xx</v>
      </c>
      <c r="E262" s="41" t="s">
        <v>1091</v>
      </c>
      <c r="F262" s="41">
        <v>115</v>
      </c>
      <c r="G262" s="42">
        <v>5.8163852431417494E-2</v>
      </c>
      <c r="H262" s="43">
        <v>12.347819427855701</v>
      </c>
      <c r="I262" s="42">
        <v>3.1977666860022465E-2</v>
      </c>
      <c r="J262" s="43">
        <v>11.807601742972652</v>
      </c>
      <c r="K262" s="42">
        <v>3.9874232342220423E-3</v>
      </c>
      <c r="L262" s="43">
        <v>3.9912773748113053</v>
      </c>
      <c r="M262" s="46">
        <v>3.0567234173985512E-2</v>
      </c>
      <c r="N262" s="42">
        <v>1.3374629135822957E-3</v>
      </c>
      <c r="O262" s="43">
        <v>14.377026325704353</v>
      </c>
      <c r="P262" s="41"/>
      <c r="Q262" s="45">
        <v>25.653469988311652</v>
      </c>
      <c r="R262" s="45">
        <v>1.021866547349898</v>
      </c>
      <c r="S262" s="46">
        <v>31.961238955877395</v>
      </c>
      <c r="T262" s="45">
        <v>3.715095824821999</v>
      </c>
      <c r="U262" s="47">
        <v>535.93940410006201</v>
      </c>
      <c r="V262" s="48">
        <v>270.24815580224077</v>
      </c>
      <c r="W262" s="47">
        <v>27.015044097994224</v>
      </c>
      <c r="X262" s="47">
        <v>3.8817382851364997</v>
      </c>
      <c r="Y262" s="41"/>
      <c r="Z262" s="45">
        <v>1989.1497498944552</v>
      </c>
      <c r="AA262" s="45">
        <v>24.58836551328034</v>
      </c>
      <c r="AB262" s="45">
        <f t="shared" si="28"/>
        <v>25.653469988311652</v>
      </c>
      <c r="AC262" s="45">
        <f t="shared" si="29"/>
        <v>1.021866547349898</v>
      </c>
    </row>
    <row r="263" spans="1:29" s="41" customFormat="1">
      <c r="A263" s="41" t="str">
        <f t="shared" si="24"/>
        <v/>
      </c>
      <c r="B263" s="41" t="str">
        <f t="shared" si="25"/>
        <v>xx</v>
      </c>
      <c r="C263" s="41" t="str">
        <f t="shared" si="26"/>
        <v/>
      </c>
      <c r="D263" s="41" t="str">
        <f t="shared" si="27"/>
        <v>xx</v>
      </c>
      <c r="E263" s="41" t="s">
        <v>1092</v>
      </c>
      <c r="F263" s="41">
        <v>17</v>
      </c>
      <c r="G263" s="42">
        <v>5.9368553660593133E-2</v>
      </c>
      <c r="H263" s="43">
        <v>13.173021156552144</v>
      </c>
      <c r="I263" s="42">
        <v>3.2704749731304425E-2</v>
      </c>
      <c r="J263" s="43">
        <v>12.827182806304657</v>
      </c>
      <c r="K263" s="42">
        <v>3.9953339586382983E-3</v>
      </c>
      <c r="L263" s="43">
        <v>3.9602674716441109</v>
      </c>
      <c r="M263" s="46">
        <v>6.5865872813404142E-2</v>
      </c>
      <c r="N263" s="42">
        <v>1.3987367974657495E-3</v>
      </c>
      <c r="O263" s="43">
        <v>22.101024238188018</v>
      </c>
      <c r="Q263" s="45">
        <v>25.704263060000056</v>
      </c>
      <c r="R263" s="45">
        <v>1.0159307832846434</v>
      </c>
      <c r="S263" s="46">
        <v>32.676378146678211</v>
      </c>
      <c r="T263" s="45">
        <v>4.1247557762841573</v>
      </c>
      <c r="U263" s="47">
        <v>580.63791534122572</v>
      </c>
      <c r="V263" s="48">
        <v>286.13615177941722</v>
      </c>
      <c r="W263" s="47">
        <v>28.251833782487676</v>
      </c>
      <c r="X263" s="47">
        <v>6.240546186433324</v>
      </c>
      <c r="Z263" s="45">
        <v>2158.9167951863642</v>
      </c>
      <c r="AA263" s="45">
        <v>27.124353148750192</v>
      </c>
      <c r="AB263" s="45">
        <f t="shared" si="28"/>
        <v>25.704263060000056</v>
      </c>
      <c r="AC263" s="45">
        <f t="shared" si="29"/>
        <v>1.0159307832846434</v>
      </c>
    </row>
    <row r="264" spans="1:29" s="41" customFormat="1">
      <c r="A264" s="41" t="str">
        <f t="shared" si="24"/>
        <v/>
      </c>
      <c r="B264" s="41" t="str">
        <f t="shared" si="25"/>
        <v>xx</v>
      </c>
      <c r="C264" s="41" t="str">
        <f t="shared" si="26"/>
        <v/>
      </c>
      <c r="D264" s="41" t="str">
        <f t="shared" si="27"/>
        <v>xx</v>
      </c>
      <c r="E264" s="41" t="s">
        <v>1093</v>
      </c>
      <c r="F264" s="41">
        <v>8</v>
      </c>
      <c r="G264" s="42">
        <v>5.4842002966546052E-2</v>
      </c>
      <c r="H264" s="43">
        <v>11.707277084459472</v>
      </c>
      <c r="I264" s="42">
        <v>3.0224620228322036E-2</v>
      </c>
      <c r="J264" s="43">
        <v>11.274600746132414</v>
      </c>
      <c r="K264" s="42">
        <v>3.9971115632412482E-3</v>
      </c>
      <c r="L264" s="43">
        <v>4.2684213859624354</v>
      </c>
      <c r="M264" s="46">
        <v>8.5981817112998335E-2</v>
      </c>
      <c r="N264" s="42">
        <v>1.4359619416501291E-3</v>
      </c>
      <c r="O264" s="43">
        <v>6.5966331178412148</v>
      </c>
      <c r="Q264" s="45">
        <v>25.715676624377728</v>
      </c>
      <c r="R264" s="45">
        <v>1.0954670104300721</v>
      </c>
      <c r="S264" s="46">
        <v>30.234915324762525</v>
      </c>
      <c r="T264" s="45">
        <v>3.3586256050944652</v>
      </c>
      <c r="U264" s="47">
        <v>405.78746872971982</v>
      </c>
      <c r="V264" s="48">
        <v>262.04809957298431</v>
      </c>
      <c r="W264" s="47">
        <v>29.003171990250976</v>
      </c>
      <c r="X264" s="47">
        <v>1.9119512521160686</v>
      </c>
      <c r="Z264" s="45">
        <v>1477.977024120162</v>
      </c>
      <c r="AA264" s="45">
        <v>17.573866581059306</v>
      </c>
      <c r="AB264" s="45">
        <f t="shared" si="28"/>
        <v>25.715676624377728</v>
      </c>
      <c r="AC264" s="45">
        <f t="shared" si="29"/>
        <v>1.0954670104300721</v>
      </c>
    </row>
    <row r="265" spans="1:29" s="41" customFormat="1">
      <c r="A265" s="41" t="str">
        <f t="shared" si="24"/>
        <v/>
      </c>
      <c r="B265" s="41" t="str">
        <f t="shared" si="25"/>
        <v>xx</v>
      </c>
      <c r="C265" s="41" t="str">
        <f t="shared" si="26"/>
        <v/>
      </c>
      <c r="D265" s="41" t="str">
        <f t="shared" si="27"/>
        <v>xx</v>
      </c>
      <c r="E265" s="41" t="s">
        <v>1094</v>
      </c>
      <c r="F265" s="41">
        <v>46</v>
      </c>
      <c r="G265" s="42">
        <v>6.3112957799698152E-2</v>
      </c>
      <c r="H265" s="43">
        <v>16.940938320106071</v>
      </c>
      <c r="I265" s="42">
        <v>3.4853520102874097E-2</v>
      </c>
      <c r="J265" s="43">
        <v>17.640350027365525</v>
      </c>
      <c r="K265" s="42">
        <v>4.0052242634794769E-3</v>
      </c>
      <c r="L265" s="43">
        <v>4.2601231064661595</v>
      </c>
      <c r="M265" s="46">
        <v>0.28167113406853672</v>
      </c>
      <c r="N265" s="42">
        <v>1.3851737785156055E-3</v>
      </c>
      <c r="O265" s="43">
        <v>9.2250498076610974</v>
      </c>
      <c r="Q265" s="45">
        <v>25.767766031782191</v>
      </c>
      <c r="R265" s="45">
        <v>1.0955475317749492</v>
      </c>
      <c r="S265" s="46">
        <v>34.786911946858318</v>
      </c>
      <c r="T265" s="45">
        <v>6.0326757755820708</v>
      </c>
      <c r="U265" s="47">
        <v>712.03911059344966</v>
      </c>
      <c r="V265" s="48">
        <v>360.04637785067251</v>
      </c>
      <c r="W265" s="47">
        <v>27.978076004280815</v>
      </c>
      <c r="X265" s="47">
        <v>2.5793705219694196</v>
      </c>
      <c r="Z265" s="45">
        <v>2663.2939142462496</v>
      </c>
      <c r="AA265" s="45">
        <v>35.001660229108843</v>
      </c>
      <c r="AB265" s="45">
        <f t="shared" si="28"/>
        <v>25.767766031782191</v>
      </c>
      <c r="AC265" s="45">
        <f t="shared" si="29"/>
        <v>1.0955475317749492</v>
      </c>
    </row>
    <row r="266" spans="1:29" s="41" customFormat="1">
      <c r="A266" s="41" t="str">
        <f t="shared" si="24"/>
        <v/>
      </c>
      <c r="B266" s="41" t="str">
        <f t="shared" si="25"/>
        <v>xx</v>
      </c>
      <c r="C266" s="41" t="str">
        <f t="shared" si="26"/>
        <v/>
      </c>
      <c r="D266" s="41" t="str">
        <f t="shared" si="27"/>
        <v>xx</v>
      </c>
      <c r="E266" s="41" t="s">
        <v>1095</v>
      </c>
      <c r="F266" s="41">
        <v>28</v>
      </c>
      <c r="G266" s="42">
        <v>5.2513937949271415E-2</v>
      </c>
      <c r="H266" s="43">
        <v>8.4634167554016564</v>
      </c>
      <c r="I266" s="42">
        <v>2.9002899304228068E-2</v>
      </c>
      <c r="J266" s="43">
        <v>8.6178636296906923</v>
      </c>
      <c r="K266" s="42">
        <v>4.0055813226765056E-3</v>
      </c>
      <c r="L266" s="43">
        <v>4.0059821725386042</v>
      </c>
      <c r="M266" s="46">
        <v>0.2706317406547355</v>
      </c>
      <c r="N266" s="42">
        <v>1.3448272658076366E-3</v>
      </c>
      <c r="O266" s="43">
        <v>9.4053319539735991</v>
      </c>
      <c r="Q266" s="45">
        <v>25.770058600592698</v>
      </c>
      <c r="R266" s="45">
        <v>1.0302832700598206</v>
      </c>
      <c r="S266" s="46">
        <v>29.030080156313403</v>
      </c>
      <c r="T266" s="45">
        <v>2.4663527898084698</v>
      </c>
      <c r="U266" s="47">
        <v>307.85327001004919</v>
      </c>
      <c r="V266" s="48">
        <v>192.74895940242681</v>
      </c>
      <c r="W266" s="47">
        <v>27.163694705146856</v>
      </c>
      <c r="X266" s="47">
        <v>2.55328093756561</v>
      </c>
      <c r="Z266" s="45">
        <v>1094.6161038336511</v>
      </c>
      <c r="AA266" s="45">
        <v>12.650423525407618</v>
      </c>
      <c r="AB266" s="45">
        <f t="shared" si="28"/>
        <v>25.770058600592698</v>
      </c>
      <c r="AC266" s="45">
        <f t="shared" si="29"/>
        <v>1.0302832700598206</v>
      </c>
    </row>
    <row r="267" spans="1:29" s="41" customFormat="1">
      <c r="A267" s="41" t="str">
        <f t="shared" si="24"/>
        <v/>
      </c>
      <c r="B267" s="41" t="str">
        <f t="shared" si="25"/>
        <v>xx</v>
      </c>
      <c r="C267" s="41" t="str">
        <f t="shared" si="26"/>
        <v/>
      </c>
      <c r="D267" s="41" t="str">
        <f t="shared" si="27"/>
        <v>xx</v>
      </c>
      <c r="E267" s="41" t="s">
        <v>1096</v>
      </c>
      <c r="F267" s="41">
        <v>-37</v>
      </c>
      <c r="G267" s="42">
        <v>6.2899293542183196E-2</v>
      </c>
      <c r="H267" s="43">
        <v>14.041640286216955</v>
      </c>
      <c r="I267" s="42">
        <v>3.4799737352299215E-2</v>
      </c>
      <c r="J267" s="43">
        <v>13.849921212925659</v>
      </c>
      <c r="K267" s="42">
        <v>4.0126282258280861E-3</v>
      </c>
      <c r="L267" s="43">
        <v>3.8293047006186374</v>
      </c>
      <c r="M267" s="46">
        <v>8.7830020939685061E-2</v>
      </c>
      <c r="N267" s="42">
        <v>1.4315299888477562E-3</v>
      </c>
      <c r="O267" s="43">
        <v>7.8128947818007246</v>
      </c>
      <c r="Q267" s="45">
        <v>25.815304461612378</v>
      </c>
      <c r="R267" s="45">
        <v>0.98656994792765929</v>
      </c>
      <c r="S267" s="46">
        <v>34.73413973169923</v>
      </c>
      <c r="T267" s="45">
        <v>4.7293342633777016</v>
      </c>
      <c r="U267" s="47">
        <v>704.82759627334758</v>
      </c>
      <c r="V267" s="48">
        <v>298.77960884906054</v>
      </c>
      <c r="W267" s="47">
        <v>28.913720598528091</v>
      </c>
      <c r="X267" s="47">
        <v>2.2575096484259447</v>
      </c>
      <c r="Z267" s="45">
        <v>2630.2703220929798</v>
      </c>
      <c r="AA267" s="45">
        <v>34.54863483539097</v>
      </c>
      <c r="AB267" s="45">
        <f t="shared" si="28"/>
        <v>25.815304461612378</v>
      </c>
      <c r="AC267" s="45">
        <f t="shared" si="29"/>
        <v>0.98656994792765929</v>
      </c>
    </row>
    <row r="268" spans="1:29" s="41" customFormat="1">
      <c r="A268" s="41" t="str">
        <f t="shared" si="24"/>
        <v/>
      </c>
      <c r="B268" s="41" t="str">
        <f t="shared" si="25"/>
        <v>xx</v>
      </c>
      <c r="C268" s="41" t="str">
        <f t="shared" si="26"/>
        <v/>
      </c>
      <c r="D268" s="41" t="str">
        <f t="shared" si="27"/>
        <v>xx</v>
      </c>
      <c r="E268" s="41" t="s">
        <v>1097</v>
      </c>
      <c r="F268" s="41">
        <v>69</v>
      </c>
      <c r="G268" s="42">
        <v>5.8233217720797627E-2</v>
      </c>
      <c r="H268" s="43">
        <v>9.16679059159096</v>
      </c>
      <c r="I268" s="42">
        <v>3.2218321315698309E-2</v>
      </c>
      <c r="J268" s="43">
        <v>9.3641600047186184</v>
      </c>
      <c r="K268" s="42">
        <v>4.0126459831810735E-3</v>
      </c>
      <c r="L268" s="43">
        <v>4.2646904169210931</v>
      </c>
      <c r="M268" s="46">
        <v>0.27350562206817292</v>
      </c>
      <c r="N268" s="42">
        <v>1.1576908389816685E-3</v>
      </c>
      <c r="O268" s="43">
        <v>10.300103890311993</v>
      </c>
      <c r="Q268" s="45">
        <v>25.815418475368261</v>
      </c>
      <c r="R268" s="45">
        <v>1.0987461913664482</v>
      </c>
      <c r="S268" s="46">
        <v>32.19799598717762</v>
      </c>
      <c r="T268" s="45">
        <v>2.9677773669214496</v>
      </c>
      <c r="U268" s="47">
        <v>538.54739677541852</v>
      </c>
      <c r="V268" s="48">
        <v>200.53824049372835</v>
      </c>
      <c r="W268" s="47">
        <v>23.385977396489338</v>
      </c>
      <c r="X268" s="47">
        <v>2.4075303779700938</v>
      </c>
      <c r="Z268" s="45">
        <v>1986.1462977610558</v>
      </c>
      <c r="AA268" s="45">
        <v>24.723897146580388</v>
      </c>
      <c r="AB268" s="45">
        <f t="shared" si="28"/>
        <v>25.815418475368261</v>
      </c>
      <c r="AC268" s="45">
        <f t="shared" si="29"/>
        <v>1.0987461913664482</v>
      </c>
    </row>
    <row r="269" spans="1:29" s="49" customFormat="1">
      <c r="A269" s="41" t="str">
        <f t="shared" si="24"/>
        <v/>
      </c>
      <c r="B269" s="41" t="str">
        <f t="shared" si="25"/>
        <v>xx</v>
      </c>
      <c r="C269" s="41" t="str">
        <f t="shared" si="26"/>
        <v/>
      </c>
      <c r="D269" s="41" t="str">
        <f t="shared" si="27"/>
        <v>xx</v>
      </c>
      <c r="E269" s="41" t="s">
        <v>1098</v>
      </c>
      <c r="F269" s="41">
        <v>41</v>
      </c>
      <c r="G269" s="42">
        <v>5.9007508229758941E-2</v>
      </c>
      <c r="H269" s="43">
        <v>11.942498125389115</v>
      </c>
      <c r="I269" s="42">
        <v>3.2648187040395127E-2</v>
      </c>
      <c r="J269" s="43">
        <v>11.579272420981818</v>
      </c>
      <c r="K269" s="42">
        <v>4.0128277625069899E-3</v>
      </c>
      <c r="L269" s="43">
        <v>3.4885799876583432</v>
      </c>
      <c r="M269" s="46">
        <v>4.4887474689869096E-2</v>
      </c>
      <c r="N269" s="42">
        <v>1.2514841012265271E-3</v>
      </c>
      <c r="O269" s="43">
        <v>7.4025120529153989</v>
      </c>
      <c r="P269" s="41"/>
      <c r="Q269" s="45">
        <v>25.8165856167609</v>
      </c>
      <c r="R269" s="45">
        <v>0.89883122516526193</v>
      </c>
      <c r="S269" s="46">
        <v>32.620762666352611</v>
      </c>
      <c r="T269" s="45">
        <v>3.7172331831969938</v>
      </c>
      <c r="U269" s="47">
        <v>567.37307427047654</v>
      </c>
      <c r="V269" s="48">
        <v>259.98841137151919</v>
      </c>
      <c r="W269" s="47">
        <v>25.279467362292628</v>
      </c>
      <c r="X269" s="47">
        <v>1.8702324007590079</v>
      </c>
      <c r="Y269" s="41"/>
      <c r="Z269" s="45">
        <v>2097.7076391624805</v>
      </c>
      <c r="AA269" s="45">
        <v>26.355836323972426</v>
      </c>
      <c r="AB269" s="45">
        <f t="shared" si="28"/>
        <v>25.8165856167609</v>
      </c>
      <c r="AC269" s="45">
        <f t="shared" si="29"/>
        <v>0.89883122516526193</v>
      </c>
    </row>
    <row r="270" spans="1:29" s="41" customFormat="1">
      <c r="A270" s="41" t="str">
        <f t="shared" si="24"/>
        <v/>
      </c>
      <c r="B270" s="41" t="str">
        <f t="shared" si="25"/>
        <v/>
      </c>
      <c r="C270" s="41" t="str">
        <f t="shared" si="26"/>
        <v/>
      </c>
      <c r="D270" s="41" t="str">
        <f t="shared" si="27"/>
        <v/>
      </c>
      <c r="E270" s="41" t="s">
        <v>1099</v>
      </c>
      <c r="F270" s="41">
        <v>-5</v>
      </c>
      <c r="G270" s="42">
        <v>3.2439149095847788E-2</v>
      </c>
      <c r="H270" s="43">
        <v>21.729105854708539</v>
      </c>
      <c r="I270" s="42">
        <v>1.7955728683138251E-2</v>
      </c>
      <c r="J270" s="43">
        <v>22.532431995418047</v>
      </c>
      <c r="K270" s="42">
        <v>4.0145077985328514E-3</v>
      </c>
      <c r="L270" s="43">
        <v>4.607485161071625</v>
      </c>
      <c r="M270" s="46">
        <v>0.27348559061191152</v>
      </c>
      <c r="N270" s="42">
        <v>1.3512533298651679E-3</v>
      </c>
      <c r="O270" s="43">
        <v>37.479855167703121</v>
      </c>
      <c r="Q270" s="45">
        <v>25.82737252973935</v>
      </c>
      <c r="R270" s="45">
        <v>1.1876117156095152</v>
      </c>
      <c r="S270" s="46">
        <v>18.070192069084513</v>
      </c>
      <c r="T270" s="45">
        <v>4.0356585131468297</v>
      </c>
      <c r="U270" s="47">
        <v>-925.00301790408639</v>
      </c>
      <c r="V270" s="48">
        <v>633.56580356163397</v>
      </c>
      <c r="W270" s="47">
        <v>27.293404924976286</v>
      </c>
      <c r="X270" s="47">
        <v>10.225211058686181</v>
      </c>
      <c r="Z270" s="45">
        <v>-3681.4832377508651</v>
      </c>
      <c r="AA270" s="45">
        <v>-30.034725567700338</v>
      </c>
      <c r="AB270" s="45">
        <f t="shared" si="28"/>
        <v>25.82737252973935</v>
      </c>
      <c r="AC270" s="45">
        <f t="shared" si="29"/>
        <v>1.1876117156095152</v>
      </c>
    </row>
    <row r="271" spans="1:29" s="49" customFormat="1">
      <c r="A271" s="41" t="str">
        <f t="shared" si="24"/>
        <v/>
      </c>
      <c r="B271" s="41" t="str">
        <f t="shared" si="25"/>
        <v>xx</v>
      </c>
      <c r="C271" s="41" t="str">
        <f t="shared" si="26"/>
        <v/>
      </c>
      <c r="D271" s="41" t="str">
        <f t="shared" si="27"/>
        <v>xx</v>
      </c>
      <c r="E271" s="41" t="s">
        <v>1100</v>
      </c>
      <c r="F271" s="41">
        <v>66</v>
      </c>
      <c r="G271" s="42">
        <v>9.0591288775193624E-2</v>
      </c>
      <c r="H271" s="43">
        <v>23.412077011390906</v>
      </c>
      <c r="I271" s="42">
        <v>5.018901400151176E-2</v>
      </c>
      <c r="J271" s="43">
        <v>22.059793584149904</v>
      </c>
      <c r="K271" s="42">
        <v>4.0181019421922934E-3</v>
      </c>
      <c r="L271" s="43">
        <v>5.5126886833248552</v>
      </c>
      <c r="M271" s="44">
        <v>0.7</v>
      </c>
      <c r="N271" s="42">
        <v>1.6240334472870876E-3</v>
      </c>
      <c r="O271" s="43">
        <v>15.816352400738973</v>
      </c>
      <c r="P271" s="41"/>
      <c r="Q271" s="45">
        <v>25.850449185514051</v>
      </c>
      <c r="R271" s="45">
        <v>1.422201354217945</v>
      </c>
      <c r="S271" s="46">
        <v>49.723471903080608</v>
      </c>
      <c r="T271" s="45">
        <v>10.705048482797363</v>
      </c>
      <c r="U271" s="47">
        <v>1438.0252405421754</v>
      </c>
      <c r="V271" s="48">
        <v>446.36576200573205</v>
      </c>
      <c r="W271" s="47">
        <v>32.798709065568218</v>
      </c>
      <c r="X271" s="47">
        <v>5.1840174559245717</v>
      </c>
      <c r="Y271" s="41"/>
      <c r="Z271" s="45">
        <v>5462.8636478317321</v>
      </c>
      <c r="AA271" s="45">
        <v>92.350514090658066</v>
      </c>
      <c r="AB271" s="45">
        <f t="shared" si="28"/>
        <v>25.850449185514051</v>
      </c>
      <c r="AC271" s="45">
        <f t="shared" si="29"/>
        <v>1.422201354217945</v>
      </c>
    </row>
    <row r="272" spans="1:29" s="41" customFormat="1">
      <c r="A272" s="41" t="str">
        <f t="shared" si="24"/>
        <v/>
      </c>
      <c r="B272" s="41" t="str">
        <f t="shared" si="25"/>
        <v>xx</v>
      </c>
      <c r="C272" s="41" t="str">
        <f t="shared" si="26"/>
        <v/>
      </c>
      <c r="D272" s="41" t="str">
        <f t="shared" si="27"/>
        <v>xx</v>
      </c>
      <c r="E272" s="41" t="s">
        <v>1101</v>
      </c>
      <c r="F272" s="41">
        <v>118</v>
      </c>
      <c r="G272" s="42">
        <v>8.0611286810124333E-2</v>
      </c>
      <c r="H272" s="43">
        <v>13.437202623922262</v>
      </c>
      <c r="I272" s="42">
        <v>4.466279037726515E-2</v>
      </c>
      <c r="J272" s="43">
        <v>14.2162852358158</v>
      </c>
      <c r="K272" s="42">
        <v>4.0183589089539257E-3</v>
      </c>
      <c r="L272" s="43">
        <v>5.0299604529068773</v>
      </c>
      <c r="M272" s="46">
        <v>0.32755270650112783</v>
      </c>
      <c r="N272" s="42">
        <v>1.7777001722472743E-3</v>
      </c>
      <c r="O272" s="43">
        <v>9.7488849641920279</v>
      </c>
      <c r="Q272" s="45">
        <v>25.852099070074328</v>
      </c>
      <c r="R272" s="45">
        <v>1.2977464570159807</v>
      </c>
      <c r="S272" s="46">
        <v>44.366294062444013</v>
      </c>
      <c r="T272" s="45">
        <v>6.1715054106472707</v>
      </c>
      <c r="U272" s="47">
        <v>1211.9840958842001</v>
      </c>
      <c r="V272" s="48">
        <v>264.43630102852472</v>
      </c>
      <c r="W272" s="47">
        <v>35.899382181764054</v>
      </c>
      <c r="X272" s="47">
        <v>3.496985779798969</v>
      </c>
      <c r="Z272" s="45">
        <v>4588.1457965908821</v>
      </c>
      <c r="AA272" s="45">
        <v>71.615828727042157</v>
      </c>
      <c r="AB272" s="45">
        <f t="shared" si="28"/>
        <v>25.852099070074328</v>
      </c>
      <c r="AC272" s="45">
        <f t="shared" si="29"/>
        <v>1.2977464570159807</v>
      </c>
    </row>
    <row r="273" spans="1:29" s="49" customFormat="1">
      <c r="A273" s="41" t="str">
        <f t="shared" si="24"/>
        <v/>
      </c>
      <c r="B273" s="41" t="str">
        <f t="shared" si="25"/>
        <v>xx</v>
      </c>
      <c r="C273" s="41" t="str">
        <f t="shared" si="26"/>
        <v/>
      </c>
      <c r="D273" s="41" t="str">
        <f t="shared" si="27"/>
        <v>xx</v>
      </c>
      <c r="E273" s="41" t="s">
        <v>1102</v>
      </c>
      <c r="F273" s="41">
        <v>-3</v>
      </c>
      <c r="G273" s="42">
        <v>5.9242275063773268E-2</v>
      </c>
      <c r="H273" s="43">
        <v>12.481495433140468</v>
      </c>
      <c r="I273" s="42">
        <v>3.2848079210035706E-2</v>
      </c>
      <c r="J273" s="43">
        <v>12.300833023880399</v>
      </c>
      <c r="K273" s="42">
        <v>4.0213972472088449E-3</v>
      </c>
      <c r="L273" s="43">
        <v>4.5490361894320666</v>
      </c>
      <c r="M273" s="46">
        <v>0.14490156766700441</v>
      </c>
      <c r="N273" s="42">
        <v>1.3362184330573258E-3</v>
      </c>
      <c r="O273" s="43">
        <v>6.6107526630055409</v>
      </c>
      <c r="P273" s="41"/>
      <c r="Q273" s="45">
        <v>25.871607037240373</v>
      </c>
      <c r="R273" s="45">
        <v>1.1745502727023052</v>
      </c>
      <c r="S273" s="46">
        <v>32.817293762033316</v>
      </c>
      <c r="T273" s="45">
        <v>3.9722830092224779</v>
      </c>
      <c r="U273" s="47">
        <v>576.01099381943493</v>
      </c>
      <c r="V273" s="48">
        <v>271.32667529891955</v>
      </c>
      <c r="W273" s="47">
        <v>26.989923955017648</v>
      </c>
      <c r="X273" s="47">
        <v>1.7831250285589704</v>
      </c>
      <c r="Y273" s="41"/>
      <c r="Z273" s="45">
        <v>2126.4213931137224</v>
      </c>
      <c r="AA273" s="45">
        <v>26.846754106906111</v>
      </c>
      <c r="AB273" s="45">
        <f t="shared" si="28"/>
        <v>25.871607037240373</v>
      </c>
      <c r="AC273" s="45">
        <f t="shared" si="29"/>
        <v>1.1745502727023052</v>
      </c>
    </row>
    <row r="274" spans="1:29" s="41" customFormat="1">
      <c r="A274" s="41" t="str">
        <f t="shared" si="24"/>
        <v/>
      </c>
      <c r="B274" s="41" t="str">
        <f t="shared" si="25"/>
        <v>xx</v>
      </c>
      <c r="C274" s="41" t="str">
        <f t="shared" si="26"/>
        <v/>
      </c>
      <c r="D274" s="41" t="str">
        <f t="shared" si="27"/>
        <v>xx</v>
      </c>
      <c r="E274" s="41" t="s">
        <v>1103</v>
      </c>
      <c r="F274" s="41">
        <v>-62</v>
      </c>
      <c r="G274" s="42">
        <v>5.4607164487262209E-2</v>
      </c>
      <c r="H274" s="43">
        <v>10.752013360391947</v>
      </c>
      <c r="I274" s="42">
        <v>3.0279715997752164E-2</v>
      </c>
      <c r="J274" s="43">
        <v>10.432015876272768</v>
      </c>
      <c r="K274" s="42">
        <v>4.021618746338545E-3</v>
      </c>
      <c r="L274" s="43">
        <v>3.0851274097918826</v>
      </c>
      <c r="M274" s="46">
        <v>4.2554790027951518E-2</v>
      </c>
      <c r="N274" s="42">
        <v>1.3147733213268612E-3</v>
      </c>
      <c r="O274" s="43">
        <v>7.0756419105882502</v>
      </c>
      <c r="Q274" s="45">
        <v>25.873029193160022</v>
      </c>
      <c r="R274" s="45">
        <v>0.79661621911150249</v>
      </c>
      <c r="S274" s="46">
        <v>30.289215924489721</v>
      </c>
      <c r="T274" s="45">
        <v>3.1131221305768246</v>
      </c>
      <c r="U274" s="47">
        <v>396.17404499641651</v>
      </c>
      <c r="V274" s="48">
        <v>241.07173010941722</v>
      </c>
      <c r="W274" s="47">
        <v>26.557044238955964</v>
      </c>
      <c r="X274" s="47">
        <v>1.8779346587204486</v>
      </c>
      <c r="Z274" s="45">
        <v>1431.2240481727279</v>
      </c>
      <c r="AA274" s="45">
        <v>17.068688395007079</v>
      </c>
      <c r="AB274" s="45">
        <f t="shared" si="28"/>
        <v>25.873029193160022</v>
      </c>
      <c r="AC274" s="45">
        <f t="shared" si="29"/>
        <v>0.79661621911150249</v>
      </c>
    </row>
    <row r="275" spans="1:29" s="49" customFormat="1">
      <c r="A275" s="41" t="str">
        <f t="shared" si="24"/>
        <v/>
      </c>
      <c r="B275" s="41" t="str">
        <f t="shared" si="25"/>
        <v>xx</v>
      </c>
      <c r="C275" s="41" t="str">
        <f t="shared" si="26"/>
        <v/>
      </c>
      <c r="D275" s="41" t="str">
        <f t="shared" si="27"/>
        <v>xx</v>
      </c>
      <c r="E275" s="41" t="s">
        <v>1104</v>
      </c>
      <c r="F275" s="41">
        <v>78</v>
      </c>
      <c r="G275" s="42">
        <v>6.6130516900427844E-2</v>
      </c>
      <c r="H275" s="43">
        <v>22.388763949257349</v>
      </c>
      <c r="I275" s="42">
        <v>3.6702172845809428E-2</v>
      </c>
      <c r="J275" s="43">
        <v>23.548217569307308</v>
      </c>
      <c r="K275" s="42">
        <v>4.0252103813566663E-3</v>
      </c>
      <c r="L275" s="43">
        <v>5.9909512537157603</v>
      </c>
      <c r="M275" s="46">
        <v>0.31597562716255362</v>
      </c>
      <c r="N275" s="42">
        <v>1.4366392393288852E-3</v>
      </c>
      <c r="O275" s="43">
        <v>17.183006953500918</v>
      </c>
      <c r="P275" s="41"/>
      <c r="Q275" s="45">
        <v>25.896089578588306</v>
      </c>
      <c r="R275" s="45">
        <v>1.5483101686630327</v>
      </c>
      <c r="S275" s="46">
        <v>36.599164613983902</v>
      </c>
      <c r="T275" s="45">
        <v>8.4651718580935373</v>
      </c>
      <c r="U275" s="47">
        <v>810.50951866573394</v>
      </c>
      <c r="V275" s="48">
        <v>468.32175663390802</v>
      </c>
      <c r="W275" s="47">
        <v>29.016842051307798</v>
      </c>
      <c r="X275" s="47">
        <v>4.9830029419474222</v>
      </c>
      <c r="Y275" s="41"/>
      <c r="Z275" s="45">
        <v>3029.8529309069449</v>
      </c>
      <c r="AA275" s="45">
        <v>41.330854231540926</v>
      </c>
      <c r="AB275" s="45">
        <f t="shared" si="28"/>
        <v>25.896089578588306</v>
      </c>
      <c r="AC275" s="45">
        <f t="shared" si="29"/>
        <v>1.5483101686630327</v>
      </c>
    </row>
    <row r="276" spans="1:29" s="49" customFormat="1">
      <c r="A276" s="41" t="str">
        <f t="shared" si="24"/>
        <v/>
      </c>
      <c r="B276" s="41" t="str">
        <f t="shared" si="25"/>
        <v>xx</v>
      </c>
      <c r="C276" s="41" t="str">
        <f t="shared" si="26"/>
        <v/>
      </c>
      <c r="D276" s="41" t="str">
        <f t="shared" si="27"/>
        <v>xx</v>
      </c>
      <c r="E276" s="41" t="s">
        <v>1105</v>
      </c>
      <c r="F276" s="41">
        <v>4</v>
      </c>
      <c r="G276" s="42">
        <v>7.9186111453891719E-2</v>
      </c>
      <c r="H276" s="43">
        <v>21.967874921734655</v>
      </c>
      <c r="I276" s="42">
        <v>4.3971837035859211E-2</v>
      </c>
      <c r="J276" s="43">
        <v>23.091492984556702</v>
      </c>
      <c r="K276" s="42">
        <v>4.0273958496854058E-3</v>
      </c>
      <c r="L276" s="43">
        <v>5.101679105451888</v>
      </c>
      <c r="M276" s="46">
        <v>0.32535290256384275</v>
      </c>
      <c r="N276" s="42">
        <v>1.2732699593308978E-3</v>
      </c>
      <c r="O276" s="43">
        <v>20.572693088755972</v>
      </c>
      <c r="P276" s="41"/>
      <c r="Q276" s="45">
        <v>25.910121515784887</v>
      </c>
      <c r="R276" s="45">
        <v>1.3191983660593021</v>
      </c>
      <c r="S276" s="46">
        <v>43.694484517739497</v>
      </c>
      <c r="T276" s="45">
        <v>9.8760082847817188</v>
      </c>
      <c r="U276" s="47">
        <v>1176.7908955003847</v>
      </c>
      <c r="V276" s="48">
        <v>434.52769129773981</v>
      </c>
      <c r="W276" s="47">
        <v>25.719252926971738</v>
      </c>
      <c r="X276" s="47">
        <v>5.288469808712442</v>
      </c>
      <c r="Y276" s="41"/>
      <c r="Z276" s="45">
        <v>4441.8192839561316</v>
      </c>
      <c r="AA276" s="45">
        <v>68.638670764705111</v>
      </c>
      <c r="AB276" s="45">
        <f t="shared" si="28"/>
        <v>25.910121515784887</v>
      </c>
      <c r="AC276" s="45">
        <f t="shared" si="29"/>
        <v>1.3191983660593021</v>
      </c>
    </row>
    <row r="277" spans="1:29" s="49" customFormat="1">
      <c r="A277" s="41" t="str">
        <f t="shared" si="24"/>
        <v/>
      </c>
      <c r="B277" s="41" t="str">
        <f t="shared" si="25"/>
        <v>xx</v>
      </c>
      <c r="C277" s="41" t="str">
        <f t="shared" si="26"/>
        <v/>
      </c>
      <c r="D277" s="41" t="str">
        <f t="shared" si="27"/>
        <v>xx</v>
      </c>
      <c r="E277" s="41" t="s">
        <v>1106</v>
      </c>
      <c r="F277" s="41">
        <v>60</v>
      </c>
      <c r="G277" s="42">
        <v>5.4340631318113834E-2</v>
      </c>
      <c r="H277" s="43">
        <v>10.756215271777728</v>
      </c>
      <c r="I277" s="42">
        <v>3.0204927373717209E-2</v>
      </c>
      <c r="J277" s="43">
        <v>10.906488899839152</v>
      </c>
      <c r="K277" s="42">
        <v>4.0313624051391593E-3</v>
      </c>
      <c r="L277" s="43">
        <v>3.6420742779122022</v>
      </c>
      <c r="M277" s="46">
        <v>0.20794442960532419</v>
      </c>
      <c r="N277" s="42">
        <v>1.3426651021979067E-3</v>
      </c>
      <c r="O277" s="43">
        <v>39.742206851971012</v>
      </c>
      <c r="P277" s="41"/>
      <c r="Q277" s="45">
        <v>25.935588957138837</v>
      </c>
      <c r="R277" s="45">
        <v>0.94269579506880063</v>
      </c>
      <c r="S277" s="46">
        <v>30.215505982802895</v>
      </c>
      <c r="T277" s="45">
        <v>3.2469120565902809</v>
      </c>
      <c r="U277" s="47">
        <v>385.1931291538113</v>
      </c>
      <c r="V277" s="48">
        <v>241.63132254090061</v>
      </c>
      <c r="W277" s="47">
        <v>27.120051206218307</v>
      </c>
      <c r="X277" s="47">
        <v>10.773750103757678</v>
      </c>
      <c r="Y277" s="41"/>
      <c r="Z277" s="45">
        <v>1385.1913707854546</v>
      </c>
      <c r="AA277" s="45">
        <v>16.502100772560247</v>
      </c>
      <c r="AB277" s="45">
        <f t="shared" si="28"/>
        <v>25.935588957138837</v>
      </c>
      <c r="AC277" s="45">
        <f t="shared" si="29"/>
        <v>0.94269579506880063</v>
      </c>
    </row>
    <row r="278" spans="1:29" s="41" customFormat="1">
      <c r="A278" s="41" t="str">
        <f t="shared" si="24"/>
        <v/>
      </c>
      <c r="B278" s="41" t="str">
        <f t="shared" si="25"/>
        <v>xx</v>
      </c>
      <c r="C278" s="41" t="str">
        <f t="shared" si="26"/>
        <v/>
      </c>
      <c r="D278" s="41" t="str">
        <f t="shared" si="27"/>
        <v>xx</v>
      </c>
      <c r="E278" s="41" t="s">
        <v>1107</v>
      </c>
      <c r="F278" s="41">
        <v>1</v>
      </c>
      <c r="G278" s="42">
        <v>5.9747121964434519E-2</v>
      </c>
      <c r="H278" s="43">
        <v>14.350810789430671</v>
      </c>
      <c r="I278" s="42">
        <v>3.3239314611942412E-2</v>
      </c>
      <c r="J278" s="43">
        <v>12.550009975389742</v>
      </c>
      <c r="K278" s="42">
        <v>4.0349094730386245E-3</v>
      </c>
      <c r="L278" s="43">
        <v>5.1140511068605674</v>
      </c>
      <c r="M278" s="44">
        <v>0.7</v>
      </c>
      <c r="N278" s="42">
        <v>1.3864003068763296E-3</v>
      </c>
      <c r="O278" s="43">
        <v>54.453814820800616</v>
      </c>
      <c r="Q278" s="45">
        <v>25.958362975239584</v>
      </c>
      <c r="R278" s="45">
        <v>1.3248547209639909</v>
      </c>
      <c r="S278" s="46">
        <v>33.201840710885932</v>
      </c>
      <c r="T278" s="45">
        <v>4.0994677946141707</v>
      </c>
      <c r="U278" s="47">
        <v>594.42874257666756</v>
      </c>
      <c r="V278" s="48">
        <v>310.99748112213564</v>
      </c>
      <c r="W278" s="47">
        <v>28.00283256832202</v>
      </c>
      <c r="X278" s="47">
        <v>15.243799341784483</v>
      </c>
      <c r="Z278" s="45">
        <v>2189.9315459286245</v>
      </c>
      <c r="AA278" s="45">
        <v>27.904216234881794</v>
      </c>
      <c r="AB278" s="45">
        <f t="shared" si="28"/>
        <v>25.958362975239584</v>
      </c>
      <c r="AC278" s="45">
        <f t="shared" si="29"/>
        <v>1.3248547209639909</v>
      </c>
    </row>
    <row r="279" spans="1:29" s="41" customFormat="1">
      <c r="A279" s="41" t="str">
        <f t="shared" si="24"/>
        <v/>
      </c>
      <c r="B279" s="41" t="str">
        <f t="shared" si="25"/>
        <v>xx</v>
      </c>
      <c r="C279" s="41" t="str">
        <f t="shared" si="26"/>
        <v/>
      </c>
      <c r="D279" s="41" t="str">
        <f t="shared" si="27"/>
        <v>xx</v>
      </c>
      <c r="E279" s="41" t="s">
        <v>1108</v>
      </c>
      <c r="F279" s="41">
        <v>128</v>
      </c>
      <c r="G279" s="42">
        <v>6.1869827432586129E-2</v>
      </c>
      <c r="H279" s="43">
        <v>15.363253319739412</v>
      </c>
      <c r="I279" s="42">
        <v>3.4449022705474688E-2</v>
      </c>
      <c r="J279" s="43">
        <v>12.285518530845223</v>
      </c>
      <c r="K279" s="42">
        <v>4.038282773529747E-3</v>
      </c>
      <c r="L279" s="43">
        <v>5.2612667490720257</v>
      </c>
      <c r="M279" s="44">
        <v>0.7</v>
      </c>
      <c r="N279" s="42">
        <v>1.3160968691139005E-3</v>
      </c>
      <c r="O279" s="43">
        <v>20.316970880510048</v>
      </c>
      <c r="Q279" s="45">
        <v>25.980021241691954</v>
      </c>
      <c r="R279" s="45">
        <v>1.3641275731231151</v>
      </c>
      <c r="S279" s="46">
        <v>34.389947463279562</v>
      </c>
      <c r="T279" s="45">
        <v>4.1542596505157547</v>
      </c>
      <c r="U279" s="47">
        <v>669.61223279188141</v>
      </c>
      <c r="V279" s="48">
        <v>328.7982381984429</v>
      </c>
      <c r="W279" s="47">
        <v>26.583760945032878</v>
      </c>
      <c r="X279" s="47">
        <v>5.3981855307192177</v>
      </c>
      <c r="Z279" s="45">
        <v>2477.4121836255772</v>
      </c>
      <c r="AA279" s="45">
        <v>32.370744208983204</v>
      </c>
      <c r="AB279" s="45">
        <f t="shared" si="28"/>
        <v>25.980021241691954</v>
      </c>
      <c r="AC279" s="45">
        <f t="shared" si="29"/>
        <v>1.3641275731231151</v>
      </c>
    </row>
    <row r="280" spans="1:29" s="41" customFormat="1">
      <c r="A280" s="41" t="str">
        <f t="shared" si="24"/>
        <v/>
      </c>
      <c r="B280" s="41" t="str">
        <f t="shared" si="25"/>
        <v>xx</v>
      </c>
      <c r="C280" s="41" t="str">
        <f t="shared" si="26"/>
        <v/>
      </c>
      <c r="D280" s="41" t="str">
        <f t="shared" si="27"/>
        <v>xx</v>
      </c>
      <c r="E280" s="41" t="s">
        <v>1109</v>
      </c>
      <c r="F280" s="41">
        <v>69</v>
      </c>
      <c r="G280" s="42">
        <v>6.6069921890651723E-2</v>
      </c>
      <c r="H280" s="43">
        <v>9.8855348512509966</v>
      </c>
      <c r="I280" s="42">
        <v>3.6815047795771834E-2</v>
      </c>
      <c r="J280" s="43">
        <v>9.679362392251706</v>
      </c>
      <c r="K280" s="42">
        <v>4.0412926456965762E-3</v>
      </c>
      <c r="L280" s="43">
        <v>4.3288219744561269</v>
      </c>
      <c r="M280" s="46">
        <v>0.17547581943660712</v>
      </c>
      <c r="N280" s="42">
        <v>1.3096081306331363E-3</v>
      </c>
      <c r="O280" s="43">
        <v>36.597198143891625</v>
      </c>
      <c r="Q280" s="45">
        <v>25.999346056166601</v>
      </c>
      <c r="R280" s="45">
        <v>1.1231988801889319</v>
      </c>
      <c r="S280" s="46">
        <v>36.709712344478994</v>
      </c>
      <c r="T280" s="45">
        <v>3.4898153434815171</v>
      </c>
      <c r="U280" s="47">
        <v>808.59166842043908</v>
      </c>
      <c r="V280" s="48">
        <v>206.84611800361188</v>
      </c>
      <c r="W280" s="47">
        <v>26.452781038141673</v>
      </c>
      <c r="X280" s="47">
        <v>9.6769605963013063</v>
      </c>
      <c r="Z280" s="45">
        <v>3010.0461783678397</v>
      </c>
      <c r="AA280" s="45">
        <v>41.194752610987592</v>
      </c>
      <c r="AB280" s="45">
        <f t="shared" si="28"/>
        <v>25.999346056166601</v>
      </c>
      <c r="AC280" s="45">
        <f t="shared" si="29"/>
        <v>1.1231988801889319</v>
      </c>
    </row>
    <row r="281" spans="1:29" s="41" customFormat="1">
      <c r="A281" s="41" t="str">
        <f t="shared" si="24"/>
        <v/>
      </c>
      <c r="B281" s="41" t="str">
        <f t="shared" si="25"/>
        <v>xx</v>
      </c>
      <c r="C281" s="41" t="str">
        <f t="shared" si="26"/>
        <v/>
      </c>
      <c r="D281" s="41" t="str">
        <f t="shared" si="27"/>
        <v>xx</v>
      </c>
      <c r="E281" s="41" t="s">
        <v>1110</v>
      </c>
      <c r="F281" s="41">
        <v>110</v>
      </c>
      <c r="G281" s="42">
        <v>6.455268211247106E-2</v>
      </c>
      <c r="H281" s="43">
        <v>15.175367400312044</v>
      </c>
      <c r="I281" s="42">
        <v>3.5970707193883004E-2</v>
      </c>
      <c r="J281" s="43">
        <v>14.730706236828258</v>
      </c>
      <c r="K281" s="42">
        <v>4.0414146361602435E-3</v>
      </c>
      <c r="L281" s="43">
        <v>5.5170504973390004</v>
      </c>
      <c r="M281" s="46">
        <v>0.10544952695121342</v>
      </c>
      <c r="N281" s="42">
        <v>1.4161118561025754E-3</v>
      </c>
      <c r="O281" s="43">
        <v>10.206639377556739</v>
      </c>
      <c r="Q281" s="45">
        <v>26.000129291889536</v>
      </c>
      <c r="R281" s="45">
        <v>1.4315514286128455</v>
      </c>
      <c r="S281" s="46">
        <v>35.88248822477459</v>
      </c>
      <c r="T281" s="45">
        <v>5.1934836342056325</v>
      </c>
      <c r="U281" s="47">
        <v>759.79047612012323</v>
      </c>
      <c r="V281" s="48">
        <v>320.03011569292943</v>
      </c>
      <c r="W281" s="47">
        <v>28.602528859311821</v>
      </c>
      <c r="X281" s="47">
        <v>2.9175028928392308</v>
      </c>
      <c r="Z281" s="45">
        <v>2822.2565303055312</v>
      </c>
      <c r="AA281" s="45">
        <v>38.008883809542262</v>
      </c>
      <c r="AB281" s="45">
        <f t="shared" si="28"/>
        <v>26.000129291889536</v>
      </c>
      <c r="AC281" s="45">
        <f t="shared" si="29"/>
        <v>1.4315514286128455</v>
      </c>
    </row>
    <row r="282" spans="1:29" s="41" customFormat="1">
      <c r="A282" s="41" t="str">
        <f t="shared" si="24"/>
        <v/>
      </c>
      <c r="B282" s="41" t="str">
        <f t="shared" si="25"/>
        <v>xx</v>
      </c>
      <c r="C282" s="41" t="str">
        <f t="shared" si="26"/>
        <v/>
      </c>
      <c r="D282" s="41" t="str">
        <f t="shared" si="27"/>
        <v>xx</v>
      </c>
      <c r="E282" s="41" t="s">
        <v>1111</v>
      </c>
      <c r="F282" s="41">
        <v>-70</v>
      </c>
      <c r="G282" s="42">
        <v>5.4487238080018957E-2</v>
      </c>
      <c r="H282" s="43">
        <v>11.551748571708684</v>
      </c>
      <c r="I282" s="42">
        <v>3.0362805728671085E-2</v>
      </c>
      <c r="J282" s="43">
        <v>11.906819680999243</v>
      </c>
      <c r="K282" s="42">
        <v>4.0415302310392691E-3</v>
      </c>
      <c r="L282" s="43">
        <v>4.1613607539252095</v>
      </c>
      <c r="M282" s="46">
        <v>0.25880042629368222</v>
      </c>
      <c r="N282" s="42">
        <v>1.1676497253581468E-3</v>
      </c>
      <c r="O282" s="43">
        <v>8.594804716713389</v>
      </c>
      <c r="Q282" s="45">
        <v>26.000871464885211</v>
      </c>
      <c r="R282" s="45">
        <v>1.0798109602916774</v>
      </c>
      <c r="S282" s="46">
        <v>30.371100971343783</v>
      </c>
      <c r="T282" s="45">
        <v>3.5626995375381174</v>
      </c>
      <c r="U282" s="47">
        <v>391.24245623085903</v>
      </c>
      <c r="V282" s="48">
        <v>259.2268542651899</v>
      </c>
      <c r="W282" s="47">
        <v>23.587034918916981</v>
      </c>
      <c r="X282" s="47">
        <v>2.0261787295852969</v>
      </c>
      <c r="Z282" s="45">
        <v>1404.7282425100295</v>
      </c>
      <c r="AA282" s="45">
        <v>16.808011655919564</v>
      </c>
      <c r="AB282" s="45">
        <f t="shared" si="28"/>
        <v>26.000871464885211</v>
      </c>
      <c r="AC282" s="45">
        <f t="shared" si="29"/>
        <v>1.0798109602916774</v>
      </c>
    </row>
    <row r="283" spans="1:29" s="41" customFormat="1">
      <c r="A283" s="41" t="str">
        <f t="shared" si="24"/>
        <v/>
      </c>
      <c r="B283" s="41" t="str">
        <f t="shared" si="25"/>
        <v>xx</v>
      </c>
      <c r="C283" s="41" t="str">
        <f t="shared" si="26"/>
        <v/>
      </c>
      <c r="D283" s="41" t="str">
        <f t="shared" si="27"/>
        <v>xx</v>
      </c>
      <c r="E283" s="41" t="s">
        <v>1112</v>
      </c>
      <c r="F283" s="41">
        <v>-37</v>
      </c>
      <c r="G283" s="42">
        <v>5.3938531120243244E-2</v>
      </c>
      <c r="H283" s="43">
        <v>8.4713673373745397</v>
      </c>
      <c r="I283" s="42">
        <v>3.0078248170529981E-2</v>
      </c>
      <c r="J283" s="43">
        <v>8.5603895231741305</v>
      </c>
      <c r="K283" s="42">
        <v>4.0443818077880792E-3</v>
      </c>
      <c r="L283" s="43">
        <v>3.6035813396427243</v>
      </c>
      <c r="M283" s="46">
        <v>0.23505534417143695</v>
      </c>
      <c r="N283" s="42">
        <v>1.425941004951426E-3</v>
      </c>
      <c r="O283" s="43">
        <v>5.9235779179910422</v>
      </c>
      <c r="Q283" s="45">
        <v>26.019179889524022</v>
      </c>
      <c r="R283" s="45">
        <v>0.93573263361237657</v>
      </c>
      <c r="S283" s="46">
        <v>30.09064167501705</v>
      </c>
      <c r="T283" s="45">
        <v>2.5380879310308586</v>
      </c>
      <c r="U283" s="47">
        <v>368.48401237252864</v>
      </c>
      <c r="V283" s="48">
        <v>190.86445114362175</v>
      </c>
      <c r="W283" s="47">
        <v>28.80091594751454</v>
      </c>
      <c r="X283" s="47">
        <v>1.7049016834473427</v>
      </c>
      <c r="Z283" s="45">
        <v>1316.2014865076112</v>
      </c>
      <c r="AA283" s="45">
        <v>15.647925118240579</v>
      </c>
      <c r="AB283" s="45">
        <f t="shared" si="28"/>
        <v>26.019179889524022</v>
      </c>
      <c r="AC283" s="45">
        <f t="shared" si="29"/>
        <v>0.93573263361237657</v>
      </c>
    </row>
    <row r="284" spans="1:29" s="41" customFormat="1">
      <c r="A284" s="41" t="str">
        <f t="shared" si="24"/>
        <v/>
      </c>
      <c r="B284" s="41" t="str">
        <f t="shared" si="25"/>
        <v/>
      </c>
      <c r="C284" s="41" t="str">
        <f t="shared" si="26"/>
        <v/>
      </c>
      <c r="D284" s="41" t="str">
        <f t="shared" si="27"/>
        <v/>
      </c>
      <c r="E284" s="41" t="s">
        <v>1113</v>
      </c>
      <c r="F284" s="41">
        <v>-82</v>
      </c>
      <c r="G284" s="42">
        <v>3.1051979162151157E-2</v>
      </c>
      <c r="H284" s="43">
        <v>38.175414800992961</v>
      </c>
      <c r="I284" s="42">
        <v>1.7334217350710942E-2</v>
      </c>
      <c r="J284" s="43">
        <v>34.500986250279666</v>
      </c>
      <c r="K284" s="42">
        <v>4.0486820947937419E-3</v>
      </c>
      <c r="L284" s="43">
        <v>5.6926368774141176</v>
      </c>
      <c r="M284" s="44">
        <v>0.7</v>
      </c>
      <c r="N284" s="42">
        <v>1.2754766668914821E-3</v>
      </c>
      <c r="O284" s="43">
        <v>42.728914592307667</v>
      </c>
      <c r="Q284" s="45">
        <v>26.04678959710165</v>
      </c>
      <c r="R284" s="45">
        <v>1.4797576763167744</v>
      </c>
      <c r="S284" s="46">
        <v>17.450062150790394</v>
      </c>
      <c r="T284" s="45">
        <v>5.9690746391361609</v>
      </c>
      <c r="U284" s="47">
        <v>-1054.2648952378715</v>
      </c>
      <c r="V284" s="48">
        <v>1145.5318328474166</v>
      </c>
      <c r="W284" s="47">
        <v>25.763798636328534</v>
      </c>
      <c r="X284" s="47">
        <v>11.004573551322117</v>
      </c>
      <c r="Z284" s="45">
        <v>-4147.580955447901</v>
      </c>
      <c r="AA284" s="45">
        <v>-33.004940644461826</v>
      </c>
      <c r="AB284" s="45">
        <f t="shared" si="28"/>
        <v>26.04678959710165</v>
      </c>
      <c r="AC284" s="45">
        <f t="shared" si="29"/>
        <v>1.4797576763167744</v>
      </c>
    </row>
    <row r="285" spans="1:29" s="49" customFormat="1">
      <c r="A285" s="41" t="str">
        <f t="shared" si="24"/>
        <v/>
      </c>
      <c r="B285" s="41" t="str">
        <f t="shared" si="25"/>
        <v>xx</v>
      </c>
      <c r="C285" s="41" t="str">
        <f t="shared" si="26"/>
        <v/>
      </c>
      <c r="D285" s="41" t="str">
        <f t="shared" si="27"/>
        <v>xx</v>
      </c>
      <c r="E285" s="41" t="s">
        <v>1114</v>
      </c>
      <c r="F285" s="41">
        <v>65</v>
      </c>
      <c r="G285" s="42">
        <v>6.1234080515295101E-2</v>
      </c>
      <c r="H285" s="43">
        <v>16.417287705328956</v>
      </c>
      <c r="I285" s="42">
        <v>3.4251734389020162E-2</v>
      </c>
      <c r="J285" s="43">
        <v>16.516867424031993</v>
      </c>
      <c r="K285" s="42">
        <v>4.0568419826950888E-3</v>
      </c>
      <c r="L285" s="43">
        <v>3.7101546454458982</v>
      </c>
      <c r="M285" s="46">
        <v>0.13907298114955019</v>
      </c>
      <c r="N285" s="42">
        <v>1.2485759996516371E-3</v>
      </c>
      <c r="O285" s="43">
        <v>22.369351554267407</v>
      </c>
      <c r="P285" s="41"/>
      <c r="Q285" s="45">
        <v>26.099179291230193</v>
      </c>
      <c r="R285" s="45">
        <v>0.96636237578432116</v>
      </c>
      <c r="S285" s="46">
        <v>34.196276906478133</v>
      </c>
      <c r="T285" s="45">
        <v>5.5541580606856424</v>
      </c>
      <c r="U285" s="47">
        <v>647.46664950387537</v>
      </c>
      <c r="V285" s="48">
        <v>352.6457412594637</v>
      </c>
      <c r="W285" s="47">
        <v>25.220761533106554</v>
      </c>
      <c r="X285" s="47">
        <v>5.6389889486582732</v>
      </c>
      <c r="Y285" s="41"/>
      <c r="Z285" s="45">
        <v>2380.7931401943974</v>
      </c>
      <c r="AA285" s="45">
        <v>31.024338064027603</v>
      </c>
      <c r="AB285" s="45">
        <f t="shared" si="28"/>
        <v>26.099179291230193</v>
      </c>
      <c r="AC285" s="45">
        <f t="shared" si="29"/>
        <v>0.96636237578432116</v>
      </c>
    </row>
    <row r="286" spans="1:29" s="49" customFormat="1">
      <c r="A286" s="41" t="str">
        <f t="shared" si="24"/>
        <v/>
      </c>
      <c r="B286" s="41" t="str">
        <f t="shared" si="25"/>
        <v>xx</v>
      </c>
      <c r="C286" s="41" t="str">
        <f t="shared" si="26"/>
        <v/>
      </c>
      <c r="D286" s="41" t="str">
        <f t="shared" si="27"/>
        <v>xx</v>
      </c>
      <c r="E286" s="41" t="s">
        <v>1115</v>
      </c>
      <c r="F286" s="41">
        <v>34</v>
      </c>
      <c r="G286" s="42">
        <v>5.9298603455845186E-2</v>
      </c>
      <c r="H286" s="43">
        <v>14.623127295865055</v>
      </c>
      <c r="I286" s="42">
        <v>3.3183815479265542E-2</v>
      </c>
      <c r="J286" s="43">
        <v>12.767921134419501</v>
      </c>
      <c r="K286" s="42">
        <v>4.0586404524157816E-3</v>
      </c>
      <c r="L286" s="43">
        <v>4.0619652709641132</v>
      </c>
      <c r="M286" s="44">
        <v>0.7</v>
      </c>
      <c r="N286" s="42">
        <v>1.5693987104123813E-3</v>
      </c>
      <c r="O286" s="43">
        <v>14.835388350969142</v>
      </c>
      <c r="P286" s="41"/>
      <c r="Q286" s="45">
        <v>26.110726117909291</v>
      </c>
      <c r="R286" s="45">
        <v>1.0584635749471598</v>
      </c>
      <c r="S286" s="46">
        <v>33.147299239699798</v>
      </c>
      <c r="T286" s="45">
        <v>4.1639093099596227</v>
      </c>
      <c r="U286" s="47">
        <v>578.07656192333161</v>
      </c>
      <c r="V286" s="48">
        <v>317.77151236498082</v>
      </c>
      <c r="W286" s="47">
        <v>31.69617971145729</v>
      </c>
      <c r="X286" s="47">
        <v>4.6991125206119762</v>
      </c>
      <c r="Y286" s="41"/>
      <c r="Z286" s="45">
        <v>2113.942880457967</v>
      </c>
      <c r="AA286" s="45">
        <v>26.948975260263385</v>
      </c>
      <c r="AB286" s="45">
        <f t="shared" si="28"/>
        <v>26.110726117909291</v>
      </c>
      <c r="AC286" s="45">
        <f t="shared" si="29"/>
        <v>1.0584635749471598</v>
      </c>
    </row>
    <row r="287" spans="1:29" s="41" customFormat="1">
      <c r="A287" s="41" t="str">
        <f t="shared" si="24"/>
        <v/>
      </c>
      <c r="B287" s="41" t="str">
        <f t="shared" si="25"/>
        <v>xx</v>
      </c>
      <c r="C287" s="41" t="str">
        <f t="shared" si="26"/>
        <v/>
      </c>
      <c r="D287" s="41" t="str">
        <f t="shared" si="27"/>
        <v>xx</v>
      </c>
      <c r="E287" s="41" t="s">
        <v>1116</v>
      </c>
      <c r="F287" s="41">
        <v>97</v>
      </c>
      <c r="G287" s="42">
        <v>6.7100185815424152E-2</v>
      </c>
      <c r="H287" s="43">
        <v>12.498462826152513</v>
      </c>
      <c r="I287" s="42">
        <v>3.755322232088782E-2</v>
      </c>
      <c r="J287" s="43">
        <v>10.670229655108752</v>
      </c>
      <c r="K287" s="42">
        <v>4.0590295290808768E-3</v>
      </c>
      <c r="L287" s="43">
        <v>4.6803512543672614</v>
      </c>
      <c r="M287" s="44">
        <v>0.7</v>
      </c>
      <c r="N287" s="42">
        <v>1.0375332121080329E-3</v>
      </c>
      <c r="O287" s="43">
        <v>9.5223872781951737</v>
      </c>
      <c r="Q287" s="45">
        <v>26.113224128228055</v>
      </c>
      <c r="R287" s="45">
        <v>1.2197185333637446</v>
      </c>
      <c r="S287" s="46">
        <v>37.4323708478748</v>
      </c>
      <c r="T287" s="45">
        <v>3.9214136983273775</v>
      </c>
      <c r="U287" s="47">
        <v>840.88479705560292</v>
      </c>
      <c r="V287" s="48">
        <v>260.17925857014529</v>
      </c>
      <c r="W287" s="47">
        <v>20.959986791881082</v>
      </c>
      <c r="X287" s="47">
        <v>1.9949550567001459</v>
      </c>
      <c r="Z287" s="45">
        <v>3120.149273511644</v>
      </c>
      <c r="AA287" s="45">
        <v>43.346415839210351</v>
      </c>
      <c r="AB287" s="45">
        <f t="shared" si="28"/>
        <v>26.113224128228055</v>
      </c>
      <c r="AC287" s="45">
        <f t="shared" si="29"/>
        <v>1.2197185333637446</v>
      </c>
    </row>
    <row r="288" spans="1:29" s="41" customFormat="1">
      <c r="A288" s="41" t="str">
        <f t="shared" si="24"/>
        <v/>
      </c>
      <c r="B288" s="41" t="str">
        <f t="shared" si="25"/>
        <v>xx</v>
      </c>
      <c r="C288" s="41" t="str">
        <f t="shared" si="26"/>
        <v/>
      </c>
      <c r="D288" s="41" t="str">
        <f t="shared" si="27"/>
        <v>xx</v>
      </c>
      <c r="E288" s="41" t="s">
        <v>1117</v>
      </c>
      <c r="F288" s="41">
        <v>97</v>
      </c>
      <c r="G288" s="42">
        <v>9.4481713472031284E-2</v>
      </c>
      <c r="H288" s="43">
        <v>10.458661292003704</v>
      </c>
      <c r="I288" s="42">
        <v>5.2881212773105604E-2</v>
      </c>
      <c r="J288" s="43">
        <v>9.4319460971589582</v>
      </c>
      <c r="K288" s="42">
        <v>4.0593114251380076E-3</v>
      </c>
      <c r="L288" s="43">
        <v>4.4973588401527493</v>
      </c>
      <c r="M288" s="44">
        <v>0.7</v>
      </c>
      <c r="N288" s="42">
        <v>1.4489205417164434E-3</v>
      </c>
      <c r="O288" s="43">
        <v>8.46270838172628</v>
      </c>
      <c r="Q288" s="45">
        <v>26.115034000389187</v>
      </c>
      <c r="R288" s="45">
        <v>1.1721110338037839</v>
      </c>
      <c r="S288" s="46">
        <v>52.323113576563401</v>
      </c>
      <c r="T288" s="45">
        <v>4.8101265224117284</v>
      </c>
      <c r="U288" s="47">
        <v>1517.7621145815322</v>
      </c>
      <c r="V288" s="48">
        <v>197.27352570669683</v>
      </c>
      <c r="W288" s="47">
        <v>29.264716911335398</v>
      </c>
      <c r="X288" s="47">
        <v>2.4749471451227691</v>
      </c>
      <c r="Z288" s="45">
        <v>5711.8328107821471</v>
      </c>
      <c r="AA288" s="45">
        <v>100.35629122973245</v>
      </c>
      <c r="AB288" s="45">
        <f t="shared" si="28"/>
        <v>26.115034000389187</v>
      </c>
      <c r="AC288" s="45">
        <f t="shared" si="29"/>
        <v>1.1721110338037839</v>
      </c>
    </row>
    <row r="289" spans="1:29" s="41" customFormat="1">
      <c r="A289" s="41" t="str">
        <f t="shared" si="24"/>
        <v/>
      </c>
      <c r="B289" s="41" t="str">
        <f t="shared" si="25"/>
        <v>xx</v>
      </c>
      <c r="C289" s="41" t="str">
        <f t="shared" si="26"/>
        <v/>
      </c>
      <c r="D289" s="41" t="str">
        <f t="shared" si="27"/>
        <v>xx</v>
      </c>
      <c r="E289" s="41" t="s">
        <v>1118</v>
      </c>
      <c r="F289" s="41">
        <v>3</v>
      </c>
      <c r="G289" s="42">
        <v>6.7968389067495874E-2</v>
      </c>
      <c r="H289" s="43">
        <v>11.906934711745137</v>
      </c>
      <c r="I289" s="42">
        <v>3.8051502469031981E-2</v>
      </c>
      <c r="J289" s="43">
        <v>12.271061493611583</v>
      </c>
      <c r="K289" s="42">
        <v>4.0603508134177584E-3</v>
      </c>
      <c r="L289" s="43">
        <v>4.5925130413095472</v>
      </c>
      <c r="M289" s="46">
        <v>0.26523845898170845</v>
      </c>
      <c r="N289" s="42">
        <v>1.3897890168940554E-3</v>
      </c>
      <c r="O289" s="43">
        <v>7.4546591713991734</v>
      </c>
      <c r="Q289" s="45">
        <v>26.121707235529698</v>
      </c>
      <c r="R289" s="45">
        <v>1.1972155506054047</v>
      </c>
      <c r="S289" s="46">
        <v>37.919886820329985</v>
      </c>
      <c r="T289" s="45">
        <v>4.5673877273444035</v>
      </c>
      <c r="U289" s="47">
        <v>867.59036419662425</v>
      </c>
      <c r="V289" s="48">
        <v>246.82206968421366</v>
      </c>
      <c r="W289" s="47">
        <v>28.071231005669368</v>
      </c>
      <c r="X289" s="47">
        <v>2.0912703158631984</v>
      </c>
      <c r="Z289" s="45">
        <v>3221.3386719860432</v>
      </c>
      <c r="AA289" s="45">
        <v>45.166188712018318</v>
      </c>
      <c r="AB289" s="45">
        <f t="shared" si="28"/>
        <v>26.121707235529698</v>
      </c>
      <c r="AC289" s="45">
        <f t="shared" si="29"/>
        <v>1.1972155506054047</v>
      </c>
    </row>
    <row r="290" spans="1:29" s="41" customFormat="1">
      <c r="A290" s="41" t="str">
        <f t="shared" si="24"/>
        <v/>
      </c>
      <c r="B290" s="41" t="str">
        <f t="shared" si="25"/>
        <v>xx</v>
      </c>
      <c r="C290" s="41" t="str">
        <f t="shared" si="26"/>
        <v/>
      </c>
      <c r="D290" s="41" t="str">
        <f t="shared" si="27"/>
        <v>xx</v>
      </c>
      <c r="E290" s="41" t="s">
        <v>1119</v>
      </c>
      <c r="F290" s="41">
        <v>40</v>
      </c>
      <c r="G290" s="42">
        <v>7.1463794417841384E-2</v>
      </c>
      <c r="H290" s="43">
        <v>15.703537823361515</v>
      </c>
      <c r="I290" s="42">
        <v>4.0032103714117126E-2</v>
      </c>
      <c r="J290" s="43">
        <v>16.135812346933115</v>
      </c>
      <c r="K290" s="42">
        <v>4.0627590538440178E-3</v>
      </c>
      <c r="L290" s="43">
        <v>3.270981920404715</v>
      </c>
      <c r="M290" s="46">
        <v>0.23174200086487862</v>
      </c>
      <c r="N290" s="42">
        <v>1.4045267797612795E-3</v>
      </c>
      <c r="O290" s="43">
        <v>37.136871943276525</v>
      </c>
      <c r="Q290" s="45">
        <v>26.137168952155573</v>
      </c>
      <c r="R290" s="45">
        <v>0.85321122254230275</v>
      </c>
      <c r="S290" s="46">
        <v>39.85539080339823</v>
      </c>
      <c r="T290" s="45">
        <v>6.3064941551686253</v>
      </c>
      <c r="U290" s="47">
        <v>970.70931973938559</v>
      </c>
      <c r="V290" s="48">
        <v>320.34508504498592</v>
      </c>
      <c r="W290" s="47">
        <v>28.368698425869209</v>
      </c>
      <c r="X290" s="47">
        <v>10.530600089112131</v>
      </c>
      <c r="Z290" s="45">
        <v>3613.903833717728</v>
      </c>
      <c r="AA290" s="45">
        <v>52.485492504387295</v>
      </c>
      <c r="AB290" s="45">
        <f t="shared" si="28"/>
        <v>26.137168952155573</v>
      </c>
      <c r="AC290" s="45">
        <f t="shared" si="29"/>
        <v>0.85321122254230275</v>
      </c>
    </row>
    <row r="291" spans="1:29" s="41" customFormat="1">
      <c r="A291" s="41" t="str">
        <f t="shared" si="24"/>
        <v/>
      </c>
      <c r="B291" s="41" t="str">
        <f t="shared" si="25"/>
        <v>xx</v>
      </c>
      <c r="C291" s="41" t="str">
        <f t="shared" si="26"/>
        <v/>
      </c>
      <c r="D291" s="41" t="str">
        <f t="shared" si="27"/>
        <v>xx</v>
      </c>
      <c r="E291" s="41" t="s">
        <v>1120</v>
      </c>
      <c r="F291" s="41">
        <v>-17</v>
      </c>
      <c r="G291" s="42">
        <v>5.8222009102049957E-2</v>
      </c>
      <c r="H291" s="43">
        <v>15.594717861999282</v>
      </c>
      <c r="I291" s="42">
        <v>3.262876893073003E-2</v>
      </c>
      <c r="J291" s="43">
        <v>15.334632853908481</v>
      </c>
      <c r="K291" s="42">
        <v>4.0645477108582464E-3</v>
      </c>
      <c r="L291" s="43">
        <v>4.0019284239084953</v>
      </c>
      <c r="M291" s="46">
        <v>6.4945552149728261E-2</v>
      </c>
      <c r="N291" s="42">
        <v>1.2717968483841886E-3</v>
      </c>
      <c r="O291" s="43">
        <v>7.6333861902018949</v>
      </c>
      <c r="Q291" s="45">
        <v>26.148652710087593</v>
      </c>
      <c r="R291" s="45">
        <v>1.044330877745951</v>
      </c>
      <c r="S291" s="46">
        <v>32.601669033971923</v>
      </c>
      <c r="T291" s="45">
        <v>4.9199779919432647</v>
      </c>
      <c r="U291" s="47">
        <v>538.12626448440517</v>
      </c>
      <c r="V291" s="48">
        <v>341.18387817292466</v>
      </c>
      <c r="W291" s="47">
        <v>25.689515913402627</v>
      </c>
      <c r="X291" s="47">
        <v>1.9598293080375235</v>
      </c>
      <c r="Z291" s="45">
        <v>1957.9502525451626</v>
      </c>
      <c r="AA291" s="45">
        <v>24.678198129094795</v>
      </c>
      <c r="AB291" s="45">
        <f t="shared" si="28"/>
        <v>26.148652710087593</v>
      </c>
      <c r="AC291" s="45">
        <f t="shared" si="29"/>
        <v>1.044330877745951</v>
      </c>
    </row>
    <row r="292" spans="1:29" s="41" customFormat="1">
      <c r="A292" s="41" t="str">
        <f t="shared" si="24"/>
        <v/>
      </c>
      <c r="B292" s="41" t="str">
        <f t="shared" si="25"/>
        <v>xx</v>
      </c>
      <c r="C292" s="41" t="str">
        <f t="shared" si="26"/>
        <v/>
      </c>
      <c r="D292" s="41" t="str">
        <f t="shared" si="27"/>
        <v>xx</v>
      </c>
      <c r="E292" s="41" t="s">
        <v>1121</v>
      </c>
      <c r="F292" s="41">
        <v>67</v>
      </c>
      <c r="G292" s="42">
        <v>6.1463215429736151E-2</v>
      </c>
      <c r="H292" s="43">
        <v>14.797205421524842</v>
      </c>
      <c r="I292" s="42">
        <v>3.4451042953629232E-2</v>
      </c>
      <c r="J292" s="43">
        <v>13.390267130110285</v>
      </c>
      <c r="K292" s="42">
        <v>4.0652365613437838E-3</v>
      </c>
      <c r="L292" s="43">
        <v>4.3896627912071668</v>
      </c>
      <c r="M292" s="44">
        <v>0.7</v>
      </c>
      <c r="N292" s="42">
        <v>1.4356195685092949E-3</v>
      </c>
      <c r="O292" s="43">
        <v>16.87940775978775</v>
      </c>
      <c r="Q292" s="45">
        <v>26.153075348080549</v>
      </c>
      <c r="R292" s="45">
        <v>1.1457061953286214</v>
      </c>
      <c r="S292" s="46">
        <v>34.391930474226818</v>
      </c>
      <c r="T292" s="45">
        <v>4.5280838770545042</v>
      </c>
      <c r="U292" s="47">
        <v>655.4840843125869</v>
      </c>
      <c r="V292" s="48">
        <v>317.42419478709786</v>
      </c>
      <c r="W292" s="47">
        <v>28.996261787733602</v>
      </c>
      <c r="X292" s="47">
        <v>4.8914800496091786</v>
      </c>
      <c r="Z292" s="45">
        <v>2406.3365420261935</v>
      </c>
      <c r="AA292" s="45">
        <v>31.502433333336242</v>
      </c>
      <c r="AB292" s="45">
        <f t="shared" si="28"/>
        <v>26.153075348080549</v>
      </c>
      <c r="AC292" s="45">
        <f t="shared" si="29"/>
        <v>1.1457061953286214</v>
      </c>
    </row>
    <row r="293" spans="1:29" s="41" customFormat="1">
      <c r="A293" s="41" t="str">
        <f t="shared" si="24"/>
        <v/>
      </c>
      <c r="B293" s="41" t="str">
        <f t="shared" si="25"/>
        <v>xx</v>
      </c>
      <c r="C293" s="41" t="str">
        <f t="shared" si="26"/>
        <v/>
      </c>
      <c r="D293" s="41" t="str">
        <f t="shared" si="27"/>
        <v>xx</v>
      </c>
      <c r="E293" s="41" t="s">
        <v>1122</v>
      </c>
      <c r="F293" s="41">
        <v>-55</v>
      </c>
      <c r="G293" s="42">
        <v>6.3603152023321105E-2</v>
      </c>
      <c r="H293" s="43">
        <v>19.706419831796833</v>
      </c>
      <c r="I293" s="42">
        <v>3.5664178900965723E-2</v>
      </c>
      <c r="J293" s="43">
        <v>20.18175926581058</v>
      </c>
      <c r="K293" s="42">
        <v>4.0667953296992625E-3</v>
      </c>
      <c r="L293" s="43">
        <v>6.5904562289440323</v>
      </c>
      <c r="M293" s="46">
        <v>0.23455358470757323</v>
      </c>
      <c r="N293" s="42">
        <v>9.6685680191614177E-4</v>
      </c>
      <c r="O293" s="43">
        <v>13.532358990970749</v>
      </c>
      <c r="Q293" s="45">
        <v>26.16308312274273</v>
      </c>
      <c r="R293" s="45">
        <v>1.7207723015571172</v>
      </c>
      <c r="S293" s="46">
        <v>35.582007055691633</v>
      </c>
      <c r="T293" s="45">
        <v>7.0568225820988584</v>
      </c>
      <c r="U293" s="47">
        <v>728.46041033775339</v>
      </c>
      <c r="V293" s="48">
        <v>417.70124216384193</v>
      </c>
      <c r="W293" s="47">
        <v>19.532889276130792</v>
      </c>
      <c r="X293" s="47">
        <v>2.6421565842792987</v>
      </c>
      <c r="Z293" s="45">
        <v>2684.3064478304013</v>
      </c>
      <c r="AA293" s="45">
        <v>36.000817979901356</v>
      </c>
      <c r="AB293" s="45">
        <f t="shared" si="28"/>
        <v>26.16308312274273</v>
      </c>
      <c r="AC293" s="45">
        <f t="shared" si="29"/>
        <v>1.7207723015571172</v>
      </c>
    </row>
    <row r="294" spans="1:29" s="41" customFormat="1">
      <c r="A294" s="41" t="str">
        <f t="shared" si="24"/>
        <v/>
      </c>
      <c r="B294" s="41" t="str">
        <f t="shared" si="25"/>
        <v>xx</v>
      </c>
      <c r="C294" s="41" t="str">
        <f t="shared" si="26"/>
        <v/>
      </c>
      <c r="D294" s="41" t="str">
        <f t="shared" si="27"/>
        <v>xx</v>
      </c>
      <c r="E294" s="41" t="s">
        <v>1123</v>
      </c>
      <c r="F294" s="41">
        <v>16</v>
      </c>
      <c r="G294" s="42">
        <v>5.6206178861554407E-2</v>
      </c>
      <c r="H294" s="43">
        <v>13.810719879342301</v>
      </c>
      <c r="I294" s="42">
        <v>3.153826470731267E-2</v>
      </c>
      <c r="J294" s="43">
        <v>12.481317322849119</v>
      </c>
      <c r="K294" s="42">
        <v>4.0696068736609144E-3</v>
      </c>
      <c r="L294" s="43">
        <v>4.9291065045343236</v>
      </c>
      <c r="M294" s="44">
        <v>0.7</v>
      </c>
      <c r="N294" s="42">
        <v>1.4722429028581087E-3</v>
      </c>
      <c r="O294" s="43">
        <v>50.683027311532037</v>
      </c>
      <c r="Q294" s="45">
        <v>26.181134064748569</v>
      </c>
      <c r="R294" s="45">
        <v>1.287878966463845</v>
      </c>
      <c r="S294" s="46">
        <v>31.528810497880741</v>
      </c>
      <c r="T294" s="45">
        <v>3.8747607775075537</v>
      </c>
      <c r="U294" s="47">
        <v>460.52213861503589</v>
      </c>
      <c r="V294" s="48">
        <v>306.20067264842504</v>
      </c>
      <c r="W294" s="47">
        <v>29.73542629201895</v>
      </c>
      <c r="X294" s="47">
        <v>15.065347016055027</v>
      </c>
      <c r="Z294" s="45">
        <v>1658.9846852169142</v>
      </c>
      <c r="AA294" s="45">
        <v>20.425686755611249</v>
      </c>
      <c r="AB294" s="45">
        <f t="shared" si="28"/>
        <v>26.181134064748569</v>
      </c>
      <c r="AC294" s="45">
        <f t="shared" si="29"/>
        <v>1.287878966463845</v>
      </c>
    </row>
    <row r="295" spans="1:29" s="41" customFormat="1">
      <c r="A295" s="41" t="str">
        <f t="shared" si="24"/>
        <v/>
      </c>
      <c r="B295" s="41" t="str">
        <f t="shared" si="25"/>
        <v>xx</v>
      </c>
      <c r="C295" s="41" t="str">
        <f t="shared" si="26"/>
        <v/>
      </c>
      <c r="D295" s="41" t="str">
        <f t="shared" si="27"/>
        <v>xx</v>
      </c>
      <c r="E295" s="41" t="s">
        <v>1124</v>
      </c>
      <c r="F295" s="41">
        <v>60</v>
      </c>
      <c r="G295" s="42">
        <v>5.3101259178167048E-2</v>
      </c>
      <c r="H295" s="43">
        <v>11.352883922706329</v>
      </c>
      <c r="I295" s="42">
        <v>2.9810584249650607E-2</v>
      </c>
      <c r="J295" s="43">
        <v>10.163163474639525</v>
      </c>
      <c r="K295" s="42">
        <v>4.0715933227777985E-3</v>
      </c>
      <c r="L295" s="43">
        <v>4.7383976649683346</v>
      </c>
      <c r="M295" s="44">
        <v>0.7</v>
      </c>
      <c r="N295" s="42">
        <v>1.2656718954168059E-3</v>
      </c>
      <c r="O295" s="43">
        <v>43.13983544445685</v>
      </c>
      <c r="Q295" s="45">
        <v>26.193887623867848</v>
      </c>
      <c r="R295" s="45">
        <v>1.2386523459184247</v>
      </c>
      <c r="S295" s="46">
        <v>29.82676198745202</v>
      </c>
      <c r="T295" s="45">
        <v>2.9872612931091513</v>
      </c>
      <c r="U295" s="47">
        <v>333.12592761110415</v>
      </c>
      <c r="V295" s="48">
        <v>257.39295652058956</v>
      </c>
      <c r="W295" s="47">
        <v>25.565873834051327</v>
      </c>
      <c r="X295" s="47">
        <v>11.025110031387358</v>
      </c>
      <c r="Z295" s="45">
        <v>1171.7697059506359</v>
      </c>
      <c r="AA295" s="45">
        <v>13.869168318008285</v>
      </c>
      <c r="AB295" s="45">
        <f t="shared" si="28"/>
        <v>26.193887623867848</v>
      </c>
      <c r="AC295" s="45">
        <f t="shared" si="29"/>
        <v>1.2386523459184247</v>
      </c>
    </row>
    <row r="296" spans="1:29" s="41" customFormat="1">
      <c r="A296" s="41" t="str">
        <f t="shared" si="24"/>
        <v/>
      </c>
      <c r="B296" s="41" t="str">
        <f t="shared" si="25"/>
        <v>xx</v>
      </c>
      <c r="C296" s="41" t="str">
        <f t="shared" si="26"/>
        <v/>
      </c>
      <c r="D296" s="41" t="str">
        <f t="shared" si="27"/>
        <v>xx</v>
      </c>
      <c r="E296" s="41" t="s">
        <v>1125</v>
      </c>
      <c r="F296" s="41">
        <v>16</v>
      </c>
      <c r="G296" s="42">
        <v>5.0757625966376986E-2</v>
      </c>
      <c r="H296" s="43">
        <v>8.7742050259261131</v>
      </c>
      <c r="I296" s="42">
        <v>2.8576090767212594E-2</v>
      </c>
      <c r="J296" s="43">
        <v>7.9276600663472419</v>
      </c>
      <c r="K296" s="42">
        <v>4.0831961277315492E-3</v>
      </c>
      <c r="L296" s="43">
        <v>3.6541435775566309</v>
      </c>
      <c r="M296" s="44">
        <v>0.7</v>
      </c>
      <c r="N296" s="42">
        <v>1.2896656222738071E-3</v>
      </c>
      <c r="O296" s="43">
        <v>8.5319379823083565</v>
      </c>
      <c r="Q296" s="45">
        <v>26.268380373928412</v>
      </c>
      <c r="R296" s="45">
        <v>0.95793128719565068</v>
      </c>
      <c r="S296" s="46">
        <v>28.608833473898834</v>
      </c>
      <c r="T296" s="45">
        <v>2.236361588759527</v>
      </c>
      <c r="U296" s="47">
        <v>229.8381522733832</v>
      </c>
      <c r="V296" s="48">
        <v>202.65484568000082</v>
      </c>
      <c r="W296" s="47">
        <v>26.050221685316437</v>
      </c>
      <c r="X296" s="47">
        <v>2.2212791511495702</v>
      </c>
      <c r="Z296" s="45">
        <v>774.96126141640434</v>
      </c>
      <c r="AA296" s="45">
        <v>8.9097731441917905</v>
      </c>
      <c r="AB296" s="45">
        <f t="shared" si="28"/>
        <v>26.268380373928412</v>
      </c>
      <c r="AC296" s="45">
        <f t="shared" si="29"/>
        <v>0.95793128719565068</v>
      </c>
    </row>
    <row r="297" spans="1:29" s="41" customFormat="1">
      <c r="A297" s="41" t="str">
        <f t="shared" si="24"/>
        <v/>
      </c>
      <c r="B297" s="41" t="str">
        <f t="shared" si="25"/>
        <v>xx</v>
      </c>
      <c r="C297" s="41" t="str">
        <f t="shared" si="26"/>
        <v/>
      </c>
      <c r="D297" s="41" t="str">
        <f t="shared" si="27"/>
        <v>xx</v>
      </c>
      <c r="E297" s="41" t="s">
        <v>1126</v>
      </c>
      <c r="F297" s="41">
        <v>40</v>
      </c>
      <c r="G297" s="42">
        <v>5.9083841116615105E-2</v>
      </c>
      <c r="H297" s="43">
        <v>15.543493587884202</v>
      </c>
      <c r="I297" s="42">
        <v>3.330244978901746E-2</v>
      </c>
      <c r="J297" s="43">
        <v>15.438668397981887</v>
      </c>
      <c r="K297" s="42">
        <v>4.0879557471723369E-3</v>
      </c>
      <c r="L297" s="43">
        <v>4.5532136584005842</v>
      </c>
      <c r="M297" s="46">
        <v>0.12436094573856991</v>
      </c>
      <c r="N297" s="42">
        <v>1.3954263232786725E-3</v>
      </c>
      <c r="O297" s="43">
        <v>15.873142036913775</v>
      </c>
      <c r="Q297" s="45">
        <v>26.298938006664066</v>
      </c>
      <c r="R297" s="45">
        <v>1.1950076035340818</v>
      </c>
      <c r="S297" s="46">
        <v>33.263882901361441</v>
      </c>
      <c r="T297" s="45">
        <v>5.0523340474915024</v>
      </c>
      <c r="U297" s="47">
        <v>570.18678403844899</v>
      </c>
      <c r="V297" s="48">
        <v>338.22144384933125</v>
      </c>
      <c r="W297" s="47">
        <v>28.18501507330015</v>
      </c>
      <c r="X297" s="47">
        <v>4.4712241505105865</v>
      </c>
      <c r="Z297" s="45">
        <v>2068.0981334454095</v>
      </c>
      <c r="AA297" s="45">
        <v>26.483749621115816</v>
      </c>
      <c r="AB297" s="45">
        <f t="shared" si="28"/>
        <v>26.298938006664066</v>
      </c>
      <c r="AC297" s="45">
        <f t="shared" si="29"/>
        <v>1.1950076035340818</v>
      </c>
    </row>
    <row r="298" spans="1:29" s="41" customFormat="1">
      <c r="A298" s="41" t="str">
        <f t="shared" si="24"/>
        <v/>
      </c>
      <c r="B298" s="41" t="str">
        <f t="shared" si="25"/>
        <v>xx</v>
      </c>
      <c r="C298" s="41" t="str">
        <f t="shared" si="26"/>
        <v/>
      </c>
      <c r="D298" s="41" t="str">
        <f t="shared" si="27"/>
        <v>xx</v>
      </c>
      <c r="E298" s="41" t="s">
        <v>1127</v>
      </c>
      <c r="F298" s="41">
        <v>71</v>
      </c>
      <c r="G298" s="42">
        <v>5.9480295783991229E-2</v>
      </c>
      <c r="H298" s="43">
        <v>13.072018240039185</v>
      </c>
      <c r="I298" s="42">
        <v>3.3538072656484917E-2</v>
      </c>
      <c r="J298" s="43">
        <v>12.225219059889445</v>
      </c>
      <c r="K298" s="42">
        <v>4.0894387415702799E-3</v>
      </c>
      <c r="L298" s="43">
        <v>4.8909026808234239</v>
      </c>
      <c r="M298" s="46">
        <v>2.0899403926266887E-2</v>
      </c>
      <c r="N298" s="42">
        <v>1.4998519937539786E-3</v>
      </c>
      <c r="O298" s="43">
        <v>40.72128660921134</v>
      </c>
      <c r="Q298" s="45">
        <v>26.308459074021133</v>
      </c>
      <c r="R298" s="45">
        <v>1.2840990966628869</v>
      </c>
      <c r="S298" s="46">
        <v>33.495393233217634</v>
      </c>
      <c r="T298" s="45">
        <v>4.0281020128258138</v>
      </c>
      <c r="U298" s="47">
        <v>584.72101659490784</v>
      </c>
      <c r="V298" s="48">
        <v>283.74717180560714</v>
      </c>
      <c r="W298" s="47">
        <v>30.292639497842028</v>
      </c>
      <c r="X298" s="47">
        <v>12.330073441664904</v>
      </c>
      <c r="Z298" s="45">
        <v>2122.5589683901458</v>
      </c>
      <c r="AA298" s="45">
        <v>27.31795936423125</v>
      </c>
      <c r="AB298" s="45">
        <f t="shared" si="28"/>
        <v>26.308459074021133</v>
      </c>
      <c r="AC298" s="45">
        <f t="shared" si="29"/>
        <v>1.2840990966628869</v>
      </c>
    </row>
    <row r="299" spans="1:29" s="49" customFormat="1">
      <c r="A299" s="41" t="str">
        <f t="shared" si="24"/>
        <v/>
      </c>
      <c r="B299" s="41" t="str">
        <f t="shared" si="25"/>
        <v>xx</v>
      </c>
      <c r="C299" s="41" t="str">
        <f t="shared" si="26"/>
        <v/>
      </c>
      <c r="D299" s="41" t="str">
        <f t="shared" si="27"/>
        <v>xx</v>
      </c>
      <c r="E299" s="41" t="s">
        <v>1128</v>
      </c>
      <c r="F299" s="41">
        <v>58</v>
      </c>
      <c r="G299" s="42">
        <v>6.1203230196478477E-2</v>
      </c>
      <c r="H299" s="43">
        <v>11.939022020675528</v>
      </c>
      <c r="I299" s="42">
        <v>3.4692839945032243E-2</v>
      </c>
      <c r="J299" s="43">
        <v>11.89415182882227</v>
      </c>
      <c r="K299" s="42">
        <v>4.1111586232154447E-3</v>
      </c>
      <c r="L299" s="43">
        <v>3.9542660744923395</v>
      </c>
      <c r="M299" s="46">
        <v>0.15485863408894943</v>
      </c>
      <c r="N299" s="42">
        <v>1.3899787311503643E-3</v>
      </c>
      <c r="O299" s="43">
        <v>7.1924316284012866</v>
      </c>
      <c r="P299" s="41"/>
      <c r="Q299" s="45">
        <v>26.44790266671879</v>
      </c>
      <c r="R299" s="45">
        <v>1.043678022697895</v>
      </c>
      <c r="S299" s="46">
        <v>34.629242698423184</v>
      </c>
      <c r="T299" s="45">
        <v>4.0494319012231639</v>
      </c>
      <c r="U299" s="47">
        <v>646.3840891919366</v>
      </c>
      <c r="V299" s="48">
        <v>256.49799037334327</v>
      </c>
      <c r="W299" s="47">
        <v>28.075060231369136</v>
      </c>
      <c r="X299" s="47">
        <v>2.0179784911276109</v>
      </c>
      <c r="Y299" s="41"/>
      <c r="Z299" s="45">
        <v>2343.9899728053902</v>
      </c>
      <c r="AA299" s="45">
        <v>30.933795147391919</v>
      </c>
      <c r="AB299" s="45">
        <f t="shared" si="28"/>
        <v>26.44790266671879</v>
      </c>
      <c r="AC299" s="45">
        <f t="shared" si="29"/>
        <v>1.043678022697895</v>
      </c>
    </row>
    <row r="300" spans="1:29" s="41" customFormat="1">
      <c r="A300" s="41" t="str">
        <f t="shared" si="24"/>
        <v/>
      </c>
      <c r="B300" s="41" t="str">
        <f t="shared" si="25"/>
        <v>xx</v>
      </c>
      <c r="C300" s="41" t="str">
        <f t="shared" si="26"/>
        <v/>
      </c>
      <c r="D300" s="41" t="str">
        <f t="shared" si="27"/>
        <v>xx</v>
      </c>
      <c r="E300" s="41" t="s">
        <v>1129</v>
      </c>
      <c r="F300" s="41">
        <v>66</v>
      </c>
      <c r="G300" s="42">
        <v>9.2338731350665365E-2</v>
      </c>
      <c r="H300" s="43">
        <v>15.068960102049495</v>
      </c>
      <c r="I300" s="42">
        <v>5.2343004090572492E-2</v>
      </c>
      <c r="J300" s="43">
        <v>14.721238557980731</v>
      </c>
      <c r="K300" s="42">
        <v>4.1112460197706355E-3</v>
      </c>
      <c r="L300" s="43">
        <v>4.6935971794382159</v>
      </c>
      <c r="M300" s="46">
        <v>8.4456656616158338E-2</v>
      </c>
      <c r="N300" s="42">
        <v>1.5512928806120992E-3</v>
      </c>
      <c r="O300" s="43">
        <v>11.21428482828709</v>
      </c>
      <c r="Q300" s="45">
        <v>26.448463754366241</v>
      </c>
      <c r="R300" s="45">
        <v>1.2388412562001747</v>
      </c>
      <c r="S300" s="46">
        <v>51.80394038551988</v>
      </c>
      <c r="T300" s="45">
        <v>7.4350406803208351</v>
      </c>
      <c r="U300" s="47">
        <v>1474.3616654172667</v>
      </c>
      <c r="V300" s="48">
        <v>285.88993226763102</v>
      </c>
      <c r="W300" s="47">
        <v>31.330790677427437</v>
      </c>
      <c r="X300" s="47">
        <v>3.5111073143365559</v>
      </c>
      <c r="Z300" s="45">
        <v>5474.4699545124695</v>
      </c>
      <c r="AA300" s="45">
        <v>95.867483520542223</v>
      </c>
      <c r="AB300" s="45">
        <f t="shared" si="28"/>
        <v>26.448463754366241</v>
      </c>
      <c r="AC300" s="45">
        <f t="shared" si="29"/>
        <v>1.2388412562001747</v>
      </c>
    </row>
    <row r="301" spans="1:29" s="41" customFormat="1">
      <c r="A301" s="41" t="str">
        <f t="shared" si="24"/>
        <v/>
      </c>
      <c r="B301" s="41" t="str">
        <f t="shared" si="25"/>
        <v>xx</v>
      </c>
      <c r="C301" s="41" t="str">
        <f t="shared" si="26"/>
        <v/>
      </c>
      <c r="D301" s="41" t="str">
        <f t="shared" si="27"/>
        <v>xx</v>
      </c>
      <c r="E301" s="41" t="s">
        <v>1130</v>
      </c>
      <c r="F301" s="41">
        <v>-15</v>
      </c>
      <c r="G301" s="42">
        <v>5.4916771853405079E-2</v>
      </c>
      <c r="H301" s="43">
        <v>4.9352570486528613</v>
      </c>
      <c r="I301" s="42">
        <v>3.115675453748367E-2</v>
      </c>
      <c r="J301" s="43">
        <v>5.7742718402162803</v>
      </c>
      <c r="K301" s="42">
        <v>4.1147735327435519E-3</v>
      </c>
      <c r="L301" s="43">
        <v>3.7113565350868751</v>
      </c>
      <c r="M301" s="46">
        <v>0.53101295577918295</v>
      </c>
      <c r="N301" s="42">
        <v>1.4615491056727246E-3</v>
      </c>
      <c r="O301" s="43">
        <v>6.3989175900871249</v>
      </c>
      <c r="Q301" s="45">
        <v>26.471110418074126</v>
      </c>
      <c r="R301" s="45">
        <v>0.98042294576296918</v>
      </c>
      <c r="S301" s="46">
        <v>31.153205804125626</v>
      </c>
      <c r="T301" s="45">
        <v>1.7715568719048651</v>
      </c>
      <c r="U301" s="47">
        <v>408.83621311114319</v>
      </c>
      <c r="V301" s="48">
        <v>110.40869259420892</v>
      </c>
      <c r="W301" s="47">
        <v>29.51959741936971</v>
      </c>
      <c r="X301" s="47">
        <v>1.8876441473384737</v>
      </c>
      <c r="Z301" s="45">
        <v>1444.4618931890186</v>
      </c>
      <c r="AA301" s="45">
        <v>17.687566981907299</v>
      </c>
      <c r="AB301" s="45">
        <f t="shared" si="28"/>
        <v>26.471110418074126</v>
      </c>
      <c r="AC301" s="45">
        <f t="shared" si="29"/>
        <v>0.98042294576296918</v>
      </c>
    </row>
    <row r="302" spans="1:29" s="41" customFormat="1">
      <c r="A302" s="41" t="str">
        <f t="shared" si="24"/>
        <v/>
      </c>
      <c r="B302" s="41" t="str">
        <f t="shared" si="25"/>
        <v>xx</v>
      </c>
      <c r="C302" s="41" t="str">
        <f t="shared" si="26"/>
        <v/>
      </c>
      <c r="D302" s="41" t="str">
        <f t="shared" si="27"/>
        <v>xx</v>
      </c>
      <c r="E302" s="41" t="s">
        <v>1131</v>
      </c>
      <c r="F302" s="41">
        <v>38</v>
      </c>
      <c r="G302" s="42">
        <v>7.8810375440324348E-2</v>
      </c>
      <c r="H302" s="43">
        <v>13.616080616228087</v>
      </c>
      <c r="I302" s="42">
        <v>4.4747754625785091E-2</v>
      </c>
      <c r="J302" s="43">
        <v>14.836716530300995</v>
      </c>
      <c r="K302" s="42">
        <v>4.1180022237576348E-3</v>
      </c>
      <c r="L302" s="43">
        <v>4.5163254545870828</v>
      </c>
      <c r="M302" s="46">
        <v>0.4113550766154111</v>
      </c>
      <c r="N302" s="42">
        <v>1.6612951910601236E-3</v>
      </c>
      <c r="O302" s="43">
        <v>14.403982793359074</v>
      </c>
      <c r="Q302" s="45">
        <v>26.491838572493513</v>
      </c>
      <c r="R302" s="45">
        <v>1.194002577591128</v>
      </c>
      <c r="S302" s="46">
        <v>44.448873580704486</v>
      </c>
      <c r="T302" s="45">
        <v>6.4525794033443482</v>
      </c>
      <c r="U302" s="47">
        <v>1167.3764718427515</v>
      </c>
      <c r="V302" s="48">
        <v>269.69821648980155</v>
      </c>
      <c r="W302" s="47">
        <v>33.550616809290858</v>
      </c>
      <c r="X302" s="47">
        <v>4.829193272864984</v>
      </c>
      <c r="Z302" s="45">
        <v>4306.5513559894589</v>
      </c>
      <c r="AA302" s="45">
        <v>67.78327204083061</v>
      </c>
      <c r="AB302" s="45">
        <f t="shared" si="28"/>
        <v>26.491838572493513</v>
      </c>
      <c r="AC302" s="45">
        <f t="shared" si="29"/>
        <v>1.194002577591128</v>
      </c>
    </row>
    <row r="303" spans="1:29" s="41" customFormat="1">
      <c r="A303" s="41" t="str">
        <f t="shared" si="24"/>
        <v/>
      </c>
      <c r="B303" s="41" t="str">
        <f t="shared" si="25"/>
        <v>xx</v>
      </c>
      <c r="C303" s="41" t="str">
        <f t="shared" si="26"/>
        <v/>
      </c>
      <c r="D303" s="41" t="str">
        <f t="shared" si="27"/>
        <v>xx</v>
      </c>
      <c r="E303" s="41" t="s">
        <v>1132</v>
      </c>
      <c r="F303" s="41">
        <v>30</v>
      </c>
      <c r="G303" s="42">
        <v>5.55112071926573E-2</v>
      </c>
      <c r="H303" s="43">
        <v>11.106843539730066</v>
      </c>
      <c r="I303" s="42">
        <v>3.1532286673856047E-2</v>
      </c>
      <c r="J303" s="43">
        <v>10.783133208501441</v>
      </c>
      <c r="K303" s="42">
        <v>4.1197752060934479E-3</v>
      </c>
      <c r="L303" s="43">
        <v>4.2356509349369356</v>
      </c>
      <c r="M303" s="46">
        <v>0.1188293676205342</v>
      </c>
      <c r="N303" s="42">
        <v>1.4230383947356916E-3</v>
      </c>
      <c r="O303" s="43">
        <v>22.430766659392685</v>
      </c>
      <c r="Q303" s="45">
        <v>26.503221067736668</v>
      </c>
      <c r="R303" s="45">
        <v>1.1202794549719197</v>
      </c>
      <c r="S303" s="46">
        <v>31.522926071039922</v>
      </c>
      <c r="T303" s="45">
        <v>3.3469489971593163</v>
      </c>
      <c r="U303" s="47">
        <v>432.8710795028947</v>
      </c>
      <c r="V303" s="48">
        <v>247.4363081722525</v>
      </c>
      <c r="W303" s="47">
        <v>28.742331180280605</v>
      </c>
      <c r="X303" s="47">
        <v>6.4435704010069053</v>
      </c>
      <c r="Z303" s="45">
        <v>1533.2772473072882</v>
      </c>
      <c r="AA303" s="45">
        <v>18.939980881848072</v>
      </c>
      <c r="AB303" s="45">
        <f t="shared" si="28"/>
        <v>26.503221067736668</v>
      </c>
      <c r="AC303" s="45">
        <f t="shared" si="29"/>
        <v>1.1202794549719197</v>
      </c>
    </row>
    <row r="304" spans="1:29" s="41" customFormat="1">
      <c r="A304" s="41" t="str">
        <f t="shared" si="24"/>
        <v/>
      </c>
      <c r="B304" s="41" t="str">
        <f t="shared" si="25"/>
        <v>xx</v>
      </c>
      <c r="C304" s="41" t="str">
        <f t="shared" si="26"/>
        <v/>
      </c>
      <c r="D304" s="41" t="str">
        <f t="shared" si="27"/>
        <v>xx</v>
      </c>
      <c r="E304" s="41" t="s">
        <v>1133</v>
      </c>
      <c r="F304" s="41">
        <v>40</v>
      </c>
      <c r="G304" s="42">
        <v>5.7471451965699832E-2</v>
      </c>
      <c r="H304" s="43">
        <v>19.419173142753056</v>
      </c>
      <c r="I304" s="42">
        <v>3.2659027989340589E-2</v>
      </c>
      <c r="J304" s="43">
        <v>16.706215751993629</v>
      </c>
      <c r="K304" s="42">
        <v>4.1214478683010607E-3</v>
      </c>
      <c r="L304" s="43">
        <v>5.4876279607932128</v>
      </c>
      <c r="M304" s="44">
        <v>0.7</v>
      </c>
      <c r="N304" s="42">
        <v>1.6263535207394753E-3</v>
      </c>
      <c r="O304" s="43">
        <v>37.16094619833261</v>
      </c>
      <c r="Q304" s="45">
        <v>26.513959492237927</v>
      </c>
      <c r="R304" s="45">
        <v>1.4519994115167485</v>
      </c>
      <c r="S304" s="46">
        <v>32.631422306487899</v>
      </c>
      <c r="T304" s="45">
        <v>5.3648594237203113</v>
      </c>
      <c r="U304" s="47">
        <v>509.67023996291658</v>
      </c>
      <c r="V304" s="48">
        <v>426.92266673572681</v>
      </c>
      <c r="W304" s="47">
        <v>32.845526832160843</v>
      </c>
      <c r="X304" s="47">
        <v>12.199477461809984</v>
      </c>
      <c r="Z304" s="45">
        <v>1822.2713231953328</v>
      </c>
      <c r="AA304" s="45">
        <v>23.072611301382139</v>
      </c>
      <c r="AB304" s="45">
        <f t="shared" si="28"/>
        <v>26.513959492237927</v>
      </c>
      <c r="AC304" s="45">
        <f t="shared" si="29"/>
        <v>1.4519994115167485</v>
      </c>
    </row>
    <row r="305" spans="1:29" s="41" customFormat="1">
      <c r="A305" s="41" t="str">
        <f t="shared" si="24"/>
        <v/>
      </c>
      <c r="B305" s="41" t="str">
        <f t="shared" si="25"/>
        <v>xx</v>
      </c>
      <c r="C305" s="41" t="str">
        <f t="shared" si="26"/>
        <v/>
      </c>
      <c r="D305" s="41" t="str">
        <f t="shared" si="27"/>
        <v>xx</v>
      </c>
      <c r="E305" s="41" t="s">
        <v>1134</v>
      </c>
      <c r="F305" s="41">
        <v>33</v>
      </c>
      <c r="G305" s="42">
        <v>5.7633758880103997E-2</v>
      </c>
      <c r="H305" s="43">
        <v>15.215237294328869</v>
      </c>
      <c r="I305" s="42">
        <v>3.2762517945342989E-2</v>
      </c>
      <c r="J305" s="43">
        <v>14.058913921887646</v>
      </c>
      <c r="K305" s="42">
        <v>4.1228644062951732E-3</v>
      </c>
      <c r="L305" s="43">
        <v>5.4821139065584665</v>
      </c>
      <c r="M305" s="44">
        <v>0.7</v>
      </c>
      <c r="N305" s="42">
        <v>1.4801115928209708E-3</v>
      </c>
      <c r="O305" s="43">
        <v>59.230139117788305</v>
      </c>
      <c r="Q305" s="45">
        <v>26.523053595538308</v>
      </c>
      <c r="R305" s="45">
        <v>1.4510369222590001</v>
      </c>
      <c r="S305" s="46">
        <v>32.733175818067075</v>
      </c>
      <c r="T305" s="45">
        <v>4.5285729315289061</v>
      </c>
      <c r="U305" s="47">
        <v>515.86694309114171</v>
      </c>
      <c r="V305" s="48">
        <v>334.1466693110965</v>
      </c>
      <c r="W305" s="47">
        <v>29.894235620023991</v>
      </c>
      <c r="X305" s="47">
        <v>17.701058441052432</v>
      </c>
      <c r="Z305" s="45">
        <v>1844.9756840137009</v>
      </c>
      <c r="AA305" s="45">
        <v>23.414054494741254</v>
      </c>
      <c r="AB305" s="45">
        <f t="shared" si="28"/>
        <v>26.523053595538308</v>
      </c>
      <c r="AC305" s="45">
        <f t="shared" si="29"/>
        <v>1.4510369222590001</v>
      </c>
    </row>
    <row r="306" spans="1:29" s="41" customFormat="1">
      <c r="A306" s="41" t="str">
        <f t="shared" si="24"/>
        <v/>
      </c>
      <c r="B306" s="41" t="str">
        <f t="shared" si="25"/>
        <v>xx</v>
      </c>
      <c r="C306" s="41" t="str">
        <f t="shared" si="26"/>
        <v/>
      </c>
      <c r="D306" s="41" t="str">
        <f t="shared" si="27"/>
        <v>xx</v>
      </c>
      <c r="E306" s="41" t="s">
        <v>1135</v>
      </c>
      <c r="F306" s="41">
        <v>-16</v>
      </c>
      <c r="G306" s="42">
        <v>6.2236312364335848E-2</v>
      </c>
      <c r="H306" s="43">
        <v>10.028119867633805</v>
      </c>
      <c r="I306" s="42">
        <v>3.5449378051801872E-2</v>
      </c>
      <c r="J306" s="43">
        <v>9.6453501944488078</v>
      </c>
      <c r="K306" s="42">
        <v>4.1310789354694474E-3</v>
      </c>
      <c r="L306" s="43">
        <v>4.1462144556650937</v>
      </c>
      <c r="M306" s="46">
        <v>0.12078367416042173</v>
      </c>
      <c r="N306" s="42">
        <v>1.4491021760548823E-3</v>
      </c>
      <c r="O306" s="43">
        <v>7.4998516776136972</v>
      </c>
      <c r="Q306" s="45">
        <v>26.575790210391091</v>
      </c>
      <c r="R306" s="45">
        <v>1.0996210765746852</v>
      </c>
      <c r="S306" s="46">
        <v>35.371390750162725</v>
      </c>
      <c r="T306" s="45">
        <v>3.352966682478371</v>
      </c>
      <c r="U306" s="47">
        <v>682.23888939772826</v>
      </c>
      <c r="V306" s="48">
        <v>214.17182344704673</v>
      </c>
      <c r="W306" s="47">
        <v>29.268382834105541</v>
      </c>
      <c r="X306" s="47">
        <v>2.1936157989699829</v>
      </c>
      <c r="Z306" s="45">
        <v>2467.1443219437142</v>
      </c>
      <c r="AA306" s="45">
        <v>33.096289781564316</v>
      </c>
      <c r="AB306" s="45">
        <f t="shared" si="28"/>
        <v>26.575790210391091</v>
      </c>
      <c r="AC306" s="45">
        <f t="shared" si="29"/>
        <v>1.0996210765746852</v>
      </c>
    </row>
    <row r="307" spans="1:29" s="49" customFormat="1">
      <c r="A307" s="41" t="str">
        <f t="shared" si="24"/>
        <v/>
      </c>
      <c r="B307" s="41" t="str">
        <f t="shared" si="25"/>
        <v>xx</v>
      </c>
      <c r="C307" s="41" t="str">
        <f t="shared" si="26"/>
        <v/>
      </c>
      <c r="D307" s="41" t="str">
        <f t="shared" si="27"/>
        <v>xx</v>
      </c>
      <c r="E307" s="41" t="s">
        <v>1136</v>
      </c>
      <c r="F307" s="41">
        <v>36</v>
      </c>
      <c r="G307" s="42">
        <v>7.4232810772113744E-2</v>
      </c>
      <c r="H307" s="43">
        <v>18.688537607073012</v>
      </c>
      <c r="I307" s="42">
        <v>4.2330392299417693E-2</v>
      </c>
      <c r="J307" s="43">
        <v>20.376167704853938</v>
      </c>
      <c r="K307" s="42">
        <v>4.1357579523713228E-3</v>
      </c>
      <c r="L307" s="43">
        <v>4.8968194458246881</v>
      </c>
      <c r="M307" s="46">
        <v>0.45052636788971756</v>
      </c>
      <c r="N307" s="42">
        <v>1.4624210688492644E-3</v>
      </c>
      <c r="O307" s="43">
        <v>6.8238090680081536</v>
      </c>
      <c r="P307" s="41"/>
      <c r="Q307" s="45">
        <v>26.605828928713748</v>
      </c>
      <c r="R307" s="45">
        <v>1.3001545588597097</v>
      </c>
      <c r="S307" s="46">
        <v>42.096733732924065</v>
      </c>
      <c r="T307" s="45">
        <v>8.4025135714615224</v>
      </c>
      <c r="U307" s="47">
        <v>1047.8036796423826</v>
      </c>
      <c r="V307" s="48">
        <v>376.79446555853951</v>
      </c>
      <c r="W307" s="47">
        <v>29.537196009372838</v>
      </c>
      <c r="X307" s="47">
        <v>2.0141902091616579</v>
      </c>
      <c r="Y307" s="41"/>
      <c r="Z307" s="45">
        <v>3838.2485787224005</v>
      </c>
      <c r="AA307" s="45">
        <v>58.223725506601689</v>
      </c>
      <c r="AB307" s="45">
        <f t="shared" si="28"/>
        <v>26.605828928713748</v>
      </c>
      <c r="AC307" s="45">
        <f t="shared" si="29"/>
        <v>1.3001545588597097</v>
      </c>
    </row>
    <row r="308" spans="1:29" s="41" customFormat="1">
      <c r="A308" s="41" t="str">
        <f t="shared" si="24"/>
        <v/>
      </c>
      <c r="B308" s="41" t="str">
        <f t="shared" si="25"/>
        <v>xx</v>
      </c>
      <c r="C308" s="41" t="str">
        <f t="shared" si="26"/>
        <v/>
      </c>
      <c r="D308" s="41" t="str">
        <f t="shared" si="27"/>
        <v>xx</v>
      </c>
      <c r="E308" s="41" t="s">
        <v>1137</v>
      </c>
      <c r="F308" s="41">
        <v>15</v>
      </c>
      <c r="G308" s="42">
        <v>5.3637902597607555E-2</v>
      </c>
      <c r="H308" s="43">
        <v>8.2873175953365106</v>
      </c>
      <c r="I308" s="42">
        <v>3.0587105425764875E-2</v>
      </c>
      <c r="J308" s="43">
        <v>8.4961133152893087</v>
      </c>
      <c r="K308" s="42">
        <v>4.1358551299263214E-3</v>
      </c>
      <c r="L308" s="43">
        <v>3.9678247227805552</v>
      </c>
      <c r="M308" s="46">
        <v>0.28548383410755235</v>
      </c>
      <c r="N308" s="42">
        <v>1.3704826034562614E-3</v>
      </c>
      <c r="O308" s="43">
        <v>7.9348332735481106</v>
      </c>
      <c r="Q308" s="45">
        <v>26.606452795291741</v>
      </c>
      <c r="R308" s="45">
        <v>1.0535218117424101</v>
      </c>
      <c r="S308" s="46">
        <v>30.592115670387422</v>
      </c>
      <c r="T308" s="45">
        <v>2.560382221879431</v>
      </c>
      <c r="U308" s="47">
        <v>355.87738455911278</v>
      </c>
      <c r="V308" s="48">
        <v>187.13395263773569</v>
      </c>
      <c r="W308" s="47">
        <v>27.681543189809236</v>
      </c>
      <c r="X308" s="47">
        <v>2.1951000871771846</v>
      </c>
      <c r="Z308" s="45">
        <v>1237.5604305361917</v>
      </c>
      <c r="AA308" s="45">
        <v>14.980061061732286</v>
      </c>
      <c r="AB308" s="45">
        <f t="shared" si="28"/>
        <v>26.606452795291741</v>
      </c>
      <c r="AC308" s="45">
        <f t="shared" si="29"/>
        <v>1.0535218117424101</v>
      </c>
    </row>
    <row r="309" spans="1:29" s="49" customFormat="1">
      <c r="A309" s="41" t="str">
        <f t="shared" si="24"/>
        <v/>
      </c>
      <c r="B309" s="41" t="str">
        <f t="shared" si="25"/>
        <v>xx</v>
      </c>
      <c r="C309" s="41" t="str">
        <f t="shared" si="26"/>
        <v/>
      </c>
      <c r="D309" s="41" t="str">
        <f t="shared" si="27"/>
        <v>xx</v>
      </c>
      <c r="E309" s="41" t="s">
        <v>1138</v>
      </c>
      <c r="F309" s="41">
        <v>12</v>
      </c>
      <c r="G309" s="42">
        <v>6.8547596136915176E-2</v>
      </c>
      <c r="H309" s="43">
        <v>11.449875507109059</v>
      </c>
      <c r="I309" s="42">
        <v>3.9104443363536336E-2</v>
      </c>
      <c r="J309" s="43">
        <v>9.9371299590219966</v>
      </c>
      <c r="K309" s="42">
        <v>4.1374485301422549E-3</v>
      </c>
      <c r="L309" s="43">
        <v>4.2884511149885221</v>
      </c>
      <c r="M309" s="44">
        <v>0.7</v>
      </c>
      <c r="N309" s="42">
        <v>1.5416206118517729E-3</v>
      </c>
      <c r="O309" s="43">
        <v>40.42813437703898</v>
      </c>
      <c r="P309" s="41"/>
      <c r="Q309" s="45">
        <v>26.616682197564838</v>
      </c>
      <c r="R309" s="45">
        <v>1.1390901960343971</v>
      </c>
      <c r="S309" s="46">
        <v>38.949312111273628</v>
      </c>
      <c r="T309" s="45">
        <v>3.7971679906952112</v>
      </c>
      <c r="U309" s="47">
        <v>885.15613034167848</v>
      </c>
      <c r="V309" s="48">
        <v>236.69341252569365</v>
      </c>
      <c r="W309" s="47">
        <v>31.135594434659328</v>
      </c>
      <c r="X309" s="47">
        <v>12.581764952974986</v>
      </c>
      <c r="Y309" s="41"/>
      <c r="Z309" s="45">
        <v>3225.5689938044247</v>
      </c>
      <c r="AA309" s="45">
        <v>46.334211838157287</v>
      </c>
      <c r="AB309" s="45">
        <f t="shared" si="28"/>
        <v>26.616682197564838</v>
      </c>
      <c r="AC309" s="45">
        <f t="shared" si="29"/>
        <v>1.1390901960343971</v>
      </c>
    </row>
    <row r="310" spans="1:29" s="41" customFormat="1">
      <c r="A310" s="41" t="str">
        <f t="shared" si="24"/>
        <v/>
      </c>
      <c r="B310" s="41" t="str">
        <f t="shared" si="25"/>
        <v>xx</v>
      </c>
      <c r="C310" s="41" t="str">
        <f t="shared" si="26"/>
        <v/>
      </c>
      <c r="D310" s="41" t="str">
        <f t="shared" si="27"/>
        <v>xx</v>
      </c>
      <c r="E310" s="41" t="s">
        <v>1139</v>
      </c>
      <c r="F310" s="41">
        <v>31</v>
      </c>
      <c r="G310" s="42">
        <v>6.5493031047936745E-2</v>
      </c>
      <c r="H310" s="43">
        <v>20.593729457516933</v>
      </c>
      <c r="I310" s="42">
        <v>3.7373461249649874E-2</v>
      </c>
      <c r="J310" s="43">
        <v>21.519034245066287</v>
      </c>
      <c r="K310" s="42">
        <v>4.1387286729666108E-3</v>
      </c>
      <c r="L310" s="43">
        <v>5.365108994400023</v>
      </c>
      <c r="M310" s="46">
        <v>0.29341872559083881</v>
      </c>
      <c r="N310" s="42">
        <v>1.5659172331924315E-3</v>
      </c>
      <c r="O310" s="43">
        <v>12.386022474444996</v>
      </c>
      <c r="Q310" s="45">
        <v>26.624900520275716</v>
      </c>
      <c r="R310" s="45">
        <v>1.4255091193218803</v>
      </c>
      <c r="S310" s="46">
        <v>37.256435623490972</v>
      </c>
      <c r="T310" s="45">
        <v>7.8720813962258411</v>
      </c>
      <c r="U310" s="47">
        <v>790.21452161161233</v>
      </c>
      <c r="V310" s="48">
        <v>432.17495053014557</v>
      </c>
      <c r="W310" s="47">
        <v>31.625921439661994</v>
      </c>
      <c r="X310" s="47">
        <v>3.9145097710787446</v>
      </c>
      <c r="Z310" s="45">
        <v>2867.9529544526881</v>
      </c>
      <c r="AA310" s="45">
        <v>39.930797469530454</v>
      </c>
      <c r="AB310" s="45">
        <f t="shared" si="28"/>
        <v>26.624900520275716</v>
      </c>
      <c r="AC310" s="45">
        <f t="shared" si="29"/>
        <v>1.4255091193218803</v>
      </c>
    </row>
    <row r="311" spans="1:29" s="41" customFormat="1">
      <c r="A311" s="41" t="str">
        <f t="shared" si="24"/>
        <v/>
      </c>
      <c r="B311" s="41" t="str">
        <f t="shared" si="25"/>
        <v>xx</v>
      </c>
      <c r="C311" s="41" t="str">
        <f t="shared" si="26"/>
        <v/>
      </c>
      <c r="D311" s="41" t="str">
        <f t="shared" si="27"/>
        <v>xx</v>
      </c>
      <c r="E311" s="41" t="s">
        <v>1140</v>
      </c>
      <c r="F311" s="41">
        <v>69</v>
      </c>
      <c r="G311" s="42">
        <v>5.4838222727897235E-2</v>
      </c>
      <c r="H311" s="43">
        <v>10.545404751904243</v>
      </c>
      <c r="I311" s="42">
        <v>3.1330766019233479E-2</v>
      </c>
      <c r="J311" s="43">
        <v>11.772367118787811</v>
      </c>
      <c r="K311" s="42">
        <v>4.143681509425917E-3</v>
      </c>
      <c r="L311" s="43">
        <v>4.9609107311049749</v>
      </c>
      <c r="M311" s="46">
        <v>0.44513888278154573</v>
      </c>
      <c r="N311" s="42">
        <v>1.3972861507561439E-3</v>
      </c>
      <c r="O311" s="43">
        <v>20.341386998395336</v>
      </c>
      <c r="Q311" s="45">
        <v>26.656696880221681</v>
      </c>
      <c r="R311" s="45">
        <v>1.3196845470485918</v>
      </c>
      <c r="S311" s="46">
        <v>31.324540959659075</v>
      </c>
      <c r="T311" s="45">
        <v>3.6313540935361299</v>
      </c>
      <c r="U311" s="47">
        <v>405.63317372757058</v>
      </c>
      <c r="V311" s="48">
        <v>236.04787614495967</v>
      </c>
      <c r="W311" s="47">
        <v>28.222553913460132</v>
      </c>
      <c r="X311" s="47">
        <v>5.7376670671999719</v>
      </c>
      <c r="Z311" s="45">
        <v>1421.6933123793592</v>
      </c>
      <c r="AA311" s="45">
        <v>17.510962068600367</v>
      </c>
      <c r="AB311" s="45">
        <f t="shared" si="28"/>
        <v>26.656696880221681</v>
      </c>
      <c r="AC311" s="45">
        <f t="shared" si="29"/>
        <v>1.3196845470485918</v>
      </c>
    </row>
    <row r="312" spans="1:29" s="41" customFormat="1">
      <c r="A312" s="41" t="str">
        <f t="shared" si="24"/>
        <v/>
      </c>
      <c r="B312" s="41" t="str">
        <f t="shared" si="25"/>
        <v>xx</v>
      </c>
      <c r="C312" s="41" t="str">
        <f t="shared" si="26"/>
        <v/>
      </c>
      <c r="D312" s="41" t="str">
        <f t="shared" si="27"/>
        <v>xx</v>
      </c>
      <c r="E312" s="41" t="s">
        <v>1141</v>
      </c>
      <c r="F312" s="41">
        <v>77</v>
      </c>
      <c r="G312" s="42">
        <v>6.0251599392814326E-2</v>
      </c>
      <c r="H312" s="43">
        <v>11.581784419163496</v>
      </c>
      <c r="I312" s="42">
        <v>3.4425487576948056E-2</v>
      </c>
      <c r="J312" s="43">
        <v>11.576611581915639</v>
      </c>
      <c r="K312" s="42">
        <v>4.1439093401706324E-3</v>
      </c>
      <c r="L312" s="43">
        <v>4.5289965143948256</v>
      </c>
      <c r="M312" s="46">
        <v>0.19446734893770448</v>
      </c>
      <c r="N312" s="42">
        <v>1.2066913091157011E-3</v>
      </c>
      <c r="O312" s="43">
        <v>7.7569134613612771</v>
      </c>
      <c r="Q312" s="45">
        <v>26.658159510723944</v>
      </c>
      <c r="R312" s="45">
        <v>1.2048541670450046</v>
      </c>
      <c r="S312" s="46">
        <v>34.366845848808019</v>
      </c>
      <c r="T312" s="45">
        <v>3.9119600309009979</v>
      </c>
      <c r="U312" s="47">
        <v>612.62221956088956</v>
      </c>
      <c r="V312" s="48">
        <v>250.22595261231416</v>
      </c>
      <c r="W312" s="47">
        <v>24.375216620874937</v>
      </c>
      <c r="X312" s="47">
        <v>1.8897131559334603</v>
      </c>
      <c r="Z312" s="45">
        <v>2198.0664487150589</v>
      </c>
      <c r="AA312" s="45">
        <v>28.916798757179961</v>
      </c>
      <c r="AB312" s="45">
        <f t="shared" si="28"/>
        <v>26.658159510723944</v>
      </c>
      <c r="AC312" s="45">
        <f t="shared" si="29"/>
        <v>1.2048541670450046</v>
      </c>
    </row>
    <row r="313" spans="1:29" s="41" customFormat="1">
      <c r="A313" s="41" t="str">
        <f t="shared" si="24"/>
        <v/>
      </c>
      <c r="B313" s="41" t="str">
        <f t="shared" si="25"/>
        <v>xx</v>
      </c>
      <c r="C313" s="41" t="str">
        <f t="shared" si="26"/>
        <v/>
      </c>
      <c r="D313" s="41" t="str">
        <f t="shared" si="27"/>
        <v>xx</v>
      </c>
      <c r="E313" s="41" t="s">
        <v>1142</v>
      </c>
      <c r="F313" s="41">
        <v>79</v>
      </c>
      <c r="G313" s="42">
        <v>6.398375565959484E-2</v>
      </c>
      <c r="H313" s="43">
        <v>11.197875897104673</v>
      </c>
      <c r="I313" s="42">
        <v>3.6589140961910092E-2</v>
      </c>
      <c r="J313" s="43">
        <v>10.09276839693119</v>
      </c>
      <c r="K313" s="42">
        <v>4.1474504886110618E-3</v>
      </c>
      <c r="L313" s="43">
        <v>5.1835725687906358</v>
      </c>
      <c r="M313" s="46">
        <v>3.1930343798537701E-2</v>
      </c>
      <c r="N313" s="42">
        <v>1.3983860285137928E-3</v>
      </c>
      <c r="O313" s="43">
        <v>57.244654746661347</v>
      </c>
      <c r="Q313" s="45">
        <v>26.680892974585674</v>
      </c>
      <c r="R313" s="45">
        <v>1.3801653353720003</v>
      </c>
      <c r="S313" s="46">
        <v>36.488451123083294</v>
      </c>
      <c r="T313" s="45">
        <v>3.6173256986849793</v>
      </c>
      <c r="U313" s="47">
        <v>741.09351308171381</v>
      </c>
      <c r="V313" s="48">
        <v>236.86563252211951</v>
      </c>
      <c r="W313" s="47">
        <v>28.244753862020772</v>
      </c>
      <c r="X313" s="47">
        <v>16.163781399707879</v>
      </c>
      <c r="Z313" s="45">
        <v>2677.6188517664191</v>
      </c>
      <c r="AA313" s="45">
        <v>36.758732767451228</v>
      </c>
      <c r="AB313" s="45">
        <f t="shared" si="28"/>
        <v>26.680892974585674</v>
      </c>
      <c r="AC313" s="45">
        <f t="shared" si="29"/>
        <v>1.3801653353720003</v>
      </c>
    </row>
    <row r="314" spans="1:29" s="41" customFormat="1">
      <c r="A314" s="41" t="str">
        <f t="shared" si="24"/>
        <v/>
      </c>
      <c r="B314" s="41" t="str">
        <f t="shared" si="25"/>
        <v>xx</v>
      </c>
      <c r="C314" s="41" t="str">
        <f t="shared" si="26"/>
        <v/>
      </c>
      <c r="D314" s="41" t="str">
        <f t="shared" si="27"/>
        <v>xx</v>
      </c>
      <c r="E314" s="41" t="s">
        <v>1143</v>
      </c>
      <c r="F314" s="41">
        <v>4</v>
      </c>
      <c r="G314" s="42">
        <v>5.4285621219246016E-2</v>
      </c>
      <c r="H314" s="43">
        <v>14.181692412271223</v>
      </c>
      <c r="I314" s="42">
        <v>3.1047949618304062E-2</v>
      </c>
      <c r="J314" s="43">
        <v>12.405091492550943</v>
      </c>
      <c r="K314" s="42">
        <v>4.14807727400555E-3</v>
      </c>
      <c r="L314" s="43">
        <v>5.1575524467791665</v>
      </c>
      <c r="M314" s="44">
        <v>0.7</v>
      </c>
      <c r="N314" s="42">
        <v>1.3513404874536659E-3</v>
      </c>
      <c r="O314" s="43">
        <v>58.859110939037961</v>
      </c>
      <c r="Q314" s="45">
        <v>26.684916802951797</v>
      </c>
      <c r="R314" s="45">
        <v>1.3734439550427275</v>
      </c>
      <c r="S314" s="46">
        <v>31.046059630978267</v>
      </c>
      <c r="T314" s="45">
        <v>3.7930272662514906</v>
      </c>
      <c r="U314" s="47">
        <v>382.91741202953392</v>
      </c>
      <c r="V314" s="48">
        <v>318.70991092234186</v>
      </c>
      <c r="W314" s="47">
        <v>27.295164196762752</v>
      </c>
      <c r="X314" s="47">
        <v>16.06122774619007</v>
      </c>
      <c r="Z314" s="45">
        <v>1334.9582382328315</v>
      </c>
      <c r="AA314" s="45">
        <v>16.343100712024917</v>
      </c>
      <c r="AB314" s="45">
        <f t="shared" si="28"/>
        <v>26.684916802951797</v>
      </c>
      <c r="AC314" s="45">
        <f t="shared" si="29"/>
        <v>1.3734439550427275</v>
      </c>
    </row>
    <row r="315" spans="1:29" s="41" customFormat="1">
      <c r="A315" s="41" t="str">
        <f t="shared" si="24"/>
        <v/>
      </c>
      <c r="B315" s="41" t="str">
        <f t="shared" si="25"/>
        <v>xx</v>
      </c>
      <c r="C315" s="41" t="str">
        <f t="shared" si="26"/>
        <v/>
      </c>
      <c r="D315" s="41" t="str">
        <f t="shared" si="27"/>
        <v>xx</v>
      </c>
      <c r="E315" s="41" t="s">
        <v>1144</v>
      </c>
      <c r="F315" s="41">
        <v>6</v>
      </c>
      <c r="G315" s="42">
        <v>7.1427678250261792E-2</v>
      </c>
      <c r="H315" s="43">
        <v>15.087541074299784</v>
      </c>
      <c r="I315" s="42">
        <v>4.0907397170059027E-2</v>
      </c>
      <c r="J315" s="43">
        <v>14.969515985465135</v>
      </c>
      <c r="K315" s="42">
        <v>4.1536895984910687E-3</v>
      </c>
      <c r="L315" s="43">
        <v>4.6297632330033425</v>
      </c>
      <c r="M315" s="46">
        <v>0.12904653008910502</v>
      </c>
      <c r="N315" s="42">
        <v>1.7541706544922681E-3</v>
      </c>
      <c r="O315" s="43">
        <v>10.898324519568064</v>
      </c>
      <c r="Q315" s="45">
        <v>26.720946615558073</v>
      </c>
      <c r="R315" s="45">
        <v>1.2345561381867487</v>
      </c>
      <c r="S315" s="46">
        <v>40.709580167218625</v>
      </c>
      <c r="T315" s="45">
        <v>5.9735490202491199</v>
      </c>
      <c r="U315" s="47">
        <v>969.67803095116994</v>
      </c>
      <c r="V315" s="48">
        <v>307.82777069854842</v>
      </c>
      <c r="W315" s="47">
        <v>35.424636564879087</v>
      </c>
      <c r="X315" s="47">
        <v>3.8576787509253059</v>
      </c>
      <c r="Z315" s="45">
        <v>3528.9059848897045</v>
      </c>
      <c r="AA315" s="45">
        <v>52.350815833432243</v>
      </c>
      <c r="AB315" s="45">
        <f t="shared" si="28"/>
        <v>26.720946615558073</v>
      </c>
      <c r="AC315" s="45">
        <f t="shared" si="29"/>
        <v>1.2345561381867487</v>
      </c>
    </row>
    <row r="316" spans="1:29" s="41" customFormat="1">
      <c r="A316" s="41" t="str">
        <f t="shared" si="24"/>
        <v/>
      </c>
      <c r="B316" s="41" t="str">
        <f t="shared" si="25"/>
        <v>xx</v>
      </c>
      <c r="C316" s="41" t="str">
        <f t="shared" si="26"/>
        <v/>
      </c>
      <c r="D316" s="41" t="str">
        <f t="shared" si="27"/>
        <v>xx</v>
      </c>
      <c r="E316" s="41" t="s">
        <v>1145</v>
      </c>
      <c r="F316" s="41">
        <v>45</v>
      </c>
      <c r="G316" s="42">
        <v>8.8521758006407741E-2</v>
      </c>
      <c r="H316" s="43">
        <v>14.636729168314655</v>
      </c>
      <c r="I316" s="42">
        <v>5.0711588172439391E-2</v>
      </c>
      <c r="J316" s="43">
        <v>11.769087214543871</v>
      </c>
      <c r="K316" s="42">
        <v>4.1548553340974535E-3</v>
      </c>
      <c r="L316" s="43">
        <v>5.8660838058423845</v>
      </c>
      <c r="M316" s="44">
        <v>0.7</v>
      </c>
      <c r="N316" s="42">
        <v>1.7725396068905682E-3</v>
      </c>
      <c r="O316" s="43">
        <v>59.291643284498257</v>
      </c>
      <c r="Q316" s="45">
        <v>26.72843034067116</v>
      </c>
      <c r="R316" s="45">
        <v>1.5646661662069974</v>
      </c>
      <c r="S316" s="46">
        <v>50.228600958328343</v>
      </c>
      <c r="T316" s="45">
        <v>5.7676786140711123</v>
      </c>
      <c r="U316" s="47">
        <v>1393.832144237716</v>
      </c>
      <c r="V316" s="48">
        <v>280.75049836596702</v>
      </c>
      <c r="W316" s="47">
        <v>35.795260484608065</v>
      </c>
      <c r="X316" s="47">
        <v>21.21594692484824</v>
      </c>
      <c r="Z316" s="45">
        <v>5114.792363309115</v>
      </c>
      <c r="AA316" s="45">
        <v>87.922000349935587</v>
      </c>
      <c r="AB316" s="45">
        <f t="shared" si="28"/>
        <v>26.72843034067116</v>
      </c>
      <c r="AC316" s="45">
        <f t="shared" si="29"/>
        <v>1.5646661662069974</v>
      </c>
    </row>
    <row r="317" spans="1:29" s="49" customFormat="1">
      <c r="A317" s="41" t="str">
        <f t="shared" si="24"/>
        <v/>
      </c>
      <c r="B317" s="41" t="str">
        <f t="shared" si="25"/>
        <v>xx</v>
      </c>
      <c r="C317" s="41" t="str">
        <f t="shared" si="26"/>
        <v/>
      </c>
      <c r="D317" s="41" t="str">
        <f t="shared" si="27"/>
        <v>xx</v>
      </c>
      <c r="E317" s="41" t="s">
        <v>1146</v>
      </c>
      <c r="F317" s="41">
        <v>38</v>
      </c>
      <c r="G317" s="42">
        <v>7.0119298493351342E-2</v>
      </c>
      <c r="H317" s="43">
        <v>20.38036124322721</v>
      </c>
      <c r="I317" s="42">
        <v>4.0175421989024587E-2</v>
      </c>
      <c r="J317" s="43">
        <v>21.303411579816416</v>
      </c>
      <c r="K317" s="42">
        <v>4.1554839557816194E-3</v>
      </c>
      <c r="L317" s="43">
        <v>5.1440863393873411</v>
      </c>
      <c r="M317" s="46">
        <v>0.29628554778657201</v>
      </c>
      <c r="N317" s="42">
        <v>1.4636096697542716E-3</v>
      </c>
      <c r="O317" s="43">
        <v>14.61360993622138</v>
      </c>
      <c r="P317" s="41"/>
      <c r="Q317" s="45">
        <v>26.732465927860947</v>
      </c>
      <c r="R317" s="45">
        <v>1.3722938175651969</v>
      </c>
      <c r="S317" s="46">
        <v>39.995302755446559</v>
      </c>
      <c r="T317" s="45">
        <v>8.3549283415093072</v>
      </c>
      <c r="U317" s="47">
        <v>931.84860720227994</v>
      </c>
      <c r="V317" s="48">
        <v>418.25005171750757</v>
      </c>
      <c r="W317" s="47">
        <v>29.561185185805844</v>
      </c>
      <c r="X317" s="47">
        <v>4.3172598242546165</v>
      </c>
      <c r="Y317" s="41"/>
      <c r="Z317" s="45">
        <v>3385.8310853810699</v>
      </c>
      <c r="AA317" s="45">
        <v>49.613218860452754</v>
      </c>
      <c r="AB317" s="45">
        <f t="shared" si="28"/>
        <v>26.732465927860947</v>
      </c>
      <c r="AC317" s="45">
        <f t="shared" si="29"/>
        <v>1.3722938175651969</v>
      </c>
    </row>
    <row r="318" spans="1:29" s="49" customFormat="1">
      <c r="A318" s="41" t="str">
        <f t="shared" si="24"/>
        <v/>
      </c>
      <c r="B318" s="41" t="str">
        <f t="shared" si="25"/>
        <v>xx</v>
      </c>
      <c r="C318" s="41" t="str">
        <f t="shared" si="26"/>
        <v/>
      </c>
      <c r="D318" s="41" t="str">
        <f t="shared" si="27"/>
        <v>xx</v>
      </c>
      <c r="E318" s="41" t="s">
        <v>1147</v>
      </c>
      <c r="F318" s="41">
        <v>126</v>
      </c>
      <c r="G318" s="42">
        <v>5.8584092572375603E-2</v>
      </c>
      <c r="H318" s="43">
        <v>15.008673393595718</v>
      </c>
      <c r="I318" s="42">
        <v>3.3629503667603325E-2</v>
      </c>
      <c r="J318" s="43">
        <v>15.330587876259504</v>
      </c>
      <c r="K318" s="42">
        <v>4.1633169588291821E-3</v>
      </c>
      <c r="L318" s="43">
        <v>4.5232319582362459</v>
      </c>
      <c r="M318" s="46">
        <v>0.21794502721032055</v>
      </c>
      <c r="N318" s="42">
        <v>1.3181597864242876E-3</v>
      </c>
      <c r="O318" s="43">
        <v>9.6837978523244317</v>
      </c>
      <c r="P318" s="41"/>
      <c r="Q318" s="45">
        <v>26.782751551748262</v>
      </c>
      <c r="R318" s="45">
        <v>1.2089328914764792</v>
      </c>
      <c r="S318" s="46">
        <v>33.585214204052903</v>
      </c>
      <c r="T318" s="45">
        <v>5.0646318488959263</v>
      </c>
      <c r="U318" s="47">
        <v>551.67459629218752</v>
      </c>
      <c r="V318" s="48">
        <v>327.60804608471784</v>
      </c>
      <c r="W318" s="47">
        <v>26.625402253927852</v>
      </c>
      <c r="X318" s="47">
        <v>2.5768169070215663</v>
      </c>
      <c r="Y318" s="41"/>
      <c r="Z318" s="45">
        <v>1959.8129927997504</v>
      </c>
      <c r="AA318" s="45">
        <v>25.398669883343651</v>
      </c>
      <c r="AB318" s="45">
        <f t="shared" si="28"/>
        <v>26.782751551748262</v>
      </c>
      <c r="AC318" s="45">
        <f t="shared" si="29"/>
        <v>1.2089328914764792</v>
      </c>
    </row>
    <row r="319" spans="1:29" s="41" customFormat="1">
      <c r="A319" s="41" t="str">
        <f t="shared" si="24"/>
        <v/>
      </c>
      <c r="B319" s="41" t="str">
        <f t="shared" si="25"/>
        <v>xx</v>
      </c>
      <c r="C319" s="41" t="str">
        <f t="shared" si="26"/>
        <v/>
      </c>
      <c r="D319" s="41" t="str">
        <f t="shared" si="27"/>
        <v>xx</v>
      </c>
      <c r="E319" s="41" t="s">
        <v>1148</v>
      </c>
      <c r="F319" s="41">
        <v>57</v>
      </c>
      <c r="G319" s="42">
        <v>6.7030704379448608E-2</v>
      </c>
      <c r="H319" s="43">
        <v>14.298593752769552</v>
      </c>
      <c r="I319" s="42">
        <v>3.8536002849501858E-2</v>
      </c>
      <c r="J319" s="43">
        <v>13.976853482065978</v>
      </c>
      <c r="K319" s="42">
        <v>4.1695732476045117E-3</v>
      </c>
      <c r="L319" s="43">
        <v>4.2281897075122039</v>
      </c>
      <c r="M319" s="46">
        <v>7.4286932055610599E-2</v>
      </c>
      <c r="N319" s="42">
        <v>1.4064470099849965E-3</v>
      </c>
      <c r="O319" s="43">
        <v>37.481395731466932</v>
      </c>
      <c r="Q319" s="45">
        <v>26.82291484229285</v>
      </c>
      <c r="R319" s="45">
        <v>1.1317675150334292</v>
      </c>
      <c r="S319" s="46">
        <v>38.393696359578691</v>
      </c>
      <c r="T319" s="45">
        <v>5.2660905894506413</v>
      </c>
      <c r="U319" s="47">
        <v>838.72774652039834</v>
      </c>
      <c r="V319" s="48">
        <v>297.75419508709751</v>
      </c>
      <c r="W319" s="47">
        <v>28.407456084347025</v>
      </c>
      <c r="X319" s="47">
        <v>10.642833739491795</v>
      </c>
      <c r="Z319" s="45">
        <v>3026.9075395114778</v>
      </c>
      <c r="AA319" s="45">
        <v>43.137673833425772</v>
      </c>
      <c r="AB319" s="45">
        <f t="shared" si="28"/>
        <v>26.82291484229285</v>
      </c>
      <c r="AC319" s="45">
        <f t="shared" si="29"/>
        <v>1.1317675150334292</v>
      </c>
    </row>
    <row r="320" spans="1:29" s="41" customFormat="1">
      <c r="A320" s="41" t="str">
        <f t="shared" si="24"/>
        <v/>
      </c>
      <c r="B320" s="41" t="str">
        <f t="shared" si="25"/>
        <v>xx</v>
      </c>
      <c r="C320" s="41" t="str">
        <f t="shared" si="26"/>
        <v/>
      </c>
      <c r="D320" s="41" t="str">
        <f t="shared" si="27"/>
        <v>xx</v>
      </c>
      <c r="E320" s="41" t="s">
        <v>1149</v>
      </c>
      <c r="F320" s="41">
        <v>-12</v>
      </c>
      <c r="G320" s="42">
        <v>5.7214801761282005E-2</v>
      </c>
      <c r="H320" s="43">
        <v>14.304750715213089</v>
      </c>
      <c r="I320" s="42">
        <v>3.2914276066646125E-2</v>
      </c>
      <c r="J320" s="43">
        <v>13.833118517388817</v>
      </c>
      <c r="K320" s="42">
        <v>4.1722914239057897E-3</v>
      </c>
      <c r="L320" s="43">
        <v>4.4818514741345759</v>
      </c>
      <c r="M320" s="46">
        <v>5.4971688109777567E-2</v>
      </c>
      <c r="N320" s="42">
        <v>1.4120994687446362E-3</v>
      </c>
      <c r="O320" s="43">
        <v>10.249670509434324</v>
      </c>
      <c r="Q320" s="45">
        <v>26.840364550995812</v>
      </c>
      <c r="R320" s="45">
        <v>1.2004444617748877</v>
      </c>
      <c r="S320" s="46">
        <v>32.882369172312188</v>
      </c>
      <c r="T320" s="45">
        <v>4.4758224362266237</v>
      </c>
      <c r="U320" s="47">
        <v>499.82229772299007</v>
      </c>
      <c r="V320" s="48">
        <v>315.01499803511814</v>
      </c>
      <c r="W320" s="47">
        <v>28.521544090631398</v>
      </c>
      <c r="X320" s="47">
        <v>2.9215138090836099</v>
      </c>
      <c r="Z320" s="45">
        <v>1762.2038339805113</v>
      </c>
      <c r="AA320" s="45">
        <v>22.510888813886144</v>
      </c>
      <c r="AB320" s="45">
        <f t="shared" si="28"/>
        <v>26.840364550995812</v>
      </c>
      <c r="AC320" s="45">
        <f t="shared" si="29"/>
        <v>1.2004444617748877</v>
      </c>
    </row>
    <row r="321" spans="1:29" s="41" customFormat="1">
      <c r="A321" s="41" t="str">
        <f t="shared" si="24"/>
        <v/>
      </c>
      <c r="B321" s="41" t="str">
        <f t="shared" si="25"/>
        <v>xx</v>
      </c>
      <c r="C321" s="41" t="str">
        <f t="shared" si="26"/>
        <v/>
      </c>
      <c r="D321" s="41" t="str">
        <f t="shared" si="27"/>
        <v>xx</v>
      </c>
      <c r="E321" s="41" t="s">
        <v>1150</v>
      </c>
      <c r="F321" s="41">
        <v>61</v>
      </c>
      <c r="G321" s="42">
        <v>7.2149472643621773E-2</v>
      </c>
      <c r="H321" s="43">
        <v>19.516714353964602</v>
      </c>
      <c r="I321" s="42">
        <v>4.1507318912356921E-2</v>
      </c>
      <c r="J321" s="43">
        <v>18.412614042251128</v>
      </c>
      <c r="K321" s="42">
        <v>4.1724414008794996E-3</v>
      </c>
      <c r="L321" s="43">
        <v>4.7273477338995633</v>
      </c>
      <c r="M321" s="44">
        <v>0.7</v>
      </c>
      <c r="N321" s="42">
        <v>1.3680729752219537E-3</v>
      </c>
      <c r="O321" s="43">
        <v>14.013888566285003</v>
      </c>
      <c r="Q321" s="45">
        <v>26.841327347546255</v>
      </c>
      <c r="R321" s="45">
        <v>1.2662448965368309</v>
      </c>
      <c r="S321" s="46">
        <v>41.294622505382442</v>
      </c>
      <c r="T321" s="45">
        <v>7.4510162643780262</v>
      </c>
      <c r="U321" s="47">
        <v>990.15987863088822</v>
      </c>
      <c r="V321" s="48">
        <v>396.94788579173661</v>
      </c>
      <c r="W321" s="47">
        <v>27.63290583163754</v>
      </c>
      <c r="X321" s="47">
        <v>3.8701692534566412</v>
      </c>
      <c r="Z321" s="45">
        <v>3588.9378301233874</v>
      </c>
      <c r="AA321" s="45">
        <v>53.847169965525055</v>
      </c>
      <c r="AB321" s="45">
        <f t="shared" si="28"/>
        <v>26.841327347546255</v>
      </c>
      <c r="AC321" s="45">
        <f t="shared" si="29"/>
        <v>1.2662448965368309</v>
      </c>
    </row>
    <row r="322" spans="1:29" s="41" customFormat="1">
      <c r="A322" s="41" t="str">
        <f t="shared" si="24"/>
        <v/>
      </c>
      <c r="B322" s="41" t="str">
        <f t="shared" si="25"/>
        <v>xx</v>
      </c>
      <c r="C322" s="41" t="str">
        <f t="shared" si="26"/>
        <v/>
      </c>
      <c r="D322" s="41" t="str">
        <f t="shared" si="27"/>
        <v>xx</v>
      </c>
      <c r="E322" s="41" t="s">
        <v>1151</v>
      </c>
      <c r="F322" s="41">
        <v>109</v>
      </c>
      <c r="G322" s="42">
        <v>8.4500662897842208E-2</v>
      </c>
      <c r="H322" s="43">
        <v>9.858639913214212</v>
      </c>
      <c r="I322" s="42">
        <v>4.8622095358936107E-2</v>
      </c>
      <c r="J322" s="43">
        <v>10.829678253841816</v>
      </c>
      <c r="K322" s="42">
        <v>4.1732296091679492E-3</v>
      </c>
      <c r="L322" s="43">
        <v>4.1052479999386975</v>
      </c>
      <c r="M322" s="46">
        <v>0.4154683449427482</v>
      </c>
      <c r="N322" s="42">
        <v>1.8098677344029885E-3</v>
      </c>
      <c r="O322" s="43">
        <v>7.9908010683501196</v>
      </c>
      <c r="Q322" s="45">
        <v>26.846387350076945</v>
      </c>
      <c r="R322" s="45">
        <v>1.0998190774036232</v>
      </c>
      <c r="S322" s="46">
        <v>48.207353635928492</v>
      </c>
      <c r="T322" s="45">
        <v>5.0987507409258477</v>
      </c>
      <c r="U322" s="47">
        <v>1304.1043880481604</v>
      </c>
      <c r="V322" s="48">
        <v>191.47898375178272</v>
      </c>
      <c r="W322" s="47">
        <v>36.548396104364535</v>
      </c>
      <c r="X322" s="47">
        <v>2.918081372451141</v>
      </c>
      <c r="Z322" s="45">
        <v>4757.6531771021428</v>
      </c>
      <c r="AA322" s="45">
        <v>79.567377194199366</v>
      </c>
      <c r="AB322" s="45">
        <f t="shared" si="28"/>
        <v>26.846387350076945</v>
      </c>
      <c r="AC322" s="45">
        <f t="shared" si="29"/>
        <v>1.0998190774036232</v>
      </c>
    </row>
    <row r="323" spans="1:29" s="41" customFormat="1">
      <c r="A323" s="41" t="str">
        <f t="shared" si="24"/>
        <v/>
      </c>
      <c r="B323" s="41" t="str">
        <f t="shared" si="25"/>
        <v>xx</v>
      </c>
      <c r="C323" s="41" t="str">
        <f t="shared" si="26"/>
        <v/>
      </c>
      <c r="D323" s="41" t="str">
        <f t="shared" si="27"/>
        <v>xx</v>
      </c>
      <c r="E323" s="41" t="s">
        <v>1152</v>
      </c>
      <c r="F323" s="41">
        <v>26</v>
      </c>
      <c r="G323" s="42">
        <v>6.2872447488294694E-2</v>
      </c>
      <c r="H323" s="43">
        <v>13.218896476575665</v>
      </c>
      <c r="I323" s="42">
        <v>3.6198726988504001E-2</v>
      </c>
      <c r="J323" s="43">
        <v>13.451062371243253</v>
      </c>
      <c r="K323" s="42">
        <v>4.175722755856111E-3</v>
      </c>
      <c r="L323" s="43">
        <v>4.9232772189958611</v>
      </c>
      <c r="M323" s="46">
        <v>0.2297568176307532</v>
      </c>
      <c r="N323" s="42">
        <v>1.3850972241425926E-3</v>
      </c>
      <c r="O323" s="43">
        <v>20.092201469445083</v>
      </c>
      <c r="Q323" s="45">
        <v>26.862392393573035</v>
      </c>
      <c r="R323" s="45">
        <v>1.3197584184119417</v>
      </c>
      <c r="S323" s="46">
        <v>36.1059520326857</v>
      </c>
      <c r="T323" s="45">
        <v>4.7713353004610433</v>
      </c>
      <c r="U323" s="47">
        <v>703.91916352175451</v>
      </c>
      <c r="V323" s="48">
        <v>281.31499753502436</v>
      </c>
      <c r="W323" s="47">
        <v>27.976530810110891</v>
      </c>
      <c r="X323" s="47">
        <v>5.6179932255148977</v>
      </c>
      <c r="Z323" s="45">
        <v>2520.4634092463439</v>
      </c>
      <c r="AA323" s="45">
        <v>34.410783312525183</v>
      </c>
      <c r="AB323" s="45">
        <f t="shared" si="28"/>
        <v>26.862392393573035</v>
      </c>
      <c r="AC323" s="45">
        <f t="shared" si="29"/>
        <v>1.3197584184119417</v>
      </c>
    </row>
    <row r="324" spans="1:29" s="41" customFormat="1">
      <c r="A324" s="41" t="str">
        <f t="shared" ref="A324:A379" si="30">IF(AB324&gt;$R$1,IF(OR(Z324&gt;$L$1,Z324&lt;-$N$1),"xx",""),"")</f>
        <v/>
      </c>
      <c r="B324" s="41" t="str">
        <f t="shared" ref="B324:B387" si="31">IF(AB324&lt;$R$1,IF(AND(AA324&gt;J324,AA324&gt;L324),"xx",IF(OR(AA324&lt;J324,AA324&lt;L324),"","xx")),"")</f>
        <v>xx</v>
      </c>
      <c r="C324" s="41" t="str">
        <f t="shared" ref="C324:C387" si="32">IF(L324&gt;$T$1,"xx","")</f>
        <v/>
      </c>
      <c r="D324" s="41" t="str">
        <f t="shared" ref="D324:D387" si="33">IF(OR(A324="xx",B324="xx",C324="xx"),"xx","")</f>
        <v>xx</v>
      </c>
      <c r="E324" s="41" t="s">
        <v>1153</v>
      </c>
      <c r="F324" s="41">
        <v>27</v>
      </c>
      <c r="G324" s="42">
        <v>5.5827386197621807E-2</v>
      </c>
      <c r="H324" s="43">
        <v>12.400946971977556</v>
      </c>
      <c r="I324" s="42">
        <v>3.2144180557219688E-2</v>
      </c>
      <c r="J324" s="43">
        <v>12.286104642166434</v>
      </c>
      <c r="K324" s="42">
        <v>4.1759355685154808E-3</v>
      </c>
      <c r="L324" s="43">
        <v>4.2934301281398177</v>
      </c>
      <c r="M324" s="46">
        <v>0.14785366998610083</v>
      </c>
      <c r="N324" s="42">
        <v>1.2905602818573286E-3</v>
      </c>
      <c r="O324" s="43">
        <v>43.478402617997467</v>
      </c>
      <c r="Q324" s="45">
        <v>26.863758567211608</v>
      </c>
      <c r="R324" s="45">
        <v>1.1509768517828149</v>
      </c>
      <c r="S324" s="46">
        <v>32.125061829849329</v>
      </c>
      <c r="T324" s="45">
        <v>3.8851539343783159</v>
      </c>
      <c r="U324" s="47">
        <v>445.51011993264865</v>
      </c>
      <c r="V324" s="48">
        <v>275.66013960458844</v>
      </c>
      <c r="W324" s="47">
        <v>26.068281450020969</v>
      </c>
      <c r="X324" s="47">
        <v>11.329941468683545</v>
      </c>
      <c r="Z324" s="45">
        <v>1558.405761866894</v>
      </c>
      <c r="AA324" s="45">
        <v>19.585134557676433</v>
      </c>
      <c r="AB324" s="45">
        <f t="shared" ref="AB324:AB387" si="34">IF(Q324&gt;P$1,S324,Q324)</f>
        <v>26.863758567211608</v>
      </c>
      <c r="AC324" s="45">
        <f t="shared" ref="AC324:AC387" si="35">IF(Q324&gt;P$1,T324,R324)</f>
        <v>1.1509768517828149</v>
      </c>
    </row>
    <row r="325" spans="1:29" s="41" customFormat="1">
      <c r="A325" s="41" t="str">
        <f t="shared" si="30"/>
        <v/>
      </c>
      <c r="B325" s="41" t="str">
        <f t="shared" si="31"/>
        <v>xx</v>
      </c>
      <c r="C325" s="41" t="str">
        <f t="shared" si="32"/>
        <v/>
      </c>
      <c r="D325" s="41" t="str">
        <f t="shared" si="33"/>
        <v>xx</v>
      </c>
      <c r="E325" s="41" t="s">
        <v>1154</v>
      </c>
      <c r="F325" s="41">
        <v>90</v>
      </c>
      <c r="G325" s="42">
        <v>5.8752529315632185E-2</v>
      </c>
      <c r="H325" s="43">
        <v>14.816860889628787</v>
      </c>
      <c r="I325" s="42">
        <v>3.3838155719838413E-2</v>
      </c>
      <c r="J325" s="43">
        <v>14.948107264513647</v>
      </c>
      <c r="K325" s="42">
        <v>4.1771381807369405E-3</v>
      </c>
      <c r="L325" s="43">
        <v>3.9010658891486667</v>
      </c>
      <c r="M325" s="46">
        <v>0.16398297475669951</v>
      </c>
      <c r="N325" s="42">
        <v>1.4662513609743728E-3</v>
      </c>
      <c r="O325" s="43">
        <v>37.369407955107206</v>
      </c>
      <c r="Q325" s="45">
        <v>26.871478859605123</v>
      </c>
      <c r="R325" s="45">
        <v>1.0460923046335147</v>
      </c>
      <c r="S325" s="46">
        <v>33.790162279176677</v>
      </c>
      <c r="T325" s="45">
        <v>4.9679098897618612</v>
      </c>
      <c r="U325" s="47">
        <v>557.93807174404071</v>
      </c>
      <c r="V325" s="48">
        <v>323.07827903251484</v>
      </c>
      <c r="W325" s="47">
        <v>29.614501547341398</v>
      </c>
      <c r="X325" s="47">
        <v>11.061686819738512</v>
      </c>
      <c r="Z325" s="45">
        <v>1976.3206768748703</v>
      </c>
      <c r="AA325" s="45">
        <v>25.747311696983477</v>
      </c>
      <c r="AB325" s="45">
        <f t="shared" si="34"/>
        <v>26.871478859605123</v>
      </c>
      <c r="AC325" s="45">
        <f t="shared" si="35"/>
        <v>1.0460923046335147</v>
      </c>
    </row>
    <row r="326" spans="1:29" s="41" customFormat="1">
      <c r="A326" s="41" t="str">
        <f t="shared" si="30"/>
        <v/>
      </c>
      <c r="B326" s="41" t="str">
        <f t="shared" si="31"/>
        <v>xx</v>
      </c>
      <c r="C326" s="41" t="str">
        <f t="shared" si="32"/>
        <v/>
      </c>
      <c r="D326" s="41" t="str">
        <f t="shared" si="33"/>
        <v>xx</v>
      </c>
      <c r="E326" s="41" t="s">
        <v>1155</v>
      </c>
      <c r="F326" s="41">
        <v>35</v>
      </c>
      <c r="G326" s="42">
        <v>9.8864806585169884E-2</v>
      </c>
      <c r="H326" s="43">
        <v>13.170390644245959</v>
      </c>
      <c r="I326" s="42">
        <v>5.6990609381606508E-2</v>
      </c>
      <c r="J326" s="43">
        <v>13.199813816270344</v>
      </c>
      <c r="K326" s="42">
        <v>4.1808087851340266E-3</v>
      </c>
      <c r="L326" s="43">
        <v>4.7273261769266401</v>
      </c>
      <c r="M326" s="46">
        <v>0.18528503647917338</v>
      </c>
      <c r="N326" s="42">
        <v>1.6462859429235005E-3</v>
      </c>
      <c r="O326" s="43">
        <v>18.122420806148465</v>
      </c>
      <c r="Q326" s="45">
        <v>26.895042623503041</v>
      </c>
      <c r="R326" s="45">
        <v>1.2687678572116337</v>
      </c>
      <c r="S326" s="46">
        <v>56.278441011998304</v>
      </c>
      <c r="T326" s="45">
        <v>7.2266533181969912</v>
      </c>
      <c r="U326" s="47">
        <v>1602.8173106895983</v>
      </c>
      <c r="V326" s="48">
        <v>245.65960478485871</v>
      </c>
      <c r="W326" s="47">
        <v>33.247747340534168</v>
      </c>
      <c r="X326" s="47">
        <v>6.021240572520707</v>
      </c>
      <c r="Z326" s="45">
        <v>5859.5269400648885</v>
      </c>
      <c r="AA326" s="45">
        <v>109.25209823916657</v>
      </c>
      <c r="AB326" s="45">
        <f t="shared" si="34"/>
        <v>26.895042623503041</v>
      </c>
      <c r="AC326" s="45">
        <f t="shared" si="35"/>
        <v>1.2687678572116337</v>
      </c>
    </row>
    <row r="327" spans="1:29" s="49" customFormat="1">
      <c r="A327" s="41" t="str">
        <f t="shared" si="30"/>
        <v/>
      </c>
      <c r="B327" s="41" t="str">
        <f t="shared" si="31"/>
        <v>xx</v>
      </c>
      <c r="C327" s="41" t="str">
        <f t="shared" si="32"/>
        <v/>
      </c>
      <c r="D327" s="41" t="str">
        <f t="shared" si="33"/>
        <v>xx</v>
      </c>
      <c r="E327" s="41" t="s">
        <v>1156</v>
      </c>
      <c r="F327" s="41">
        <v>86</v>
      </c>
      <c r="G327" s="42">
        <v>8.5861900149502388E-2</v>
      </c>
      <c r="H327" s="43">
        <v>14.943583873795633</v>
      </c>
      <c r="I327" s="42">
        <v>4.9550082572823027E-2</v>
      </c>
      <c r="J327" s="43">
        <v>15.214905647739348</v>
      </c>
      <c r="K327" s="42">
        <v>4.1854543787364605E-3</v>
      </c>
      <c r="L327" s="43">
        <v>4.2267988548858249</v>
      </c>
      <c r="M327" s="46">
        <v>0.20252171812021072</v>
      </c>
      <c r="N327" s="42">
        <v>1.4673587757144241E-3</v>
      </c>
      <c r="O327" s="43">
        <v>10.15268059285078</v>
      </c>
      <c r="P327" s="41"/>
      <c r="Q327" s="45">
        <v>26.9248652918406</v>
      </c>
      <c r="R327" s="45">
        <v>1.1356865364259185</v>
      </c>
      <c r="S327" s="46">
        <v>49.105528306215916</v>
      </c>
      <c r="T327" s="45">
        <v>7.2936993787528301</v>
      </c>
      <c r="U327" s="47">
        <v>1335.0755360514352</v>
      </c>
      <c r="V327" s="48">
        <v>288.98196396091407</v>
      </c>
      <c r="W327" s="47">
        <v>29.636852083116803</v>
      </c>
      <c r="X327" s="47">
        <v>3.006953691825359</v>
      </c>
      <c r="Y327" s="41"/>
      <c r="Z327" s="45">
        <v>4858.5226205607823</v>
      </c>
      <c r="AA327" s="45">
        <v>82.379847675958544</v>
      </c>
      <c r="AB327" s="45">
        <f t="shared" si="34"/>
        <v>26.9248652918406</v>
      </c>
      <c r="AC327" s="45">
        <f t="shared" si="35"/>
        <v>1.1356865364259185</v>
      </c>
    </row>
    <row r="328" spans="1:29" s="41" customFormat="1">
      <c r="A328" s="41" t="str">
        <f t="shared" si="30"/>
        <v/>
      </c>
      <c r="B328" s="41" t="str">
        <f t="shared" si="31"/>
        <v>xx</v>
      </c>
      <c r="C328" s="41" t="str">
        <f t="shared" si="32"/>
        <v/>
      </c>
      <c r="D328" s="41" t="str">
        <f t="shared" si="33"/>
        <v>xx</v>
      </c>
      <c r="E328" s="41" t="s">
        <v>1157</v>
      </c>
      <c r="F328" s="41">
        <v>44</v>
      </c>
      <c r="G328" s="42">
        <v>6.3509633540383456E-2</v>
      </c>
      <c r="H328" s="43">
        <v>16.297530285440896</v>
      </c>
      <c r="I328" s="42">
        <v>3.6653179836823466E-2</v>
      </c>
      <c r="J328" s="43">
        <v>16.635307312106626</v>
      </c>
      <c r="K328" s="42">
        <v>4.1857258111166855E-3</v>
      </c>
      <c r="L328" s="43">
        <v>4.9828198776637418</v>
      </c>
      <c r="M328" s="46">
        <v>0.21686650354496714</v>
      </c>
      <c r="N328" s="42">
        <v>1.4288228590042117E-3</v>
      </c>
      <c r="O328" s="43">
        <v>37.648815542081984</v>
      </c>
      <c r="Q328" s="45">
        <v>26.926607764110667</v>
      </c>
      <c r="R328" s="45">
        <v>1.3389061378643543</v>
      </c>
      <c r="S328" s="46">
        <v>36.551177981111429</v>
      </c>
      <c r="T328" s="45">
        <v>5.9723317077650204</v>
      </c>
      <c r="U328" s="47">
        <v>725.34075508582964</v>
      </c>
      <c r="V328" s="48">
        <v>345.62123830632714</v>
      </c>
      <c r="W328" s="47">
        <v>28.859081615215395</v>
      </c>
      <c r="X328" s="47">
        <v>10.860266633147354</v>
      </c>
      <c r="Z328" s="45">
        <v>2593.7695287878241</v>
      </c>
      <c r="AA328" s="45">
        <v>35.743716034772646</v>
      </c>
      <c r="AB328" s="45">
        <f t="shared" si="34"/>
        <v>26.926607764110667</v>
      </c>
      <c r="AC328" s="45">
        <f t="shared" si="35"/>
        <v>1.3389061378643543</v>
      </c>
    </row>
    <row r="329" spans="1:29" s="41" customFormat="1">
      <c r="A329" s="41" t="str">
        <f t="shared" si="30"/>
        <v/>
      </c>
      <c r="B329" s="41" t="str">
        <f t="shared" si="31"/>
        <v>xx</v>
      </c>
      <c r="C329" s="41" t="str">
        <f t="shared" si="32"/>
        <v/>
      </c>
      <c r="D329" s="41" t="str">
        <f t="shared" si="33"/>
        <v>xx</v>
      </c>
      <c r="E329" s="41" t="s">
        <v>1158</v>
      </c>
      <c r="F329" s="41">
        <v>44</v>
      </c>
      <c r="G329" s="42">
        <v>6.3176069435335644E-2</v>
      </c>
      <c r="H329" s="43">
        <v>17.188417327606732</v>
      </c>
      <c r="I329" s="42">
        <v>3.6466267230860071E-2</v>
      </c>
      <c r="J329" s="43">
        <v>16.809571627224866</v>
      </c>
      <c r="K329" s="42">
        <v>4.1863682998412814E-3</v>
      </c>
      <c r="L329" s="43">
        <v>4.4185571610939602</v>
      </c>
      <c r="M329" s="46">
        <v>4.4723932331925523E-2</v>
      </c>
      <c r="N329" s="42">
        <v>1.4215285571522978E-3</v>
      </c>
      <c r="O329" s="43">
        <v>7.9010690587409416</v>
      </c>
      <c r="Q329" s="45">
        <v>26.930732247256682</v>
      </c>
      <c r="R329" s="45">
        <v>1.1874676844577756</v>
      </c>
      <c r="S329" s="46">
        <v>36.368083955035807</v>
      </c>
      <c r="T329" s="45">
        <v>6.0052039069578775</v>
      </c>
      <c r="U329" s="47">
        <v>714.16293934669011</v>
      </c>
      <c r="V329" s="48">
        <v>365.1793529162789</v>
      </c>
      <c r="W329" s="47">
        <v>28.711857340639284</v>
      </c>
      <c r="X329" s="47">
        <v>2.2670603195149788</v>
      </c>
      <c r="Z329" s="45">
        <v>2551.8511743008353</v>
      </c>
      <c r="AA329" s="45">
        <v>35.043056464758649</v>
      </c>
      <c r="AB329" s="45">
        <f t="shared" si="34"/>
        <v>26.930732247256682</v>
      </c>
      <c r="AC329" s="45">
        <f t="shared" si="35"/>
        <v>1.1874676844577756</v>
      </c>
    </row>
    <row r="330" spans="1:29" s="49" customFormat="1">
      <c r="A330" s="41" t="str">
        <f t="shared" si="30"/>
        <v/>
      </c>
      <c r="B330" s="41" t="str">
        <f t="shared" si="31"/>
        <v>xx</v>
      </c>
      <c r="C330" s="41" t="str">
        <f t="shared" si="32"/>
        <v/>
      </c>
      <c r="D330" s="41" t="str">
        <f t="shared" si="33"/>
        <v>xx</v>
      </c>
      <c r="E330" s="41" t="s">
        <v>1159</v>
      </c>
      <c r="F330" s="41">
        <v>32</v>
      </c>
      <c r="G330" s="42">
        <v>5.60743493323402E-2</v>
      </c>
      <c r="H330" s="43">
        <v>12.5012612954842</v>
      </c>
      <c r="I330" s="42">
        <v>3.2370747480643426E-2</v>
      </c>
      <c r="J330" s="43">
        <v>12.286082886679292</v>
      </c>
      <c r="K330" s="42">
        <v>4.1868481525125139E-3</v>
      </c>
      <c r="L330" s="43">
        <v>3.84333623528331</v>
      </c>
      <c r="M330" s="46">
        <v>9.9932471062084319E-2</v>
      </c>
      <c r="N330" s="42">
        <v>1.3360759566509032E-3</v>
      </c>
      <c r="O330" s="43">
        <v>9.3996402566671673</v>
      </c>
      <c r="P330" s="41"/>
      <c r="Q330" s="45">
        <v>26.933812679757281</v>
      </c>
      <c r="R330" s="45">
        <v>1.0329975010050116</v>
      </c>
      <c r="S330" s="46">
        <v>32.347925043161197</v>
      </c>
      <c r="T330" s="45">
        <v>3.9116729592552772</v>
      </c>
      <c r="U330" s="47">
        <v>455.31350361378747</v>
      </c>
      <c r="V330" s="48">
        <v>277.41827295926657</v>
      </c>
      <c r="W330" s="47">
        <v>26.987048032005582</v>
      </c>
      <c r="X330" s="47">
        <v>2.5351516943143189</v>
      </c>
      <c r="Y330" s="41"/>
      <c r="Z330" s="45">
        <v>1590.4903476810346</v>
      </c>
      <c r="AA330" s="45">
        <v>20.101544581814878</v>
      </c>
      <c r="AB330" s="45">
        <f t="shared" si="34"/>
        <v>26.933812679757281</v>
      </c>
      <c r="AC330" s="45">
        <f t="shared" si="35"/>
        <v>1.0329975010050116</v>
      </c>
    </row>
    <row r="331" spans="1:29" s="41" customFormat="1">
      <c r="A331" s="41" t="str">
        <f t="shared" si="30"/>
        <v/>
      </c>
      <c r="B331" s="41" t="str">
        <f t="shared" si="31"/>
        <v>xx</v>
      </c>
      <c r="C331" s="41" t="str">
        <f t="shared" si="32"/>
        <v/>
      </c>
      <c r="D331" s="41" t="str">
        <f t="shared" si="33"/>
        <v>xx</v>
      </c>
      <c r="E331" s="41" t="s">
        <v>1160</v>
      </c>
      <c r="F331" s="41">
        <v>38</v>
      </c>
      <c r="G331" s="42">
        <v>5.2724505967531331E-2</v>
      </c>
      <c r="H331" s="43">
        <v>11.582038088620623</v>
      </c>
      <c r="I331" s="42">
        <v>3.0496089584289718E-2</v>
      </c>
      <c r="J331" s="43">
        <v>9.538434121515051</v>
      </c>
      <c r="K331" s="42">
        <v>4.1949845042066501E-3</v>
      </c>
      <c r="L331" s="43">
        <v>5.0760175290354601</v>
      </c>
      <c r="M331" s="44">
        <v>0.7</v>
      </c>
      <c r="N331" s="42">
        <v>1.3433436920109708E-3</v>
      </c>
      <c r="O331" s="43">
        <v>59.046609380250302</v>
      </c>
      <c r="Q331" s="45">
        <v>26.986044075301045</v>
      </c>
      <c r="R331" s="45">
        <v>1.3669531753539683</v>
      </c>
      <c r="S331" s="46">
        <v>30.502438608058497</v>
      </c>
      <c r="T331" s="45">
        <v>2.8661964608584096</v>
      </c>
      <c r="U331" s="47">
        <v>316.95956585742948</v>
      </c>
      <c r="V331" s="48">
        <v>263.34517802809984</v>
      </c>
      <c r="W331" s="47">
        <v>27.133748622816778</v>
      </c>
      <c r="X331" s="47">
        <v>16.017154072244196</v>
      </c>
      <c r="Z331" s="45">
        <v>1074.5314169538708</v>
      </c>
      <c r="AA331" s="45">
        <v>13.030418696958357</v>
      </c>
      <c r="AB331" s="45">
        <f t="shared" si="34"/>
        <v>26.986044075301045</v>
      </c>
      <c r="AC331" s="45">
        <f t="shared" si="35"/>
        <v>1.3669531753539683</v>
      </c>
    </row>
    <row r="332" spans="1:29" s="41" customFormat="1">
      <c r="A332" s="41" t="str">
        <f t="shared" si="30"/>
        <v/>
      </c>
      <c r="B332" s="41" t="str">
        <f t="shared" si="31"/>
        <v>xx</v>
      </c>
      <c r="C332" s="41" t="str">
        <f t="shared" si="32"/>
        <v/>
      </c>
      <c r="D332" s="41" t="str">
        <f t="shared" si="33"/>
        <v>xx</v>
      </c>
      <c r="E332" s="41" t="s">
        <v>1161</v>
      </c>
      <c r="F332" s="41">
        <v>50</v>
      </c>
      <c r="G332" s="42">
        <v>5.4700206751105984E-2</v>
      </c>
      <c r="H332" s="43">
        <v>13.334689850191639</v>
      </c>
      <c r="I332" s="42">
        <v>3.1652325157432319E-2</v>
      </c>
      <c r="J332" s="43">
        <v>12.177516183996165</v>
      </c>
      <c r="K332" s="42">
        <v>4.1967720017133158E-3</v>
      </c>
      <c r="L332" s="43">
        <v>5.2257949781117405</v>
      </c>
      <c r="M332" s="44">
        <v>0.7</v>
      </c>
      <c r="N332" s="42">
        <v>1.6514268947562627E-3</v>
      </c>
      <c r="O332" s="43">
        <v>54.392424180374874</v>
      </c>
      <c r="Q332" s="45">
        <v>26.997518877704721</v>
      </c>
      <c r="R332" s="45">
        <v>1.4078848464750333</v>
      </c>
      <c r="S332" s="46">
        <v>31.641078408354314</v>
      </c>
      <c r="T332" s="45">
        <v>3.7936992975663397</v>
      </c>
      <c r="U332" s="47">
        <v>399.98972675027585</v>
      </c>
      <c r="V332" s="48">
        <v>298.77822113409064</v>
      </c>
      <c r="W332" s="47">
        <v>33.351486382375604</v>
      </c>
      <c r="X332" s="47">
        <v>18.133855688135306</v>
      </c>
      <c r="Z332" s="45">
        <v>1381.579579820567</v>
      </c>
      <c r="AA332" s="45">
        <v>17.199949194162322</v>
      </c>
      <c r="AB332" s="45">
        <f t="shared" si="34"/>
        <v>26.997518877704721</v>
      </c>
      <c r="AC332" s="45">
        <f t="shared" si="35"/>
        <v>1.4078848464750333</v>
      </c>
    </row>
    <row r="333" spans="1:29" s="41" customFormat="1">
      <c r="A333" s="41" t="str">
        <f t="shared" si="30"/>
        <v/>
      </c>
      <c r="B333" s="41" t="str">
        <f t="shared" si="31"/>
        <v>xx</v>
      </c>
      <c r="C333" s="41" t="str">
        <f t="shared" si="32"/>
        <v/>
      </c>
      <c r="D333" s="41" t="str">
        <f t="shared" si="33"/>
        <v>xx</v>
      </c>
      <c r="E333" s="41" t="s">
        <v>1162</v>
      </c>
      <c r="F333" s="41">
        <v>-7</v>
      </c>
      <c r="G333" s="42">
        <v>6.3493677315738739E-2</v>
      </c>
      <c r="H333" s="43">
        <v>17.005666671476359</v>
      </c>
      <c r="I333" s="42">
        <v>3.676133382545678E-2</v>
      </c>
      <c r="J333" s="43">
        <v>17.088635542969342</v>
      </c>
      <c r="K333" s="42">
        <v>4.1991317920801428E-3</v>
      </c>
      <c r="L333" s="43">
        <v>4.0617716054409057</v>
      </c>
      <c r="M333" s="46">
        <v>0.13922141527666637</v>
      </c>
      <c r="N333" s="42">
        <v>1.1770408383286362E-3</v>
      </c>
      <c r="O333" s="43">
        <v>15.390095505596317</v>
      </c>
      <c r="Q333" s="45">
        <v>27.012667470727841</v>
      </c>
      <c r="R333" s="45">
        <v>1.0948972697105894</v>
      </c>
      <c r="S333" s="46">
        <v>36.65710733250399</v>
      </c>
      <c r="T333" s="45">
        <v>6.1525490148920063</v>
      </c>
      <c r="U333" s="47">
        <v>724.80785895096324</v>
      </c>
      <c r="V333" s="48">
        <v>360.6699704356646</v>
      </c>
      <c r="W333" s="47">
        <v>23.776627970673612</v>
      </c>
      <c r="X333" s="47">
        <v>3.6574252095770454</v>
      </c>
      <c r="Z333" s="45">
        <v>2583.2146796920301</v>
      </c>
      <c r="AA333" s="45">
        <v>35.703396831235956</v>
      </c>
      <c r="AB333" s="45">
        <f t="shared" si="34"/>
        <v>27.012667470727841</v>
      </c>
      <c r="AC333" s="45">
        <f t="shared" si="35"/>
        <v>1.0948972697105894</v>
      </c>
    </row>
    <row r="334" spans="1:29" s="41" customFormat="1">
      <c r="A334" s="41" t="str">
        <f t="shared" si="30"/>
        <v/>
      </c>
      <c r="B334" s="41" t="str">
        <f t="shared" si="31"/>
        <v>xx</v>
      </c>
      <c r="C334" s="41" t="str">
        <f t="shared" si="32"/>
        <v/>
      </c>
      <c r="D334" s="41" t="str">
        <f t="shared" si="33"/>
        <v>xx</v>
      </c>
      <c r="E334" s="41" t="s">
        <v>1163</v>
      </c>
      <c r="F334" s="41">
        <v>50</v>
      </c>
      <c r="G334" s="42">
        <v>6.2288184671460078E-2</v>
      </c>
      <c r="H334" s="43">
        <v>19.164315304890533</v>
      </c>
      <c r="I334" s="42">
        <v>3.6085509410843201E-2</v>
      </c>
      <c r="J334" s="43">
        <v>17.888053049417998</v>
      </c>
      <c r="K334" s="42">
        <v>4.201708234347552E-3</v>
      </c>
      <c r="L334" s="43">
        <v>5.6237642350003734</v>
      </c>
      <c r="M334" s="44">
        <v>0.7</v>
      </c>
      <c r="N334" s="42">
        <v>1.3567075551573172E-3</v>
      </c>
      <c r="O334" s="43">
        <v>17.848877893089639</v>
      </c>
      <c r="Q334" s="45">
        <v>27.029206812516975</v>
      </c>
      <c r="R334" s="45">
        <v>1.5168766111998924</v>
      </c>
      <c r="S334" s="46">
        <v>35.995002764450476</v>
      </c>
      <c r="T334" s="45">
        <v>6.3260969714492816</v>
      </c>
      <c r="U334" s="47">
        <v>684.0179471994943</v>
      </c>
      <c r="V334" s="48">
        <v>409.17495251336567</v>
      </c>
      <c r="W334" s="47">
        <v>27.40349790856855</v>
      </c>
      <c r="X334" s="47">
        <v>4.888493764947075</v>
      </c>
      <c r="Z334" s="45">
        <v>2430.662301502432</v>
      </c>
      <c r="AA334" s="45">
        <v>33.170769731139593</v>
      </c>
      <c r="AB334" s="45">
        <f t="shared" si="34"/>
        <v>27.029206812516975</v>
      </c>
      <c r="AC334" s="45">
        <f t="shared" si="35"/>
        <v>1.5168766111998924</v>
      </c>
    </row>
    <row r="335" spans="1:29" s="49" customFormat="1">
      <c r="A335" s="41" t="str">
        <f t="shared" si="30"/>
        <v/>
      </c>
      <c r="B335" s="41" t="str">
        <f t="shared" si="31"/>
        <v>xx</v>
      </c>
      <c r="C335" s="41" t="str">
        <f t="shared" si="32"/>
        <v/>
      </c>
      <c r="D335" s="41" t="str">
        <f t="shared" si="33"/>
        <v>xx</v>
      </c>
      <c r="E335" s="41" t="s">
        <v>1164</v>
      </c>
      <c r="F335" s="41">
        <v>54</v>
      </c>
      <c r="G335" s="42">
        <v>6.417254331828498E-2</v>
      </c>
      <c r="H335" s="43">
        <v>14.569051447910994</v>
      </c>
      <c r="I335" s="42">
        <v>3.7256497705063292E-2</v>
      </c>
      <c r="J335" s="43">
        <v>15.130141374603596</v>
      </c>
      <c r="K335" s="42">
        <v>4.2106728506660718E-3</v>
      </c>
      <c r="L335" s="43">
        <v>5.1844443782100731</v>
      </c>
      <c r="M335" s="46">
        <v>0.27754728076976759</v>
      </c>
      <c r="N335" s="42">
        <v>1.5138549591164252E-3</v>
      </c>
      <c r="O335" s="43">
        <v>11.585435239244044</v>
      </c>
      <c r="P335" s="41"/>
      <c r="Q335" s="45">
        <v>27.08675438623052</v>
      </c>
      <c r="R335" s="45">
        <v>1.4013515529109188</v>
      </c>
      <c r="S335" s="46">
        <v>37.141945036256118</v>
      </c>
      <c r="T335" s="45">
        <v>5.5181440680595681</v>
      </c>
      <c r="U335" s="47">
        <v>747.32240728864645</v>
      </c>
      <c r="V335" s="48">
        <v>307.86408061209147</v>
      </c>
      <c r="W335" s="47">
        <v>30.575244787244142</v>
      </c>
      <c r="X335" s="47">
        <v>3.5399072826749745</v>
      </c>
      <c r="Y335" s="41"/>
      <c r="Z335" s="45">
        <v>2658.9957683100852</v>
      </c>
      <c r="AA335" s="45">
        <v>37.122168668303537</v>
      </c>
      <c r="AB335" s="45">
        <f t="shared" si="34"/>
        <v>27.08675438623052</v>
      </c>
      <c r="AC335" s="45">
        <f t="shared" si="35"/>
        <v>1.4013515529109188</v>
      </c>
    </row>
    <row r="336" spans="1:29" s="41" customFormat="1">
      <c r="A336" s="41" t="str">
        <f t="shared" si="30"/>
        <v/>
      </c>
      <c r="B336" s="41" t="str">
        <f t="shared" si="31"/>
        <v>xx</v>
      </c>
      <c r="C336" s="41" t="str">
        <f t="shared" si="32"/>
        <v/>
      </c>
      <c r="D336" s="41" t="str">
        <f t="shared" si="33"/>
        <v>xx</v>
      </c>
      <c r="E336" s="41" t="s">
        <v>1165</v>
      </c>
      <c r="F336" s="41">
        <v>23</v>
      </c>
      <c r="G336" s="42">
        <v>6.0229992543764328E-2</v>
      </c>
      <c r="H336" s="43">
        <v>15.600641100843161</v>
      </c>
      <c r="I336" s="42">
        <v>3.4973963281301153E-2</v>
      </c>
      <c r="J336" s="43">
        <v>14.781387324774991</v>
      </c>
      <c r="K336" s="42">
        <v>4.2114414340497525E-3</v>
      </c>
      <c r="L336" s="43">
        <v>5.4272884137966644</v>
      </c>
      <c r="M336" s="46">
        <v>2.8451170027568928E-2</v>
      </c>
      <c r="N336" s="42">
        <v>1.4272874784681353E-3</v>
      </c>
      <c r="O336" s="43">
        <v>57.364421457249726</v>
      </c>
      <c r="Q336" s="45">
        <v>27.091688216413882</v>
      </c>
      <c r="R336" s="45">
        <v>1.4672587720337766</v>
      </c>
      <c r="S336" s="46">
        <v>34.905082145461741</v>
      </c>
      <c r="T336" s="45">
        <v>5.0718236572349245</v>
      </c>
      <c r="U336" s="47">
        <v>611.84724803162737</v>
      </c>
      <c r="V336" s="48">
        <v>337.09754320609915</v>
      </c>
      <c r="W336" s="47">
        <v>28.828092407441083</v>
      </c>
      <c r="X336" s="47">
        <v>16.532039992480964</v>
      </c>
      <c r="Z336" s="45">
        <v>2158.4316013976977</v>
      </c>
      <c r="AA336" s="45">
        <v>28.840557541607925</v>
      </c>
      <c r="AB336" s="45">
        <f t="shared" si="34"/>
        <v>27.091688216413882</v>
      </c>
      <c r="AC336" s="45">
        <f t="shared" si="35"/>
        <v>1.4672587720337766</v>
      </c>
    </row>
    <row r="337" spans="1:29" s="49" customFormat="1">
      <c r="A337" s="41" t="str">
        <f t="shared" si="30"/>
        <v/>
      </c>
      <c r="B337" s="41" t="str">
        <f t="shared" si="31"/>
        <v>xx</v>
      </c>
      <c r="C337" s="41" t="str">
        <f t="shared" si="32"/>
        <v/>
      </c>
      <c r="D337" s="41" t="str">
        <f t="shared" si="33"/>
        <v>xx</v>
      </c>
      <c r="E337" s="41" t="s">
        <v>1166</v>
      </c>
      <c r="F337" s="41">
        <v>21</v>
      </c>
      <c r="G337" s="42">
        <v>7.7163878167867211E-2</v>
      </c>
      <c r="H337" s="43">
        <v>16.479419619280062</v>
      </c>
      <c r="I337" s="42">
        <v>4.4921425125521962E-2</v>
      </c>
      <c r="J337" s="43">
        <v>15.297876444553124</v>
      </c>
      <c r="K337" s="42">
        <v>4.222194195272375E-3</v>
      </c>
      <c r="L337" s="43">
        <v>5.2766850054472938</v>
      </c>
      <c r="M337" s="44">
        <v>0.7</v>
      </c>
      <c r="N337" s="42">
        <v>1.7201319238180728E-3</v>
      </c>
      <c r="O337" s="43">
        <v>51.083043241642912</v>
      </c>
      <c r="P337" s="41"/>
      <c r="Q337" s="45">
        <v>27.160713900125018</v>
      </c>
      <c r="R337" s="45">
        <v>1.4301703530814169</v>
      </c>
      <c r="S337" s="46">
        <v>44.61764870013311</v>
      </c>
      <c r="T337" s="45">
        <v>6.677858506846448</v>
      </c>
      <c r="U337" s="47">
        <v>1125.4281146387214</v>
      </c>
      <c r="V337" s="48">
        <v>328.43058239773598</v>
      </c>
      <c r="W337" s="47">
        <v>34.737831051123131</v>
      </c>
      <c r="X337" s="47">
        <v>17.737681877030933</v>
      </c>
      <c r="Y337" s="41"/>
      <c r="Z337" s="45">
        <v>4043.5881206110016</v>
      </c>
      <c r="AA337" s="45">
        <v>64.272739163633474</v>
      </c>
      <c r="AB337" s="45">
        <f t="shared" si="34"/>
        <v>27.160713900125018</v>
      </c>
      <c r="AC337" s="45">
        <f t="shared" si="35"/>
        <v>1.4301703530814169</v>
      </c>
    </row>
    <row r="338" spans="1:29" s="41" customFormat="1">
      <c r="A338" s="41" t="str">
        <f t="shared" si="30"/>
        <v/>
      </c>
      <c r="B338" s="41" t="str">
        <f t="shared" si="31"/>
        <v>xx</v>
      </c>
      <c r="C338" s="41" t="str">
        <f t="shared" si="32"/>
        <v/>
      </c>
      <c r="D338" s="41" t="str">
        <f t="shared" si="33"/>
        <v>xx</v>
      </c>
      <c r="E338" s="41" t="s">
        <v>1167</v>
      </c>
      <c r="F338" s="41">
        <v>36</v>
      </c>
      <c r="G338" s="42">
        <v>6.8367556491198161E-2</v>
      </c>
      <c r="H338" s="43">
        <v>15.264492638976904</v>
      </c>
      <c r="I338" s="42">
        <v>3.9834675420110162E-2</v>
      </c>
      <c r="J338" s="43">
        <v>16.118362510012663</v>
      </c>
      <c r="K338" s="42">
        <v>4.2258098386382045E-3</v>
      </c>
      <c r="L338" s="43">
        <v>5.4547946015446414</v>
      </c>
      <c r="M338" s="46">
        <v>0.3215999927585928</v>
      </c>
      <c r="N338" s="42">
        <v>1.4507170737876197E-3</v>
      </c>
      <c r="O338" s="43">
        <v>36.865707763251933</v>
      </c>
      <c r="Q338" s="45">
        <v>27.183923796148292</v>
      </c>
      <c r="R338" s="45">
        <v>1.4797051521514195</v>
      </c>
      <c r="S338" s="46">
        <v>39.662623317921501</v>
      </c>
      <c r="T338" s="45">
        <v>6.2697949311583656</v>
      </c>
      <c r="U338" s="47">
        <v>879.71714953070807</v>
      </c>
      <c r="V338" s="48">
        <v>315.81908208039113</v>
      </c>
      <c r="W338" s="47">
        <v>29.300976258397966</v>
      </c>
      <c r="X338" s="47">
        <v>10.797069710445118</v>
      </c>
      <c r="Z338" s="45">
        <v>3136.1669203007245</v>
      </c>
      <c r="AA338" s="45">
        <v>45.904703144957026</v>
      </c>
      <c r="AB338" s="45">
        <f t="shared" si="34"/>
        <v>27.183923796148292</v>
      </c>
      <c r="AC338" s="45">
        <f t="shared" si="35"/>
        <v>1.4797051521514195</v>
      </c>
    </row>
    <row r="339" spans="1:29" s="41" customFormat="1">
      <c r="A339" s="41" t="str">
        <f t="shared" si="30"/>
        <v/>
      </c>
      <c r="B339" s="41" t="str">
        <f t="shared" si="31"/>
        <v>xx</v>
      </c>
      <c r="C339" s="41" t="str">
        <f t="shared" si="32"/>
        <v/>
      </c>
      <c r="D339" s="41" t="str">
        <f t="shared" si="33"/>
        <v>xx</v>
      </c>
      <c r="E339" s="41" t="s">
        <v>1168</v>
      </c>
      <c r="F339" s="41">
        <v>27</v>
      </c>
      <c r="G339" s="42">
        <v>5.4489718878117072E-2</v>
      </c>
      <c r="H339" s="43">
        <v>10.626549996682252</v>
      </c>
      <c r="I339" s="42">
        <v>3.1748996946983375E-2</v>
      </c>
      <c r="J339" s="43">
        <v>10.029911162687059</v>
      </c>
      <c r="K339" s="42">
        <v>4.2258508726817929E-3</v>
      </c>
      <c r="L339" s="43">
        <v>4.2694119529161858</v>
      </c>
      <c r="M339" s="46">
        <v>6.893017583127764E-2</v>
      </c>
      <c r="N339" s="42">
        <v>1.3477140914648471E-3</v>
      </c>
      <c r="O339" s="43">
        <v>7.4830107627672406</v>
      </c>
      <c r="Q339" s="45">
        <v>27.184187205465154</v>
      </c>
      <c r="R339" s="45">
        <v>1.1581612816827214</v>
      </c>
      <c r="S339" s="46">
        <v>31.736221215386902</v>
      </c>
      <c r="T339" s="45">
        <v>3.1338941947856735</v>
      </c>
      <c r="U339" s="47">
        <v>391.34462428143325</v>
      </c>
      <c r="V339" s="48">
        <v>238.4606716653212</v>
      </c>
      <c r="W339" s="47">
        <v>27.221965436498689</v>
      </c>
      <c r="X339" s="47">
        <v>2.0357539972193379</v>
      </c>
      <c r="Z339" s="45">
        <v>1339.6039187177048</v>
      </c>
      <c r="AA339" s="45">
        <v>16.745153995285179</v>
      </c>
      <c r="AB339" s="45">
        <f t="shared" si="34"/>
        <v>27.184187205465154</v>
      </c>
      <c r="AC339" s="45">
        <f t="shared" si="35"/>
        <v>1.1581612816827214</v>
      </c>
    </row>
    <row r="340" spans="1:29" s="41" customFormat="1">
      <c r="A340" s="41" t="str">
        <f t="shared" si="30"/>
        <v/>
      </c>
      <c r="B340" s="41" t="str">
        <f t="shared" si="31"/>
        <v>xx</v>
      </c>
      <c r="C340" s="41" t="str">
        <f t="shared" si="32"/>
        <v/>
      </c>
      <c r="D340" s="41" t="str">
        <f t="shared" si="33"/>
        <v>xx</v>
      </c>
      <c r="E340" s="41" t="s">
        <v>1169</v>
      </c>
      <c r="F340" s="41">
        <v>83</v>
      </c>
      <c r="G340" s="42">
        <v>6.8612192434335598E-2</v>
      </c>
      <c r="H340" s="43">
        <v>13.606184279250105</v>
      </c>
      <c r="I340" s="42">
        <v>3.997889517253872E-2</v>
      </c>
      <c r="J340" s="43">
        <v>13.84487085017823</v>
      </c>
      <c r="K340" s="42">
        <v>4.2259875802605051E-3</v>
      </c>
      <c r="L340" s="43">
        <v>5.060550544992906</v>
      </c>
      <c r="M340" s="46">
        <v>0.22951859114375672</v>
      </c>
      <c r="N340" s="42">
        <v>1.644513431075269E-3</v>
      </c>
      <c r="O340" s="43">
        <v>10.016318170295229</v>
      </c>
      <c r="Q340" s="45">
        <v>27.185064770620549</v>
      </c>
      <c r="R340" s="45">
        <v>1.3728172873714541</v>
      </c>
      <c r="S340" s="46">
        <v>39.80344199019693</v>
      </c>
      <c r="T340" s="45">
        <v>5.4041722415646767</v>
      </c>
      <c r="U340" s="47">
        <v>887.10296908792441</v>
      </c>
      <c r="V340" s="48">
        <v>281.18310706339673</v>
      </c>
      <c r="W340" s="47">
        <v>33.211979778151608</v>
      </c>
      <c r="X340" s="47">
        <v>3.3241593098941138</v>
      </c>
      <c r="Z340" s="45">
        <v>3163.1997627117462</v>
      </c>
      <c r="AA340" s="45">
        <v>46.416579566929393</v>
      </c>
      <c r="AB340" s="45">
        <f t="shared" si="34"/>
        <v>27.185064770620549</v>
      </c>
      <c r="AC340" s="45">
        <f t="shared" si="35"/>
        <v>1.3728172873714541</v>
      </c>
    </row>
    <row r="341" spans="1:29" s="41" customFormat="1">
      <c r="A341" s="41" t="str">
        <f t="shared" si="30"/>
        <v/>
      </c>
      <c r="B341" s="41" t="str">
        <f t="shared" si="31"/>
        <v>xx</v>
      </c>
      <c r="C341" s="41" t="str">
        <f t="shared" si="32"/>
        <v/>
      </c>
      <c r="D341" s="41" t="str">
        <f t="shared" si="33"/>
        <v>xx</v>
      </c>
      <c r="E341" s="41" t="s">
        <v>1170</v>
      </c>
      <c r="F341" s="41">
        <v>92</v>
      </c>
      <c r="G341" s="42">
        <v>7.0116055676101213E-2</v>
      </c>
      <c r="H341" s="43">
        <v>19.868593830058884</v>
      </c>
      <c r="I341" s="42">
        <v>4.0899784355001405E-2</v>
      </c>
      <c r="J341" s="43">
        <v>22.161328855669051</v>
      </c>
      <c r="K341" s="42">
        <v>4.2306029338652976E-3</v>
      </c>
      <c r="L341" s="43">
        <v>6.059243620004696</v>
      </c>
      <c r="M341" s="46">
        <v>0.49552065314945687</v>
      </c>
      <c r="N341" s="42">
        <v>1.4478701673336701E-3</v>
      </c>
      <c r="O341" s="43">
        <v>22.917588010656129</v>
      </c>
      <c r="Q341" s="45">
        <v>27.214691978968414</v>
      </c>
      <c r="R341" s="45">
        <v>1.6455286323806035</v>
      </c>
      <c r="S341" s="46">
        <v>40.702154000697753</v>
      </c>
      <c r="T341" s="45">
        <v>8.8419648882312352</v>
      </c>
      <c r="U341" s="47">
        <v>931.75369495094799</v>
      </c>
      <c r="V341" s="48">
        <v>407.75345232423274</v>
      </c>
      <c r="W341" s="47">
        <v>29.243517209955538</v>
      </c>
      <c r="X341" s="47">
        <v>6.6981726315247485</v>
      </c>
      <c r="Z341" s="45">
        <v>3323.7157476226798</v>
      </c>
      <c r="AA341" s="45">
        <v>49.559488059436731</v>
      </c>
      <c r="AB341" s="45">
        <f t="shared" si="34"/>
        <v>27.214691978968414</v>
      </c>
      <c r="AC341" s="45">
        <f t="shared" si="35"/>
        <v>1.6455286323806035</v>
      </c>
    </row>
    <row r="342" spans="1:29" s="41" customFormat="1">
      <c r="A342" s="41" t="str">
        <f t="shared" si="30"/>
        <v/>
      </c>
      <c r="B342" s="41" t="str">
        <f t="shared" si="31"/>
        <v>xx</v>
      </c>
      <c r="C342" s="41" t="str">
        <f t="shared" si="32"/>
        <v/>
      </c>
      <c r="D342" s="41" t="str">
        <f t="shared" si="33"/>
        <v>xx</v>
      </c>
      <c r="E342" s="41" t="s">
        <v>1171</v>
      </c>
      <c r="F342" s="41">
        <v>3</v>
      </c>
      <c r="G342" s="42">
        <v>5.9792722256446169E-2</v>
      </c>
      <c r="H342" s="43">
        <v>13.739777331414766</v>
      </c>
      <c r="I342" s="42">
        <v>3.5027300445321742E-2</v>
      </c>
      <c r="J342" s="43">
        <v>14.680924344715859</v>
      </c>
      <c r="K342" s="42">
        <v>4.2487097786048479E-3</v>
      </c>
      <c r="L342" s="43">
        <v>4.1327499976540967</v>
      </c>
      <c r="M342" s="46">
        <v>0.36118188628957365</v>
      </c>
      <c r="N342" s="42">
        <v>1.6260202215166741E-3</v>
      </c>
      <c r="O342" s="43">
        <v>40.54541133514536</v>
      </c>
      <c r="Q342" s="45">
        <v>27.330923418333352</v>
      </c>
      <c r="R342" s="45">
        <v>1.1271277130513422</v>
      </c>
      <c r="S342" s="46">
        <v>34.957408347784678</v>
      </c>
      <c r="T342" s="45">
        <v>5.044774372458674</v>
      </c>
      <c r="U342" s="47">
        <v>596.08186546319905</v>
      </c>
      <c r="V342" s="48">
        <v>297.67313326622411</v>
      </c>
      <c r="W342" s="47">
        <v>32.838801049522331</v>
      </c>
      <c r="X342" s="47">
        <v>13.308196933596953</v>
      </c>
      <c r="Z342" s="45">
        <v>2080.9796044554878</v>
      </c>
      <c r="AA342" s="45">
        <v>27.904234382126813</v>
      </c>
      <c r="AB342" s="45">
        <f t="shared" si="34"/>
        <v>27.330923418333352</v>
      </c>
      <c r="AC342" s="45">
        <f t="shared" si="35"/>
        <v>1.1271277130513422</v>
      </c>
    </row>
    <row r="343" spans="1:29" s="41" customFormat="1">
      <c r="A343" s="41" t="str">
        <f t="shared" si="30"/>
        <v/>
      </c>
      <c r="B343" s="41" t="str">
        <f t="shared" si="31"/>
        <v>xx</v>
      </c>
      <c r="C343" s="41" t="str">
        <f t="shared" si="32"/>
        <v/>
      </c>
      <c r="D343" s="41" t="str">
        <f t="shared" si="33"/>
        <v>xx</v>
      </c>
      <c r="E343" s="41" t="s">
        <v>1172</v>
      </c>
      <c r="F343" s="41">
        <v>21</v>
      </c>
      <c r="G343" s="42">
        <v>5.9834220190510545E-2</v>
      </c>
      <c r="H343" s="43">
        <v>8.6912802527221924</v>
      </c>
      <c r="I343" s="42">
        <v>3.510243602674866E-2</v>
      </c>
      <c r="J343" s="43">
        <v>9.3665925905923295</v>
      </c>
      <c r="K343" s="42">
        <v>4.2548704992045145E-3</v>
      </c>
      <c r="L343" s="43">
        <v>4.7420820790054483</v>
      </c>
      <c r="M343" s="46">
        <v>0.39041278082047298</v>
      </c>
      <c r="N343" s="42">
        <v>1.555913247131352E-3</v>
      </c>
      <c r="O343" s="43">
        <v>11.313965816554379</v>
      </c>
      <c r="Q343" s="45">
        <v>27.37046983192786</v>
      </c>
      <c r="R343" s="45">
        <v>1.2951786532581018</v>
      </c>
      <c r="S343" s="46">
        <v>35.031115222061175</v>
      </c>
      <c r="T343" s="45">
        <v>3.2252763185448359</v>
      </c>
      <c r="U343" s="47">
        <v>597.58477443160916</v>
      </c>
      <c r="V343" s="48">
        <v>188.24965853054843</v>
      </c>
      <c r="W343" s="47">
        <v>31.424033718126928</v>
      </c>
      <c r="X343" s="47">
        <v>3.5528543792014844</v>
      </c>
      <c r="Z343" s="45">
        <v>2083.3193880162116</v>
      </c>
      <c r="AA343" s="45">
        <v>27.98872447997627</v>
      </c>
      <c r="AB343" s="45">
        <f t="shared" si="34"/>
        <v>27.37046983192786</v>
      </c>
      <c r="AC343" s="45">
        <f t="shared" si="35"/>
        <v>1.2951786532581018</v>
      </c>
    </row>
    <row r="344" spans="1:29" s="41" customFormat="1">
      <c r="A344" s="41" t="str">
        <f t="shared" si="30"/>
        <v/>
      </c>
      <c r="B344" s="41" t="str">
        <f t="shared" si="31"/>
        <v>xx</v>
      </c>
      <c r="C344" s="41" t="str">
        <f t="shared" si="32"/>
        <v/>
      </c>
      <c r="D344" s="41" t="str">
        <f t="shared" si="33"/>
        <v>xx</v>
      </c>
      <c r="E344" s="41" t="s">
        <v>1173</v>
      </c>
      <c r="F344" s="41">
        <v>35</v>
      </c>
      <c r="G344" s="42">
        <v>5.6398928777881552E-2</v>
      </c>
      <c r="H344" s="43">
        <v>11.348217596958852</v>
      </c>
      <c r="I344" s="42">
        <v>3.3095973638697283E-2</v>
      </c>
      <c r="J344" s="43">
        <v>11.417496785900283</v>
      </c>
      <c r="K344" s="42">
        <v>4.2560138444458764E-3</v>
      </c>
      <c r="L344" s="43">
        <v>5.2604488222128376</v>
      </c>
      <c r="M344" s="46">
        <v>0.24349773836354527</v>
      </c>
      <c r="N344" s="42">
        <v>1.5826438159227557E-3</v>
      </c>
      <c r="O344" s="43">
        <v>43.657996594630234</v>
      </c>
      <c r="Q344" s="45">
        <v>27.377809077173158</v>
      </c>
      <c r="R344" s="45">
        <v>1.4371417408729226</v>
      </c>
      <c r="S344" s="46">
        <v>33.060967159404164</v>
      </c>
      <c r="T344" s="45">
        <v>3.7139601416561945</v>
      </c>
      <c r="U344" s="47">
        <v>468.10741900049754</v>
      </c>
      <c r="V344" s="48">
        <v>251.27441592016095</v>
      </c>
      <c r="W344" s="47">
        <v>31.96347155157137</v>
      </c>
      <c r="X344" s="47">
        <v>13.948395039655448</v>
      </c>
      <c r="Z344" s="45">
        <v>1609.8059880576504</v>
      </c>
      <c r="AA344" s="45">
        <v>20.758264718010121</v>
      </c>
      <c r="AB344" s="45">
        <f t="shared" si="34"/>
        <v>27.377809077173158</v>
      </c>
      <c r="AC344" s="45">
        <f t="shared" si="35"/>
        <v>1.4371417408729226</v>
      </c>
    </row>
    <row r="345" spans="1:29" s="41" customFormat="1">
      <c r="A345" s="41" t="str">
        <f t="shared" si="30"/>
        <v/>
      </c>
      <c r="B345" s="41" t="str">
        <f t="shared" si="31"/>
        <v>xx</v>
      </c>
      <c r="C345" s="41" t="str">
        <f t="shared" si="32"/>
        <v/>
      </c>
      <c r="D345" s="41" t="str">
        <f t="shared" si="33"/>
        <v>xx</v>
      </c>
      <c r="E345" s="41" t="s">
        <v>1174</v>
      </c>
      <c r="F345" s="41">
        <v>85</v>
      </c>
      <c r="G345" s="42">
        <v>5.6773231404764792E-2</v>
      </c>
      <c r="H345" s="43">
        <v>11.404521636629241</v>
      </c>
      <c r="I345" s="42">
        <v>3.333078166962803E-2</v>
      </c>
      <c r="J345" s="43">
        <v>12.493639636236029</v>
      </c>
      <c r="K345" s="42">
        <v>4.2579505171555657E-3</v>
      </c>
      <c r="L345" s="43">
        <v>4.3631724722621268</v>
      </c>
      <c r="M345" s="46">
        <v>0.41335183574527795</v>
      </c>
      <c r="N345" s="42">
        <v>1.2264963834813501E-3</v>
      </c>
      <c r="O345" s="43">
        <v>10.285369851565909</v>
      </c>
      <c r="Q345" s="45">
        <v>27.390240750184962</v>
      </c>
      <c r="R345" s="45">
        <v>1.192548148488374</v>
      </c>
      <c r="S345" s="46">
        <v>33.291723072517748</v>
      </c>
      <c r="T345" s="45">
        <v>4.0919222107434923</v>
      </c>
      <c r="U345" s="47">
        <v>482.73550616314981</v>
      </c>
      <c r="V345" s="48">
        <v>251.88520159187374</v>
      </c>
      <c r="W345" s="47">
        <v>24.775034890961603</v>
      </c>
      <c r="X345" s="47">
        <v>2.5468033291483998</v>
      </c>
      <c r="Z345" s="45">
        <v>1662.4361558774908</v>
      </c>
      <c r="AA345" s="45">
        <v>21.545930815861603</v>
      </c>
      <c r="AB345" s="45">
        <f t="shared" si="34"/>
        <v>27.390240750184962</v>
      </c>
      <c r="AC345" s="45">
        <f t="shared" si="35"/>
        <v>1.192548148488374</v>
      </c>
    </row>
    <row r="346" spans="1:29" s="49" customFormat="1">
      <c r="A346" s="41" t="str">
        <f t="shared" si="30"/>
        <v/>
      </c>
      <c r="B346" s="41" t="str">
        <f t="shared" si="31"/>
        <v>xx</v>
      </c>
      <c r="C346" s="41" t="str">
        <f t="shared" si="32"/>
        <v/>
      </c>
      <c r="D346" s="41" t="str">
        <f t="shared" si="33"/>
        <v>xx</v>
      </c>
      <c r="E346" s="41" t="s">
        <v>1175</v>
      </c>
      <c r="F346" s="41">
        <v>-1</v>
      </c>
      <c r="G346" s="42">
        <v>6.8768166027693867E-2</v>
      </c>
      <c r="H346" s="43">
        <v>20.079298567498206</v>
      </c>
      <c r="I346" s="42">
        <v>4.0435381263791169E-2</v>
      </c>
      <c r="J346" s="43">
        <v>19.180847916782401</v>
      </c>
      <c r="K346" s="42">
        <v>4.2645462160879194E-3</v>
      </c>
      <c r="L346" s="43">
        <v>5.6935116411793301</v>
      </c>
      <c r="M346" s="44">
        <v>0.7</v>
      </c>
      <c r="N346" s="42">
        <v>1.5340282870836136E-3</v>
      </c>
      <c r="O346" s="43">
        <v>43.530755078985514</v>
      </c>
      <c r="P346" s="41"/>
      <c r="Q346" s="45">
        <v>27.432578943765339</v>
      </c>
      <c r="R346" s="45">
        <v>1.5585585476292394</v>
      </c>
      <c r="S346" s="46">
        <v>40.249034249194203</v>
      </c>
      <c r="T346" s="45">
        <v>7.5692384549850793</v>
      </c>
      <c r="U346" s="47">
        <v>891.79380150552743</v>
      </c>
      <c r="V346" s="48">
        <v>414.65064669638662</v>
      </c>
      <c r="W346" s="47">
        <v>30.982372261179375</v>
      </c>
      <c r="X346" s="47">
        <v>13.481023924306538</v>
      </c>
      <c r="Y346" s="41"/>
      <c r="Z346" s="45">
        <v>3150.8565940287122</v>
      </c>
      <c r="AA346" s="45">
        <v>46.719833857770368</v>
      </c>
      <c r="AB346" s="45">
        <f t="shared" si="34"/>
        <v>27.432578943765339</v>
      </c>
      <c r="AC346" s="45">
        <f t="shared" si="35"/>
        <v>1.5585585476292394</v>
      </c>
    </row>
    <row r="347" spans="1:29" s="41" customFormat="1">
      <c r="A347" s="41" t="str">
        <f t="shared" si="30"/>
        <v/>
      </c>
      <c r="B347" s="41" t="str">
        <f t="shared" si="31"/>
        <v>xx</v>
      </c>
      <c r="C347" s="41" t="str">
        <f t="shared" si="32"/>
        <v/>
      </c>
      <c r="D347" s="41" t="str">
        <f t="shared" si="33"/>
        <v>xx</v>
      </c>
      <c r="E347" s="41" t="s">
        <v>1176</v>
      </c>
      <c r="F347" s="41">
        <v>76</v>
      </c>
      <c r="G347" s="42">
        <v>7.5108678940294535E-2</v>
      </c>
      <c r="H347" s="43">
        <v>13.343312792926278</v>
      </c>
      <c r="I347" s="42">
        <v>4.4200254969521187E-2</v>
      </c>
      <c r="J347" s="43">
        <v>13.421506211521217</v>
      </c>
      <c r="K347" s="42">
        <v>4.2680881107482723E-3</v>
      </c>
      <c r="L347" s="43">
        <v>4.7415435342194963</v>
      </c>
      <c r="M347" s="46">
        <v>0.19308286290800877</v>
      </c>
      <c r="N347" s="42">
        <v>1.8212836539828472E-3</v>
      </c>
      <c r="O347" s="43">
        <v>18.277276931809844</v>
      </c>
      <c r="Q347" s="45">
        <v>27.455314466782546</v>
      </c>
      <c r="R347" s="45">
        <v>1.2990374380057865</v>
      </c>
      <c r="S347" s="46">
        <v>43.916623009785596</v>
      </c>
      <c r="T347" s="45">
        <v>5.7686849309381749</v>
      </c>
      <c r="U347" s="47">
        <v>1071.4112723670196</v>
      </c>
      <c r="V347" s="48">
        <v>268.07319105629369</v>
      </c>
      <c r="W347" s="47">
        <v>36.778719109440829</v>
      </c>
      <c r="X347" s="47">
        <v>6.7171521853950296</v>
      </c>
      <c r="Z347" s="45">
        <v>3802.382082213232</v>
      </c>
      <c r="AA347" s="45">
        <v>59.956729189604239</v>
      </c>
      <c r="AB347" s="45">
        <f t="shared" si="34"/>
        <v>27.455314466782546</v>
      </c>
      <c r="AC347" s="45">
        <f t="shared" si="35"/>
        <v>1.2990374380057865</v>
      </c>
    </row>
    <row r="348" spans="1:29" s="41" customFormat="1">
      <c r="A348" s="41" t="str">
        <f t="shared" si="30"/>
        <v/>
      </c>
      <c r="B348" s="41" t="str">
        <f t="shared" si="31"/>
        <v>xx</v>
      </c>
      <c r="C348" s="41" t="str">
        <f t="shared" si="32"/>
        <v/>
      </c>
      <c r="D348" s="41" t="str">
        <f t="shared" si="33"/>
        <v>xx</v>
      </c>
      <c r="E348" s="41" t="s">
        <v>1177</v>
      </c>
      <c r="F348" s="41">
        <v>77</v>
      </c>
      <c r="G348" s="42">
        <v>8.5819919237488593E-2</v>
      </c>
      <c r="H348" s="43">
        <v>17.088804571305619</v>
      </c>
      <c r="I348" s="42">
        <v>5.0540764882476656E-2</v>
      </c>
      <c r="J348" s="43">
        <v>21.4283562162368</v>
      </c>
      <c r="K348" s="42">
        <v>4.271224844280332E-3</v>
      </c>
      <c r="L348" s="43">
        <v>4.4763466868991744</v>
      </c>
      <c r="M348" s="46">
        <v>0.97572676127022451</v>
      </c>
      <c r="N348" s="42">
        <v>2.0557753255325845E-3</v>
      </c>
      <c r="O348" s="43">
        <v>16.138925474133661</v>
      </c>
      <c r="Q348" s="45">
        <v>27.475449181993142</v>
      </c>
      <c r="R348" s="45">
        <v>1.2272791051927836</v>
      </c>
      <c r="S348" s="46">
        <v>50.063507913830762</v>
      </c>
      <c r="T348" s="45">
        <v>10.46798410990321</v>
      </c>
      <c r="U348" s="47">
        <v>1334.1297296413472</v>
      </c>
      <c r="V348" s="48">
        <v>330.51036722962687</v>
      </c>
      <c r="W348" s="47">
        <v>41.509148277468249</v>
      </c>
      <c r="X348" s="47">
        <v>6.6933644722890406</v>
      </c>
      <c r="Z348" s="45">
        <v>4755.7158094278184</v>
      </c>
      <c r="AA348" s="45">
        <v>82.211790541504158</v>
      </c>
      <c r="AB348" s="45">
        <f t="shared" si="34"/>
        <v>27.475449181993142</v>
      </c>
      <c r="AC348" s="45">
        <f t="shared" si="35"/>
        <v>1.2272791051927836</v>
      </c>
    </row>
    <row r="349" spans="1:29" s="41" customFormat="1">
      <c r="A349" s="41" t="str">
        <f t="shared" si="30"/>
        <v/>
      </c>
      <c r="B349" s="41" t="str">
        <f t="shared" si="31"/>
        <v>xx</v>
      </c>
      <c r="C349" s="41" t="str">
        <f t="shared" si="32"/>
        <v/>
      </c>
      <c r="D349" s="41" t="str">
        <f t="shared" si="33"/>
        <v>xx</v>
      </c>
      <c r="E349" s="41" t="s">
        <v>1178</v>
      </c>
      <c r="F349" s="41">
        <v>51</v>
      </c>
      <c r="G349" s="42">
        <v>7.0481319644942961E-2</v>
      </c>
      <c r="H349" s="43">
        <v>21.929378543064121</v>
      </c>
      <c r="I349" s="42">
        <v>4.1549505375449929E-2</v>
      </c>
      <c r="J349" s="43">
        <v>23.223064299834636</v>
      </c>
      <c r="K349" s="42">
        <v>4.2755358908208247E-3</v>
      </c>
      <c r="L349" s="43">
        <v>5.1440229199055558</v>
      </c>
      <c r="M349" s="46">
        <v>0.35524050615828384</v>
      </c>
      <c r="N349" s="42">
        <v>1.9178607791456731E-3</v>
      </c>
      <c r="O349" s="43">
        <v>15.499326459960679</v>
      </c>
      <c r="Q349" s="45">
        <v>27.503121718277793</v>
      </c>
      <c r="R349" s="45">
        <v>1.4117531987789604</v>
      </c>
      <c r="S349" s="46">
        <v>41.335749966916808</v>
      </c>
      <c r="T349" s="45">
        <v>9.4069275959261933</v>
      </c>
      <c r="U349" s="47">
        <v>942.40818680875145</v>
      </c>
      <c r="V349" s="48">
        <v>449.30424085148479</v>
      </c>
      <c r="W349" s="47">
        <v>38.727115355295872</v>
      </c>
      <c r="X349" s="47">
        <v>5.9975850419840029</v>
      </c>
      <c r="Z349" s="45">
        <v>3326.5498893620274</v>
      </c>
      <c r="AA349" s="45">
        <v>50.294757047329085</v>
      </c>
      <c r="AB349" s="45">
        <f t="shared" si="34"/>
        <v>27.503121718277793</v>
      </c>
      <c r="AC349" s="45">
        <f t="shared" si="35"/>
        <v>1.4117531987789604</v>
      </c>
    </row>
    <row r="350" spans="1:29" s="41" customFormat="1">
      <c r="A350" s="41" t="str">
        <f t="shared" si="30"/>
        <v/>
      </c>
      <c r="B350" s="41" t="str">
        <f t="shared" si="31"/>
        <v>xx</v>
      </c>
      <c r="C350" s="41" t="str">
        <f t="shared" si="32"/>
        <v/>
      </c>
      <c r="D350" s="41" t="str">
        <f t="shared" si="33"/>
        <v>xx</v>
      </c>
      <c r="E350" s="41" t="s">
        <v>1179</v>
      </c>
      <c r="F350" s="41">
        <v>44</v>
      </c>
      <c r="G350" s="42">
        <v>6.5142483495536474E-2</v>
      </c>
      <c r="H350" s="43">
        <v>20.918828862623275</v>
      </c>
      <c r="I350" s="42">
        <v>3.8424489855332304E-2</v>
      </c>
      <c r="J350" s="43">
        <v>20.087441127189418</v>
      </c>
      <c r="K350" s="42">
        <v>4.2780171762360581E-3</v>
      </c>
      <c r="L350" s="43">
        <v>5.0930478413471674</v>
      </c>
      <c r="M350" s="44">
        <v>0.7</v>
      </c>
      <c r="N350" s="42">
        <v>1.383074469105476E-3</v>
      </c>
      <c r="O350" s="43">
        <v>16.221656007066102</v>
      </c>
      <c r="Q350" s="45">
        <v>27.519048994367168</v>
      </c>
      <c r="R350" s="45">
        <v>1.3985710541352194</v>
      </c>
      <c r="S350" s="46">
        <v>38.284663563813716</v>
      </c>
      <c r="T350" s="45">
        <v>7.5473712692549366</v>
      </c>
      <c r="U350" s="47">
        <v>778.94165836417301</v>
      </c>
      <c r="V350" s="48">
        <v>439.79297857137118</v>
      </c>
      <c r="W350" s="47">
        <v>27.935702932596406</v>
      </c>
      <c r="X350" s="47">
        <v>4.5290108230881998</v>
      </c>
      <c r="Z350" s="45">
        <v>2730.5544225878348</v>
      </c>
      <c r="AA350" s="45">
        <v>39.120590873798534</v>
      </c>
      <c r="AB350" s="45">
        <f t="shared" si="34"/>
        <v>27.519048994367168</v>
      </c>
      <c r="AC350" s="45">
        <f t="shared" si="35"/>
        <v>1.3985710541352194</v>
      </c>
    </row>
    <row r="351" spans="1:29" s="49" customFormat="1">
      <c r="A351" s="41" t="str">
        <f t="shared" si="30"/>
        <v/>
      </c>
      <c r="B351" s="41" t="str">
        <f t="shared" si="31"/>
        <v>xx</v>
      </c>
      <c r="C351" s="41" t="str">
        <f t="shared" si="32"/>
        <v/>
      </c>
      <c r="D351" s="41" t="str">
        <f t="shared" si="33"/>
        <v>xx</v>
      </c>
      <c r="E351" s="41" t="s">
        <v>1180</v>
      </c>
      <c r="F351" s="41">
        <v>24</v>
      </c>
      <c r="G351" s="42">
        <v>5.7411243064015863E-2</v>
      </c>
      <c r="H351" s="43">
        <v>12.283568659241341</v>
      </c>
      <c r="I351" s="42">
        <v>3.3880133619134327E-2</v>
      </c>
      <c r="J351" s="43">
        <v>14.005839716665976</v>
      </c>
      <c r="K351" s="42">
        <v>4.2800307522081263E-3</v>
      </c>
      <c r="L351" s="43">
        <v>4.6365982102054515</v>
      </c>
      <c r="M351" s="46">
        <v>0.51413685151533739</v>
      </c>
      <c r="N351" s="42">
        <v>1.706350627892679E-3</v>
      </c>
      <c r="O351" s="43">
        <v>20.436747738855015</v>
      </c>
      <c r="P351" s="41"/>
      <c r="Q351" s="45">
        <v>27.531974032522996</v>
      </c>
      <c r="R351" s="45">
        <v>1.2738249077789732</v>
      </c>
      <c r="S351" s="46">
        <v>33.831389991657659</v>
      </c>
      <c r="T351" s="45">
        <v>4.6603339283806768</v>
      </c>
      <c r="U351" s="47">
        <v>507.36540286047426</v>
      </c>
      <c r="V351" s="48">
        <v>270.15581536217587</v>
      </c>
      <c r="W351" s="47">
        <v>34.459756758608734</v>
      </c>
      <c r="X351" s="47">
        <v>7.0376787228287405</v>
      </c>
      <c r="Y351" s="41"/>
      <c r="Z351" s="45">
        <v>1742.8224662028708</v>
      </c>
      <c r="AA351" s="45">
        <v>22.880364305491806</v>
      </c>
      <c r="AB351" s="45">
        <f t="shared" si="34"/>
        <v>27.531974032522996</v>
      </c>
      <c r="AC351" s="45">
        <f t="shared" si="35"/>
        <v>1.2738249077789732</v>
      </c>
    </row>
    <row r="352" spans="1:29" s="41" customFormat="1">
      <c r="A352" s="41" t="str">
        <f t="shared" si="30"/>
        <v/>
      </c>
      <c r="B352" s="41" t="str">
        <f t="shared" si="31"/>
        <v>xx</v>
      </c>
      <c r="C352" s="41" t="str">
        <f t="shared" si="32"/>
        <v/>
      </c>
      <c r="D352" s="41" t="str">
        <f t="shared" si="33"/>
        <v>xx</v>
      </c>
      <c r="E352" s="41" t="s">
        <v>1181</v>
      </c>
      <c r="F352" s="41">
        <v>10</v>
      </c>
      <c r="G352" s="42">
        <v>5.3618763437135362E-2</v>
      </c>
      <c r="H352" s="43">
        <v>9.9726342942457133</v>
      </c>
      <c r="I352" s="42">
        <v>3.165568612645258E-2</v>
      </c>
      <c r="J352" s="43">
        <v>8.8670741293142328</v>
      </c>
      <c r="K352" s="42">
        <v>4.2818718207607116E-3</v>
      </c>
      <c r="L352" s="43">
        <v>3.8290729808389457</v>
      </c>
      <c r="M352" s="44">
        <v>0.7</v>
      </c>
      <c r="N352" s="42">
        <v>1.3623174036928045E-3</v>
      </c>
      <c r="O352" s="43">
        <v>36.812087727983908</v>
      </c>
      <c r="Q352" s="45">
        <v>27.543791731954485</v>
      </c>
      <c r="R352" s="45">
        <v>1.0524219376152466</v>
      </c>
      <c r="S352" s="46">
        <v>31.644386369130867</v>
      </c>
      <c r="T352" s="45">
        <v>2.76266532377063</v>
      </c>
      <c r="U352" s="47">
        <v>355.07145301573894</v>
      </c>
      <c r="V352" s="48">
        <v>225.22179421333638</v>
      </c>
      <c r="W352" s="47">
        <v>27.516731505958457</v>
      </c>
      <c r="X352" s="47">
        <v>10.125127000087328</v>
      </c>
      <c r="Z352" s="45">
        <v>1189.1160972721434</v>
      </c>
      <c r="AA352" s="45">
        <v>14.887545901747234</v>
      </c>
      <c r="AB352" s="45">
        <f t="shared" si="34"/>
        <v>27.543791731954485</v>
      </c>
      <c r="AC352" s="45">
        <f t="shared" si="35"/>
        <v>1.0524219376152466</v>
      </c>
    </row>
    <row r="353" spans="1:29" s="41" customFormat="1">
      <c r="A353" s="41" t="str">
        <f t="shared" si="30"/>
        <v/>
      </c>
      <c r="B353" s="41" t="str">
        <f t="shared" si="31"/>
        <v>xx</v>
      </c>
      <c r="C353" s="41" t="str">
        <f t="shared" si="32"/>
        <v/>
      </c>
      <c r="D353" s="41" t="str">
        <f t="shared" si="33"/>
        <v>xx</v>
      </c>
      <c r="E353" s="41" t="s">
        <v>1182</v>
      </c>
      <c r="F353" s="41">
        <v>-14</v>
      </c>
      <c r="G353" s="42">
        <v>6.2329341350133217E-2</v>
      </c>
      <c r="H353" s="43">
        <v>13.222218956242621</v>
      </c>
      <c r="I353" s="42">
        <v>3.6819980660013664E-2</v>
      </c>
      <c r="J353" s="43">
        <v>14.524844837842176</v>
      </c>
      <c r="K353" s="42">
        <v>4.2843973665851465E-3</v>
      </c>
      <c r="L353" s="43">
        <v>3.8401269914900817</v>
      </c>
      <c r="M353" s="46">
        <v>0.45619513265025119</v>
      </c>
      <c r="N353" s="42">
        <v>1.5758732999271779E-3</v>
      </c>
      <c r="O353" s="43">
        <v>9.1586593768866376</v>
      </c>
      <c r="Q353" s="45">
        <v>27.560003011283641</v>
      </c>
      <c r="R353" s="45">
        <v>1.0560800147511618</v>
      </c>
      <c r="S353" s="46">
        <v>36.714543230036355</v>
      </c>
      <c r="T353" s="45">
        <v>5.2375172009645432</v>
      </c>
      <c r="U353" s="47">
        <v>685.42806887826384</v>
      </c>
      <c r="V353" s="48">
        <v>282.24053379327677</v>
      </c>
      <c r="W353" s="47">
        <v>31.826840112263561</v>
      </c>
      <c r="X353" s="47">
        <v>2.9128279992076855</v>
      </c>
      <c r="Z353" s="45">
        <v>2387.0391654080563</v>
      </c>
      <c r="AA353" s="45">
        <v>33.216760589629303</v>
      </c>
      <c r="AB353" s="45">
        <f t="shared" si="34"/>
        <v>27.560003011283641</v>
      </c>
      <c r="AC353" s="45">
        <f t="shared" si="35"/>
        <v>1.0560800147511618</v>
      </c>
    </row>
    <row r="354" spans="1:29" s="41" customFormat="1">
      <c r="A354" s="41" t="str">
        <f t="shared" si="30"/>
        <v/>
      </c>
      <c r="B354" s="41" t="str">
        <f t="shared" si="31"/>
        <v>xx</v>
      </c>
      <c r="C354" s="41" t="str">
        <f t="shared" si="32"/>
        <v/>
      </c>
      <c r="D354" s="41" t="str">
        <f t="shared" si="33"/>
        <v>xx</v>
      </c>
      <c r="E354" s="41" t="s">
        <v>1183</v>
      </c>
      <c r="F354" s="41">
        <v>39</v>
      </c>
      <c r="G354" s="42">
        <v>6.2388101064904278E-2</v>
      </c>
      <c r="H354" s="43">
        <v>18.794779387446855</v>
      </c>
      <c r="I354" s="42">
        <v>3.6875218982165878E-2</v>
      </c>
      <c r="J354" s="43">
        <v>19.780836169563702</v>
      </c>
      <c r="K354" s="42">
        <v>4.2867836565584072E-3</v>
      </c>
      <c r="L354" s="43">
        <v>5.8213454391309938</v>
      </c>
      <c r="M354" s="46">
        <v>0.31231061751653788</v>
      </c>
      <c r="N354" s="42">
        <v>1.6295516910035676E-3</v>
      </c>
      <c r="O354" s="43">
        <v>11.643940193684742</v>
      </c>
      <c r="Q354" s="45">
        <v>27.575320380835752</v>
      </c>
      <c r="R354" s="45">
        <v>1.6018262425843535</v>
      </c>
      <c r="S354" s="46">
        <v>36.768638022971018</v>
      </c>
      <c r="T354" s="45">
        <v>7.1431510535396967</v>
      </c>
      <c r="U354" s="47">
        <v>687.43913231129807</v>
      </c>
      <c r="V354" s="48">
        <v>401.05942310761856</v>
      </c>
      <c r="W354" s="47">
        <v>32.910063916681729</v>
      </c>
      <c r="X354" s="47">
        <v>3.829272861087496</v>
      </c>
      <c r="Z354" s="45">
        <v>2392.950663191762</v>
      </c>
      <c r="AA354" s="45">
        <v>33.338933202474848</v>
      </c>
      <c r="AB354" s="45">
        <f t="shared" si="34"/>
        <v>27.575320380835752</v>
      </c>
      <c r="AC354" s="45">
        <f t="shared" si="35"/>
        <v>1.6018262425843535</v>
      </c>
    </row>
    <row r="355" spans="1:29" s="41" customFormat="1">
      <c r="A355" s="41" t="str">
        <f t="shared" si="30"/>
        <v/>
      </c>
      <c r="B355" s="41" t="str">
        <f t="shared" si="31"/>
        <v>xx</v>
      </c>
      <c r="C355" s="41" t="str">
        <f t="shared" si="32"/>
        <v/>
      </c>
      <c r="D355" s="41" t="str">
        <f t="shared" si="33"/>
        <v>xx</v>
      </c>
      <c r="E355" s="41" t="s">
        <v>1184</v>
      </c>
      <c r="F355" s="41">
        <v>73</v>
      </c>
      <c r="G355" s="42">
        <v>6.2863655154846432E-2</v>
      </c>
      <c r="H355" s="43">
        <v>16.495614445641412</v>
      </c>
      <c r="I355" s="42">
        <v>3.7205558629131587E-2</v>
      </c>
      <c r="J355" s="43">
        <v>14.566908612218928</v>
      </c>
      <c r="K355" s="42">
        <v>4.292466612841217E-3</v>
      </c>
      <c r="L355" s="43">
        <v>6.0560880520274845</v>
      </c>
      <c r="M355" s="44">
        <v>0.7</v>
      </c>
      <c r="N355" s="42">
        <v>1.4415504366441241E-3</v>
      </c>
      <c r="O355" s="43">
        <v>58.860282271991984</v>
      </c>
      <c r="Q355" s="45">
        <v>27.611798592958621</v>
      </c>
      <c r="R355" s="45">
        <v>1.6686187409215396</v>
      </c>
      <c r="S355" s="46">
        <v>37.092078928267142</v>
      </c>
      <c r="T355" s="45">
        <v>5.3057190962321048</v>
      </c>
      <c r="U355" s="47">
        <v>703.62152960735739</v>
      </c>
      <c r="V355" s="48">
        <v>351.06484425170669</v>
      </c>
      <c r="W355" s="47">
        <v>29.115965644900935</v>
      </c>
      <c r="X355" s="47">
        <v>17.132661026063534</v>
      </c>
      <c r="Z355" s="45">
        <v>2448.264022854311</v>
      </c>
      <c r="AA355" s="45">
        <v>34.334164445651581</v>
      </c>
      <c r="AB355" s="45">
        <f t="shared" si="34"/>
        <v>27.611798592958621</v>
      </c>
      <c r="AC355" s="45">
        <f t="shared" si="35"/>
        <v>1.6686187409215396</v>
      </c>
    </row>
    <row r="356" spans="1:29" s="49" customFormat="1">
      <c r="A356" s="41" t="str">
        <f t="shared" si="30"/>
        <v/>
      </c>
      <c r="B356" s="41" t="str">
        <f t="shared" si="31"/>
        <v>xx</v>
      </c>
      <c r="C356" s="41" t="str">
        <f t="shared" si="32"/>
        <v/>
      </c>
      <c r="D356" s="41" t="str">
        <f t="shared" si="33"/>
        <v>xx</v>
      </c>
      <c r="E356" s="41" t="s">
        <v>1185</v>
      </c>
      <c r="F356" s="41">
        <v>42</v>
      </c>
      <c r="G356" s="42">
        <v>6.3652919001809971E-2</v>
      </c>
      <c r="H356" s="43">
        <v>15.675366372969357</v>
      </c>
      <c r="I356" s="42">
        <v>3.7791325819995301E-2</v>
      </c>
      <c r="J356" s="43">
        <v>13.2576298811216</v>
      </c>
      <c r="K356" s="42">
        <v>4.3059851652899597E-3</v>
      </c>
      <c r="L356" s="43">
        <v>5.3718429717490936</v>
      </c>
      <c r="M356" s="44">
        <v>0.7</v>
      </c>
      <c r="N356" s="42">
        <v>1.4267613315908029E-3</v>
      </c>
      <c r="O356" s="43">
        <v>36.772716862783781</v>
      </c>
      <c r="P356" s="41"/>
      <c r="Q356" s="45">
        <v>27.698571723896485</v>
      </c>
      <c r="R356" s="45">
        <v>1.4847317665958037</v>
      </c>
      <c r="S356" s="46">
        <v>37.665359880170406</v>
      </c>
      <c r="T356" s="45">
        <v>4.9020898523437033</v>
      </c>
      <c r="U356" s="47">
        <v>730.11805805277515</v>
      </c>
      <c r="V356" s="48">
        <v>332.16861077729254</v>
      </c>
      <c r="W356" s="47">
        <v>28.817472960793623</v>
      </c>
      <c r="X356" s="47">
        <v>10.592191971112431</v>
      </c>
      <c r="Y356" s="41"/>
      <c r="Z356" s="45">
        <v>2535.9411789557289</v>
      </c>
      <c r="AA356" s="45">
        <v>35.983040048506318</v>
      </c>
      <c r="AB356" s="45">
        <f t="shared" si="34"/>
        <v>27.698571723896485</v>
      </c>
      <c r="AC356" s="45">
        <f t="shared" si="35"/>
        <v>1.4847317665958037</v>
      </c>
    </row>
    <row r="357" spans="1:29" s="41" customFormat="1">
      <c r="A357" s="41" t="str">
        <f t="shared" si="30"/>
        <v/>
      </c>
      <c r="B357" s="41" t="str">
        <f t="shared" si="31"/>
        <v>xx</v>
      </c>
      <c r="C357" s="41" t="str">
        <f t="shared" si="32"/>
        <v/>
      </c>
      <c r="D357" s="41" t="str">
        <f t="shared" si="33"/>
        <v>xx</v>
      </c>
      <c r="E357" s="41" t="s">
        <v>1186</v>
      </c>
      <c r="F357" s="41">
        <v>135</v>
      </c>
      <c r="G357" s="42">
        <v>6.9677490963844596E-2</v>
      </c>
      <c r="H357" s="43">
        <v>20.837788254317381</v>
      </c>
      <c r="I357" s="42">
        <v>4.1435242965350526E-2</v>
      </c>
      <c r="J357" s="43">
        <v>22.139906760981042</v>
      </c>
      <c r="K357" s="42">
        <v>4.3129667633227424E-3</v>
      </c>
      <c r="L357" s="43">
        <v>5.2671027539206428</v>
      </c>
      <c r="M357" s="46">
        <v>0.35889783234584377</v>
      </c>
      <c r="N357" s="42">
        <v>1.5055595683672064E-3</v>
      </c>
      <c r="O357" s="43">
        <v>13.210644296299359</v>
      </c>
      <c r="Q357" s="45">
        <v>27.743384875270426</v>
      </c>
      <c r="R357" s="45">
        <v>1.4581326857082466</v>
      </c>
      <c r="S357" s="46">
        <v>41.224352017365831</v>
      </c>
      <c r="T357" s="45">
        <v>8.9444687461370478</v>
      </c>
      <c r="U357" s="47">
        <v>918.86399675421308</v>
      </c>
      <c r="V357" s="48">
        <v>428.5004102952754</v>
      </c>
      <c r="W357" s="47">
        <v>30.40782920329131</v>
      </c>
      <c r="X357" s="47">
        <v>4.0144486120592902</v>
      </c>
      <c r="Z357" s="45">
        <v>3212.0111366557126</v>
      </c>
      <c r="AA357" s="45">
        <v>48.591645189307499</v>
      </c>
      <c r="AB357" s="45">
        <f t="shared" si="34"/>
        <v>27.743384875270426</v>
      </c>
      <c r="AC357" s="45">
        <f t="shared" si="35"/>
        <v>1.4581326857082466</v>
      </c>
    </row>
    <row r="358" spans="1:29" s="41" customFormat="1">
      <c r="A358" s="41" t="str">
        <f t="shared" si="30"/>
        <v/>
      </c>
      <c r="B358" s="41" t="str">
        <f t="shared" si="31"/>
        <v>xx</v>
      </c>
      <c r="C358" s="41" t="str">
        <f t="shared" si="32"/>
        <v/>
      </c>
      <c r="D358" s="41" t="str">
        <f t="shared" si="33"/>
        <v>xx</v>
      </c>
      <c r="E358" s="41" t="s">
        <v>1187</v>
      </c>
      <c r="F358" s="41">
        <v>-28</v>
      </c>
      <c r="G358" s="42">
        <v>0.10015650337770199</v>
      </c>
      <c r="H358" s="43">
        <v>16.35307328931108</v>
      </c>
      <c r="I358" s="42">
        <v>5.9696550489886799E-2</v>
      </c>
      <c r="J358" s="43">
        <v>15.596472234064484</v>
      </c>
      <c r="K358" s="42">
        <v>4.3228364781054103E-3</v>
      </c>
      <c r="L358" s="43">
        <v>6.0520362645957135</v>
      </c>
      <c r="M358" s="46">
        <v>6.5971121201325866E-2</v>
      </c>
      <c r="N358" s="42">
        <v>2.8706480967406289E-3</v>
      </c>
      <c r="O358" s="43">
        <v>12.390278296576609</v>
      </c>
      <c r="Q358" s="45">
        <v>27.806735602411244</v>
      </c>
      <c r="R358" s="45">
        <v>1.6792494191241865</v>
      </c>
      <c r="S358" s="46">
        <v>58.87454334899234</v>
      </c>
      <c r="T358" s="45">
        <v>8.9214445091135843</v>
      </c>
      <c r="U358" s="47">
        <v>1626.9914680563613</v>
      </c>
      <c r="V358" s="48">
        <v>304.07077198065753</v>
      </c>
      <c r="W358" s="47">
        <v>57.939073367601914</v>
      </c>
      <c r="X358" s="47">
        <v>7.169804604180321</v>
      </c>
      <c r="Z358" s="45">
        <v>5751.0696520424272</v>
      </c>
      <c r="AA358" s="45">
        <v>111.72763387546674</v>
      </c>
      <c r="AB358" s="45">
        <f t="shared" si="34"/>
        <v>27.806735602411244</v>
      </c>
      <c r="AC358" s="45">
        <f t="shared" si="35"/>
        <v>1.6792494191241865</v>
      </c>
    </row>
    <row r="359" spans="1:29" s="41" customFormat="1">
      <c r="A359" s="41" t="str">
        <f t="shared" si="30"/>
        <v/>
      </c>
      <c r="B359" s="41" t="str">
        <f t="shared" si="31"/>
        <v>xx</v>
      </c>
      <c r="C359" s="41" t="str">
        <f t="shared" si="32"/>
        <v/>
      </c>
      <c r="D359" s="41" t="str">
        <f t="shared" si="33"/>
        <v>xx</v>
      </c>
      <c r="E359" s="41" t="s">
        <v>1188</v>
      </c>
      <c r="F359" s="41">
        <v>67</v>
      </c>
      <c r="G359" s="42">
        <v>6.5354814741286543E-2</v>
      </c>
      <c r="H359" s="43">
        <v>9.2852175578518921</v>
      </c>
      <c r="I359" s="42">
        <v>3.89566660409537E-2</v>
      </c>
      <c r="J359" s="43">
        <v>8.8036167416868736</v>
      </c>
      <c r="K359" s="42">
        <v>4.3231760330407105E-3</v>
      </c>
      <c r="L359" s="43">
        <v>3.9921591989760681</v>
      </c>
      <c r="M359" s="46">
        <v>0.10279765736870645</v>
      </c>
      <c r="N359" s="42">
        <v>1.6001261315998561E-3</v>
      </c>
      <c r="O359" s="43">
        <v>10.136554222508121</v>
      </c>
      <c r="Q359" s="45">
        <v>27.808915092213589</v>
      </c>
      <c r="R359" s="45">
        <v>1.1077850413305637</v>
      </c>
      <c r="S359" s="46">
        <v>38.804898081695811</v>
      </c>
      <c r="T359" s="45">
        <v>3.3517912608391605</v>
      </c>
      <c r="U359" s="47">
        <v>785.77943633932364</v>
      </c>
      <c r="V359" s="48">
        <v>194.99603895961783</v>
      </c>
      <c r="W359" s="47">
        <v>32.316266676115141</v>
      </c>
      <c r="X359" s="47">
        <v>3.2734036249189771</v>
      </c>
      <c r="Z359" s="45">
        <v>2725.6385901201138</v>
      </c>
      <c r="AA359" s="45">
        <v>39.541215300991951</v>
      </c>
      <c r="AB359" s="45">
        <f t="shared" si="34"/>
        <v>27.808915092213589</v>
      </c>
      <c r="AC359" s="45">
        <f t="shared" si="35"/>
        <v>1.1077850413305637</v>
      </c>
    </row>
    <row r="360" spans="1:29" s="41" customFormat="1">
      <c r="A360" s="41" t="str">
        <f t="shared" si="30"/>
        <v/>
      </c>
      <c r="B360" s="41" t="str">
        <f t="shared" si="31"/>
        <v>xx</v>
      </c>
      <c r="C360" s="41" t="str">
        <f t="shared" si="32"/>
        <v/>
      </c>
      <c r="D360" s="41" t="str">
        <f t="shared" si="33"/>
        <v>xx</v>
      </c>
      <c r="E360" s="41" t="s">
        <v>1189</v>
      </c>
      <c r="F360" s="41">
        <v>44</v>
      </c>
      <c r="G360" s="42">
        <v>6.2821349605387586E-2</v>
      </c>
      <c r="H360" s="43">
        <v>12.6443433794913</v>
      </c>
      <c r="I360" s="42">
        <v>3.7591948476353811E-2</v>
      </c>
      <c r="J360" s="43">
        <v>14.454182097700739</v>
      </c>
      <c r="K360" s="42">
        <v>4.3399657265040656E-3</v>
      </c>
      <c r="L360" s="43">
        <v>4.2190356301796479</v>
      </c>
      <c r="M360" s="46">
        <v>0.54805881091611275</v>
      </c>
      <c r="N360" s="42">
        <v>1.4808498242902741E-3</v>
      </c>
      <c r="O360" s="43">
        <v>8.1094631467451048</v>
      </c>
      <c r="Q360" s="45">
        <v>27.916681611952537</v>
      </c>
      <c r="R360" s="45">
        <v>1.1752681267639957</v>
      </c>
      <c r="S360" s="46">
        <v>37.470268805604071</v>
      </c>
      <c r="T360" s="45">
        <v>5.3173548823804602</v>
      </c>
      <c r="U360" s="47">
        <v>702.18863690669002</v>
      </c>
      <c r="V360" s="48">
        <v>269.1640246431071</v>
      </c>
      <c r="W360" s="47">
        <v>29.90913486504714</v>
      </c>
      <c r="X360" s="47">
        <v>2.423821928861603</v>
      </c>
      <c r="Z360" s="45">
        <v>2415.3012333888842</v>
      </c>
      <c r="AA360" s="45">
        <v>34.221786552027588</v>
      </c>
      <c r="AB360" s="45">
        <f t="shared" si="34"/>
        <v>27.916681611952537</v>
      </c>
      <c r="AC360" s="45">
        <f t="shared" si="35"/>
        <v>1.1752681267639957</v>
      </c>
    </row>
    <row r="361" spans="1:29" s="41" customFormat="1">
      <c r="A361" s="41" t="str">
        <f t="shared" si="30"/>
        <v/>
      </c>
      <c r="B361" s="41" t="str">
        <f t="shared" si="31"/>
        <v>xx</v>
      </c>
      <c r="C361" s="41" t="str">
        <f t="shared" si="32"/>
        <v/>
      </c>
      <c r="D361" s="41" t="str">
        <f t="shared" si="33"/>
        <v>xx</v>
      </c>
      <c r="E361" s="41" t="s">
        <v>1190</v>
      </c>
      <c r="F361" s="41">
        <v>49</v>
      </c>
      <c r="G361" s="42">
        <v>0.10811528293486902</v>
      </c>
      <c r="H361" s="43">
        <v>22.888492003372342</v>
      </c>
      <c r="I361" s="42">
        <v>6.4740015110716892E-2</v>
      </c>
      <c r="J361" s="43">
        <v>22.970620086561599</v>
      </c>
      <c r="K361" s="42">
        <v>4.3429460310986682E-3</v>
      </c>
      <c r="L361" s="43">
        <v>5.708149046859333</v>
      </c>
      <c r="M361" s="46">
        <v>0.13861105575813501</v>
      </c>
      <c r="N361" s="42">
        <v>2.2388304431184788E-3</v>
      </c>
      <c r="O361" s="43">
        <v>38.909026070965517</v>
      </c>
      <c r="Q361" s="45">
        <v>27.935810841054487</v>
      </c>
      <c r="R361" s="45">
        <v>1.5911675662560416</v>
      </c>
      <c r="S361" s="46">
        <v>63.695641054968597</v>
      </c>
      <c r="T361" s="45">
        <v>14.182738409045715</v>
      </c>
      <c r="U361" s="47">
        <v>1767.8973616415763</v>
      </c>
      <c r="V361" s="48">
        <v>418.06906393880479</v>
      </c>
      <c r="W361" s="47">
        <v>45.20117224015334</v>
      </c>
      <c r="X361" s="47">
        <v>17.575324018720522</v>
      </c>
      <c r="Z361" s="45">
        <v>6228.4268772448631</v>
      </c>
      <c r="AA361" s="45">
        <v>128.00713184011627</v>
      </c>
      <c r="AB361" s="45">
        <f t="shared" si="34"/>
        <v>27.935810841054487</v>
      </c>
      <c r="AC361" s="45">
        <f t="shared" si="35"/>
        <v>1.5911675662560416</v>
      </c>
    </row>
    <row r="362" spans="1:29" s="41" customFormat="1">
      <c r="A362" s="41" t="str">
        <f t="shared" si="30"/>
        <v/>
      </c>
      <c r="B362" s="41" t="str">
        <f t="shared" si="31"/>
        <v>xx</v>
      </c>
      <c r="C362" s="41" t="str">
        <f t="shared" si="32"/>
        <v/>
      </c>
      <c r="D362" s="41" t="str">
        <f t="shared" si="33"/>
        <v>xx</v>
      </c>
      <c r="E362" s="41" t="s">
        <v>1191</v>
      </c>
      <c r="F362" s="41">
        <v>63</v>
      </c>
      <c r="G362" s="42">
        <v>0.13055128607710775</v>
      </c>
      <c r="H362" s="43">
        <v>14.192773224174832</v>
      </c>
      <c r="I362" s="42">
        <v>7.8191676986137493E-2</v>
      </c>
      <c r="J362" s="43">
        <v>14.622428990000124</v>
      </c>
      <c r="K362" s="42">
        <v>4.3438827911965929E-3</v>
      </c>
      <c r="L362" s="43">
        <v>4.751952808629853</v>
      </c>
      <c r="M362" s="46">
        <v>0.25157679156972407</v>
      </c>
      <c r="N362" s="42">
        <v>2.5051335915662583E-3</v>
      </c>
      <c r="O362" s="43">
        <v>14.582597182721804</v>
      </c>
      <c r="Q362" s="45">
        <v>27.9418234692989</v>
      </c>
      <c r="R362" s="45">
        <v>1.3249088171839603</v>
      </c>
      <c r="S362" s="46">
        <v>76.44338188122039</v>
      </c>
      <c r="T362" s="45">
        <v>10.767881419530354</v>
      </c>
      <c r="U362" s="47">
        <v>2105.3931565221728</v>
      </c>
      <c r="V362" s="48">
        <v>249.10318575378614</v>
      </c>
      <c r="W362" s="47">
        <v>50.57101516055085</v>
      </c>
      <c r="X362" s="47">
        <v>7.3666918291981318</v>
      </c>
      <c r="Z362" s="45">
        <v>7434.9168204268235</v>
      </c>
      <c r="AA362" s="45">
        <v>173.58050545703509</v>
      </c>
      <c r="AB362" s="45">
        <f t="shared" si="34"/>
        <v>27.9418234692989</v>
      </c>
      <c r="AC362" s="45">
        <f t="shared" si="35"/>
        <v>1.3249088171839603</v>
      </c>
    </row>
    <row r="363" spans="1:29" s="49" customFormat="1">
      <c r="A363" s="41" t="str">
        <f t="shared" si="30"/>
        <v/>
      </c>
      <c r="B363" s="41" t="str">
        <f t="shared" si="31"/>
        <v>xx</v>
      </c>
      <c r="C363" s="41" t="str">
        <f t="shared" si="32"/>
        <v/>
      </c>
      <c r="D363" s="41" t="str">
        <f t="shared" si="33"/>
        <v>xx</v>
      </c>
      <c r="E363" s="41" t="s">
        <v>1192</v>
      </c>
      <c r="F363" s="41">
        <v>51</v>
      </c>
      <c r="G363" s="42">
        <v>0.1275325141505578</v>
      </c>
      <c r="H363" s="43">
        <v>14.30249304504839</v>
      </c>
      <c r="I363" s="42">
        <v>7.6448827976012323E-2</v>
      </c>
      <c r="J363" s="43">
        <v>14.325622189264456</v>
      </c>
      <c r="K363" s="42">
        <v>4.3475905450905588E-3</v>
      </c>
      <c r="L363" s="43">
        <v>6.196433150289903</v>
      </c>
      <c r="M363" s="46">
        <v>0.22000063699805938</v>
      </c>
      <c r="N363" s="42">
        <v>1.752069480461338E-3</v>
      </c>
      <c r="O363" s="43">
        <v>15.064705455801949</v>
      </c>
      <c r="P363" s="41"/>
      <c r="Q363" s="45">
        <v>27.965621765456163</v>
      </c>
      <c r="R363" s="45">
        <v>1.7291177866038421</v>
      </c>
      <c r="S363" s="46">
        <v>74.800732231640609</v>
      </c>
      <c r="T363" s="45">
        <v>10.330844670953702</v>
      </c>
      <c r="U363" s="47">
        <v>2064.2365573953307</v>
      </c>
      <c r="V363" s="48">
        <v>252.19988399176347</v>
      </c>
      <c r="W363" s="47">
        <v>35.382241479135985</v>
      </c>
      <c r="X363" s="47">
        <v>5.3262695225291132</v>
      </c>
      <c r="Y363" s="41"/>
      <c r="Z363" s="45">
        <v>7281.3361802136915</v>
      </c>
      <c r="AA363" s="45">
        <v>167.47387509916317</v>
      </c>
      <c r="AB363" s="45">
        <f t="shared" si="34"/>
        <v>27.965621765456163</v>
      </c>
      <c r="AC363" s="45">
        <f t="shared" si="35"/>
        <v>1.7291177866038421</v>
      </c>
    </row>
    <row r="364" spans="1:29" s="49" customFormat="1">
      <c r="A364" s="41" t="str">
        <f t="shared" si="30"/>
        <v/>
      </c>
      <c r="B364" s="41" t="str">
        <f t="shared" si="31"/>
        <v>xx</v>
      </c>
      <c r="C364" s="41" t="str">
        <f t="shared" si="32"/>
        <v/>
      </c>
      <c r="D364" s="41" t="str">
        <f t="shared" si="33"/>
        <v>xx</v>
      </c>
      <c r="E364" s="41" t="s">
        <v>1193</v>
      </c>
      <c r="F364" s="41">
        <v>13</v>
      </c>
      <c r="G364" s="42">
        <v>0.13890870757794446</v>
      </c>
      <c r="H364" s="43">
        <v>9.0558322509457359</v>
      </c>
      <c r="I364" s="42">
        <v>8.3415756644650438E-2</v>
      </c>
      <c r="J364" s="43">
        <v>8.9513709567231263</v>
      </c>
      <c r="K364" s="42">
        <v>4.3552927085172997E-3</v>
      </c>
      <c r="L364" s="43">
        <v>3.7963737785830909</v>
      </c>
      <c r="M364" s="46">
        <v>0.18437881161432657</v>
      </c>
      <c r="N364" s="42">
        <v>2.5522962345362705E-3</v>
      </c>
      <c r="O364" s="43">
        <v>9.4426008588811072</v>
      </c>
      <c r="P364" s="41"/>
      <c r="Q364" s="45">
        <v>28.015057982192655</v>
      </c>
      <c r="R364" s="45">
        <v>1.061248648424403</v>
      </c>
      <c r="S364" s="46">
        <v>81.35125941612219</v>
      </c>
      <c r="T364" s="45">
        <v>6.9980862119532787</v>
      </c>
      <c r="U364" s="47">
        <v>2213.6469936495323</v>
      </c>
      <c r="V364" s="48">
        <v>157.05135430956977</v>
      </c>
      <c r="W364" s="47">
        <v>51.52187282434577</v>
      </c>
      <c r="X364" s="47">
        <v>4.8593936109589748</v>
      </c>
      <c r="Y364" s="41"/>
      <c r="Z364" s="45">
        <v>7801.6327399950524</v>
      </c>
      <c r="AA364" s="45">
        <v>190.38404799244705</v>
      </c>
      <c r="AB364" s="45">
        <f t="shared" si="34"/>
        <v>28.015057982192655</v>
      </c>
      <c r="AC364" s="45">
        <f t="shared" si="35"/>
        <v>1.061248648424403</v>
      </c>
    </row>
    <row r="365" spans="1:29" s="41" customFormat="1">
      <c r="A365" s="41" t="str">
        <f t="shared" si="30"/>
        <v/>
      </c>
      <c r="B365" s="41" t="str">
        <f t="shared" si="31"/>
        <v>xx</v>
      </c>
      <c r="C365" s="41" t="str">
        <f t="shared" si="32"/>
        <v/>
      </c>
      <c r="D365" s="41" t="str">
        <f t="shared" si="33"/>
        <v>xx</v>
      </c>
      <c r="E365" s="41" t="s">
        <v>1194</v>
      </c>
      <c r="F365" s="41">
        <v>125</v>
      </c>
      <c r="G365" s="42">
        <v>0.10677601762565062</v>
      </c>
      <c r="H365" s="43">
        <v>20.479530725778474</v>
      </c>
      <c r="I365" s="42">
        <v>6.4301149289967829E-2</v>
      </c>
      <c r="J365" s="43">
        <v>46.411904624550637</v>
      </c>
      <c r="K365" s="42">
        <v>4.3676088919552079E-3</v>
      </c>
      <c r="L365" s="43">
        <v>7.9311435563066697</v>
      </c>
      <c r="M365" s="44">
        <v>0.7</v>
      </c>
      <c r="N365" s="42">
        <v>2.3008573437677481E-3</v>
      </c>
      <c r="O365" s="43">
        <v>27.771256813721266</v>
      </c>
      <c r="Q365" s="45">
        <v>28.094108427151426</v>
      </c>
      <c r="R365" s="45">
        <v>2.2233358811207751</v>
      </c>
      <c r="S365" s="46">
        <v>63.277032969033151</v>
      </c>
      <c r="T365" s="45">
        <v>28.479172619579845</v>
      </c>
      <c r="U365" s="47">
        <v>1745.0976393870308</v>
      </c>
      <c r="V365" s="48">
        <v>375.13110972886932</v>
      </c>
      <c r="W365" s="47">
        <v>46.452034860427624</v>
      </c>
      <c r="X365" s="47">
        <v>12.889610467795912</v>
      </c>
      <c r="Z365" s="45">
        <v>6111.6142390213345</v>
      </c>
      <c r="AA365" s="45">
        <v>125.23239394875883</v>
      </c>
      <c r="AB365" s="45">
        <f t="shared" si="34"/>
        <v>28.094108427151426</v>
      </c>
      <c r="AC365" s="45">
        <f t="shared" si="35"/>
        <v>2.2233358811207751</v>
      </c>
    </row>
    <row r="366" spans="1:29" s="49" customFormat="1">
      <c r="A366" s="41" t="str">
        <f t="shared" si="30"/>
        <v/>
      </c>
      <c r="B366" s="41" t="str">
        <f t="shared" si="31"/>
        <v>xx</v>
      </c>
      <c r="C366" s="41" t="str">
        <f t="shared" si="32"/>
        <v/>
      </c>
      <c r="D366" s="41" t="str">
        <f t="shared" si="33"/>
        <v>xx</v>
      </c>
      <c r="E366" s="41" t="s">
        <v>1195</v>
      </c>
      <c r="F366" s="41">
        <v>-17</v>
      </c>
      <c r="G366" s="42">
        <v>6.7694751472150122E-2</v>
      </c>
      <c r="H366" s="43">
        <v>17.209457686990856</v>
      </c>
      <c r="I366" s="42">
        <v>4.0770379409140904E-2</v>
      </c>
      <c r="J366" s="43">
        <v>16.545880224713606</v>
      </c>
      <c r="K366" s="42">
        <v>4.368058842217408E-3</v>
      </c>
      <c r="L366" s="43">
        <v>4.8051724179433863</v>
      </c>
      <c r="M366" s="46">
        <v>4.3418243268516163E-3</v>
      </c>
      <c r="N366" s="42">
        <v>1.7463784479729487E-3</v>
      </c>
      <c r="O366" s="43">
        <v>43.845165293889259</v>
      </c>
      <c r="P366" s="41"/>
      <c r="Q366" s="45">
        <v>28.0969963788096</v>
      </c>
      <c r="R366" s="45">
        <v>1.34717115314408</v>
      </c>
      <c r="S366" s="46">
        <v>40.575913454533641</v>
      </c>
      <c r="T366" s="45">
        <v>6.5813607693635277</v>
      </c>
      <c r="U366" s="47">
        <v>859.2224972980664</v>
      </c>
      <c r="V366" s="48">
        <v>357.21030889644982</v>
      </c>
      <c r="W366" s="47">
        <v>35.267413889830138</v>
      </c>
      <c r="X366" s="47">
        <v>15.455480947717462</v>
      </c>
      <c r="Y366" s="41"/>
      <c r="Z366" s="45">
        <v>2958.0581842765268</v>
      </c>
      <c r="AA366" s="45">
        <v>44.413704965045596</v>
      </c>
      <c r="AB366" s="45">
        <f t="shared" si="34"/>
        <v>28.0969963788096</v>
      </c>
      <c r="AC366" s="45">
        <f t="shared" si="35"/>
        <v>1.34717115314408</v>
      </c>
    </row>
    <row r="367" spans="1:29" s="41" customFormat="1">
      <c r="A367" s="41" t="str">
        <f t="shared" si="30"/>
        <v/>
      </c>
      <c r="B367" s="41" t="str">
        <f t="shared" si="31"/>
        <v>xx</v>
      </c>
      <c r="C367" s="41" t="str">
        <f t="shared" si="32"/>
        <v/>
      </c>
      <c r="D367" s="41" t="str">
        <f t="shared" si="33"/>
        <v>xx</v>
      </c>
      <c r="E367" s="41" t="s">
        <v>1196</v>
      </c>
      <c r="F367" s="41">
        <v>-5</v>
      </c>
      <c r="G367" s="42">
        <v>6.2046555510971532E-2</v>
      </c>
      <c r="H367" s="43">
        <v>15.160911462529965</v>
      </c>
      <c r="I367" s="42">
        <v>3.745559537481085E-2</v>
      </c>
      <c r="J367" s="43">
        <v>15.098838125158961</v>
      </c>
      <c r="K367" s="42">
        <v>4.3782217409846494E-3</v>
      </c>
      <c r="L367" s="43">
        <v>5.1061286773200179</v>
      </c>
      <c r="M367" s="46">
        <v>0.15690849647044805</v>
      </c>
      <c r="N367" s="42">
        <v>1.4942507169139504E-3</v>
      </c>
      <c r="O367" s="43">
        <v>11.094690591958772</v>
      </c>
      <c r="Q367" s="45">
        <v>28.162225377989948</v>
      </c>
      <c r="R367" s="45">
        <v>1.4348629898737855</v>
      </c>
      <c r="S367" s="46">
        <v>37.336825473979857</v>
      </c>
      <c r="T367" s="45">
        <v>5.5350930869070023</v>
      </c>
      <c r="U367" s="47">
        <v>675.71370847149592</v>
      </c>
      <c r="V367" s="48">
        <v>324.14154287868939</v>
      </c>
      <c r="W367" s="47">
        <v>30.179594445281261</v>
      </c>
      <c r="X367" s="47">
        <v>3.346111069389643</v>
      </c>
      <c r="Z367" s="45">
        <v>2299.3619090897437</v>
      </c>
      <c r="AA367" s="45">
        <v>32.577681532086153</v>
      </c>
      <c r="AB367" s="45">
        <f t="shared" si="34"/>
        <v>28.162225377989948</v>
      </c>
      <c r="AC367" s="45">
        <f t="shared" si="35"/>
        <v>1.4348629898737855</v>
      </c>
    </row>
    <row r="368" spans="1:29" s="41" customFormat="1">
      <c r="A368" s="41" t="str">
        <f t="shared" si="30"/>
        <v/>
      </c>
      <c r="B368" s="41" t="str">
        <f t="shared" si="31"/>
        <v>xx</v>
      </c>
      <c r="C368" s="41" t="str">
        <f t="shared" si="32"/>
        <v/>
      </c>
      <c r="D368" s="41" t="str">
        <f t="shared" si="33"/>
        <v>xx</v>
      </c>
      <c r="E368" s="41" t="s">
        <v>1197</v>
      </c>
      <c r="F368" s="41">
        <v>22</v>
      </c>
      <c r="G368" s="42">
        <v>8.4310659759800941E-2</v>
      </c>
      <c r="H368" s="43">
        <v>18.630019378966146</v>
      </c>
      <c r="I368" s="42">
        <v>5.0897508026415156E-2</v>
      </c>
      <c r="J368" s="43">
        <v>16.77805029474893</v>
      </c>
      <c r="K368" s="42">
        <v>4.378372999858134E-3</v>
      </c>
      <c r="L368" s="43">
        <v>6.1199890083697772</v>
      </c>
      <c r="M368" s="44">
        <v>0.7</v>
      </c>
      <c r="N368" s="42">
        <v>2.0678866891023669E-3</v>
      </c>
      <c r="O368" s="43">
        <v>12.077879576278024</v>
      </c>
      <c r="Q368" s="45">
        <v>28.163196204768447</v>
      </c>
      <c r="R368" s="45">
        <v>1.719825018204153</v>
      </c>
      <c r="S368" s="46">
        <v>50.408253653803328</v>
      </c>
      <c r="T368" s="45">
        <v>8.2512001015784264</v>
      </c>
      <c r="U368" s="47">
        <v>1299.7309055164653</v>
      </c>
      <c r="V368" s="48">
        <v>362.06395803999135</v>
      </c>
      <c r="W368" s="47">
        <v>41.753442231308952</v>
      </c>
      <c r="X368" s="47">
        <v>5.0383532450575572</v>
      </c>
      <c r="Z368" s="45">
        <v>4514.9978719262044</v>
      </c>
      <c r="AA368" s="45">
        <v>78.986267351531865</v>
      </c>
      <c r="AB368" s="45">
        <f t="shared" si="34"/>
        <v>28.163196204768447</v>
      </c>
      <c r="AC368" s="45">
        <f t="shared" si="35"/>
        <v>1.719825018204153</v>
      </c>
    </row>
    <row r="369" spans="1:29" s="49" customFormat="1">
      <c r="A369" s="41" t="str">
        <f t="shared" si="30"/>
        <v/>
      </c>
      <c r="B369" s="41" t="str">
        <f t="shared" si="31"/>
        <v>xx</v>
      </c>
      <c r="C369" s="41" t="str">
        <f t="shared" si="32"/>
        <v/>
      </c>
      <c r="D369" s="41" t="str">
        <f t="shared" si="33"/>
        <v>xx</v>
      </c>
      <c r="E369" s="41" t="s">
        <v>1198</v>
      </c>
      <c r="F369" s="41">
        <v>116</v>
      </c>
      <c r="G369" s="42">
        <v>5.4637544451656014E-2</v>
      </c>
      <c r="H369" s="43">
        <v>9.8623004313906542</v>
      </c>
      <c r="I369" s="42">
        <v>3.3056208586077232E-2</v>
      </c>
      <c r="J369" s="43">
        <v>10.333150968193319</v>
      </c>
      <c r="K369" s="42">
        <v>4.3879391132224076E-3</v>
      </c>
      <c r="L369" s="43">
        <v>4.6746014039388868</v>
      </c>
      <c r="M369" s="46">
        <v>0.32462478909047904</v>
      </c>
      <c r="N369" s="42">
        <v>1.2739901604357227E-3</v>
      </c>
      <c r="O369" s="43">
        <v>7.5067111396601183</v>
      </c>
      <c r="P369" s="41"/>
      <c r="Q369" s="45">
        <v>28.22459421656119</v>
      </c>
      <c r="R369" s="45">
        <v>1.3165031434442795</v>
      </c>
      <c r="S369" s="46">
        <v>33.021883145269477</v>
      </c>
      <c r="T369" s="45">
        <v>3.3573247809866658</v>
      </c>
      <c r="U369" s="47">
        <v>397.42092847031182</v>
      </c>
      <c r="V369" s="48">
        <v>221.07507018633135</v>
      </c>
      <c r="W369" s="47">
        <v>25.733791279710577</v>
      </c>
      <c r="X369" s="47">
        <v>1.9306243604643605</v>
      </c>
      <c r="Y369" s="41"/>
      <c r="Z369" s="45">
        <v>1308.0660484292077</v>
      </c>
      <c r="AA369" s="45">
        <v>16.996839323533685</v>
      </c>
      <c r="AB369" s="45">
        <f t="shared" si="34"/>
        <v>28.22459421656119</v>
      </c>
      <c r="AC369" s="45">
        <f t="shared" si="35"/>
        <v>1.3165031434442795</v>
      </c>
    </row>
    <row r="370" spans="1:29" s="41" customFormat="1">
      <c r="A370" s="41" t="str">
        <f t="shared" si="30"/>
        <v/>
      </c>
      <c r="B370" s="41" t="str">
        <f t="shared" si="31"/>
        <v>xx</v>
      </c>
      <c r="C370" s="41" t="str">
        <f t="shared" si="32"/>
        <v/>
      </c>
      <c r="D370" s="41" t="str">
        <f t="shared" si="33"/>
        <v>xx</v>
      </c>
      <c r="E370" s="41" t="s">
        <v>1199</v>
      </c>
      <c r="F370" s="41">
        <v>79</v>
      </c>
      <c r="G370" s="42">
        <v>0.10591818922371683</v>
      </c>
      <c r="H370" s="43">
        <v>12.9864952835675</v>
      </c>
      <c r="I370" s="42">
        <v>6.4293974867045717E-2</v>
      </c>
      <c r="J370" s="43">
        <v>13.192110195672619</v>
      </c>
      <c r="K370" s="42">
        <v>4.4024907679052943E-3</v>
      </c>
      <c r="L370" s="43">
        <v>4.4804654369467354</v>
      </c>
      <c r="M370" s="46">
        <v>0.21534988257422405</v>
      </c>
      <c r="N370" s="42">
        <v>2.2693564886228268E-3</v>
      </c>
      <c r="O370" s="43">
        <v>9.4718874021842794</v>
      </c>
      <c r="Q370" s="45">
        <v>28.317989716386883</v>
      </c>
      <c r="R370" s="45">
        <v>1.2659950727747589</v>
      </c>
      <c r="S370" s="46">
        <v>63.270188278495766</v>
      </c>
      <c r="T370" s="45">
        <v>8.0921150370542811</v>
      </c>
      <c r="U370" s="47">
        <v>1730.308543058306</v>
      </c>
      <c r="V370" s="48">
        <v>238.31897541373291</v>
      </c>
      <c r="W370" s="47">
        <v>45.816783997590569</v>
      </c>
      <c r="X370" s="47">
        <v>4.3352642016566705</v>
      </c>
      <c r="Z370" s="45">
        <v>6010.2802860932652</v>
      </c>
      <c r="AA370" s="45">
        <v>123.42754168698265</v>
      </c>
      <c r="AB370" s="45">
        <f t="shared" si="34"/>
        <v>28.317989716386883</v>
      </c>
      <c r="AC370" s="45">
        <f t="shared" si="35"/>
        <v>1.2659950727747589</v>
      </c>
    </row>
    <row r="371" spans="1:29" s="41" customFormat="1">
      <c r="A371" s="41" t="str">
        <f t="shared" si="30"/>
        <v/>
      </c>
      <c r="B371" s="41" t="str">
        <f t="shared" si="31"/>
        <v>xx</v>
      </c>
      <c r="C371" s="41" t="str">
        <f t="shared" si="32"/>
        <v/>
      </c>
      <c r="D371" s="41" t="str">
        <f t="shared" si="33"/>
        <v>xx</v>
      </c>
      <c r="E371" s="41" t="s">
        <v>1200</v>
      </c>
      <c r="F371" s="41">
        <v>-7</v>
      </c>
      <c r="G371" s="42">
        <v>9.3150822730148977E-2</v>
      </c>
      <c r="H371" s="43">
        <v>12.668913287063184</v>
      </c>
      <c r="I371" s="42">
        <v>5.6749551056071414E-2</v>
      </c>
      <c r="J371" s="43">
        <v>14.216136343558189</v>
      </c>
      <c r="K371" s="42">
        <v>4.4184959414234866E-3</v>
      </c>
      <c r="L371" s="43">
        <v>5.3785301874876472</v>
      </c>
      <c r="M371" s="46">
        <v>0.46118222671775139</v>
      </c>
      <c r="N371" s="42">
        <v>2.1301126016240726E-3</v>
      </c>
      <c r="O371" s="43">
        <v>10.469052799540195</v>
      </c>
      <c r="Q371" s="45">
        <v>28.420712635193794</v>
      </c>
      <c r="R371" s="45">
        <v>1.525251929385016</v>
      </c>
      <c r="S371" s="46">
        <v>56.04684533695999</v>
      </c>
      <c r="T371" s="45">
        <v>7.751937928375277</v>
      </c>
      <c r="U371" s="47">
        <v>1490.9555957530415</v>
      </c>
      <c r="V371" s="48">
        <v>239.8207705655266</v>
      </c>
      <c r="W371" s="47">
        <v>43.008532154580749</v>
      </c>
      <c r="X371" s="47">
        <v>4.4982994469388089</v>
      </c>
      <c r="Z371" s="45">
        <v>5146.0176311932755</v>
      </c>
      <c r="AA371" s="45">
        <v>97.204222344362833</v>
      </c>
      <c r="AB371" s="45">
        <f t="shared" si="34"/>
        <v>28.420712635193794</v>
      </c>
      <c r="AC371" s="45">
        <f t="shared" si="35"/>
        <v>1.525251929385016</v>
      </c>
    </row>
    <row r="372" spans="1:29" s="41" customFormat="1">
      <c r="A372" s="41" t="str">
        <f t="shared" si="30"/>
        <v/>
      </c>
      <c r="B372" s="41" t="str">
        <f t="shared" si="31"/>
        <v/>
      </c>
      <c r="C372" s="41" t="str">
        <f t="shared" si="32"/>
        <v/>
      </c>
      <c r="D372" s="41" t="str">
        <f t="shared" si="33"/>
        <v/>
      </c>
      <c r="E372" s="41" t="s">
        <v>1201</v>
      </c>
      <c r="F372" s="41">
        <v>92</v>
      </c>
      <c r="G372" s="42">
        <v>3.3199596135835091E-2</v>
      </c>
      <c r="H372" s="43">
        <v>25.861626549879226</v>
      </c>
      <c r="I372" s="42">
        <v>2.0258410382744566E-2</v>
      </c>
      <c r="J372" s="43">
        <v>25.922857215300255</v>
      </c>
      <c r="K372" s="42">
        <v>4.4255911419530634E-3</v>
      </c>
      <c r="L372" s="43">
        <v>4.6023681869772712</v>
      </c>
      <c r="M372" s="46">
        <v>0.1020589176528186</v>
      </c>
      <c r="N372" s="42">
        <v>1.3821387382264541E-3</v>
      </c>
      <c r="O372" s="43">
        <v>41.356783293811034</v>
      </c>
      <c r="Q372" s="45">
        <v>28.466249868882464</v>
      </c>
      <c r="R372" s="45">
        <v>1.3072332637692234</v>
      </c>
      <c r="S372" s="46">
        <v>20.364460296111897</v>
      </c>
      <c r="T372" s="45">
        <v>5.2265101129195131</v>
      </c>
      <c r="U372" s="47">
        <v>-857.9367296859466</v>
      </c>
      <c r="V372" s="48">
        <v>743.04575243693409</v>
      </c>
      <c r="W372" s="47">
        <v>27.916815839770017</v>
      </c>
      <c r="X372" s="47">
        <v>11.540821642973931</v>
      </c>
      <c r="Z372" s="45">
        <v>-3113.8733891456136</v>
      </c>
      <c r="AA372" s="45">
        <v>-28.461035823432923</v>
      </c>
      <c r="AB372" s="45">
        <f t="shared" si="34"/>
        <v>28.466249868882464</v>
      </c>
      <c r="AC372" s="45">
        <f t="shared" si="35"/>
        <v>1.3072332637692234</v>
      </c>
    </row>
    <row r="373" spans="1:29" s="41" customFormat="1">
      <c r="A373" s="41" t="str">
        <f t="shared" si="30"/>
        <v/>
      </c>
      <c r="B373" s="41" t="str">
        <f t="shared" si="31"/>
        <v>xx</v>
      </c>
      <c r="C373" s="41" t="str">
        <f t="shared" si="32"/>
        <v/>
      </c>
      <c r="D373" s="41" t="str">
        <f t="shared" si="33"/>
        <v>xx</v>
      </c>
      <c r="E373" s="41" t="s">
        <v>1202</v>
      </c>
      <c r="F373" s="41">
        <v>1</v>
      </c>
      <c r="G373" s="42">
        <v>6.6308273101489013E-2</v>
      </c>
      <c r="H373" s="43">
        <v>13.425462171949663</v>
      </c>
      <c r="I373" s="42">
        <v>4.050789755260395E-2</v>
      </c>
      <c r="J373" s="43">
        <v>13.718132123094666</v>
      </c>
      <c r="K373" s="42">
        <v>4.4306833245661556E-3</v>
      </c>
      <c r="L373" s="43">
        <v>3.8384689538628729</v>
      </c>
      <c r="M373" s="46">
        <v>0.21533813309265984</v>
      </c>
      <c r="N373" s="42">
        <v>1.8102882570359157E-3</v>
      </c>
      <c r="O373" s="43">
        <v>6.7480150202508451</v>
      </c>
      <c r="Q373" s="45">
        <v>28.498931468489655</v>
      </c>
      <c r="R373" s="45">
        <v>1.0915081469157997</v>
      </c>
      <c r="S373" s="46">
        <v>40.319801974124346</v>
      </c>
      <c r="T373" s="45">
        <v>5.422796950786946</v>
      </c>
      <c r="U373" s="47">
        <v>816.12206003301412</v>
      </c>
      <c r="V373" s="48">
        <v>280.57865556895905</v>
      </c>
      <c r="W373" s="47">
        <v>36.556880446546991</v>
      </c>
      <c r="X373" s="47">
        <v>2.4647845573960652</v>
      </c>
      <c r="Z373" s="45">
        <v>2763.6935421083203</v>
      </c>
      <c r="AA373" s="45">
        <v>41.478293734291903</v>
      </c>
      <c r="AB373" s="45">
        <f t="shared" si="34"/>
        <v>28.498931468489655</v>
      </c>
      <c r="AC373" s="45">
        <f t="shared" si="35"/>
        <v>1.0915081469157997</v>
      </c>
    </row>
    <row r="374" spans="1:29" s="41" customFormat="1">
      <c r="A374" s="41" t="str">
        <f t="shared" si="30"/>
        <v/>
      </c>
      <c r="B374" s="41" t="str">
        <f t="shared" si="31"/>
        <v/>
      </c>
      <c r="C374" s="41" t="str">
        <f t="shared" si="32"/>
        <v/>
      </c>
      <c r="D374" s="41" t="str">
        <f t="shared" si="33"/>
        <v/>
      </c>
      <c r="E374" s="41" t="s">
        <v>1203</v>
      </c>
      <c r="F374" s="41">
        <v>-50</v>
      </c>
      <c r="G374" s="42">
        <v>3.1834328619628843E-2</v>
      </c>
      <c r="H374" s="43">
        <v>22.507117894258261</v>
      </c>
      <c r="I374" s="42">
        <v>1.9565865216259165E-2</v>
      </c>
      <c r="J374" s="43">
        <v>21.596466826553829</v>
      </c>
      <c r="K374" s="42">
        <v>4.4576101909880438E-3</v>
      </c>
      <c r="L374" s="43">
        <v>3.9367994628310754</v>
      </c>
      <c r="M374" s="44">
        <v>0.7</v>
      </c>
      <c r="N374" s="42">
        <v>1.4571315316580815E-3</v>
      </c>
      <c r="O374" s="43">
        <v>40.947593257969288</v>
      </c>
      <c r="Q374" s="45">
        <v>28.671745192530718</v>
      </c>
      <c r="R374" s="45">
        <v>1.1262426683145215</v>
      </c>
      <c r="S374" s="46">
        <v>19.674990461778613</v>
      </c>
      <c r="T374" s="45">
        <v>4.2082242469992002</v>
      </c>
      <c r="U374" s="47">
        <v>-980.21495388977189</v>
      </c>
      <c r="V374" s="48">
        <v>664.31283097652022</v>
      </c>
      <c r="W374" s="47">
        <v>29.430438517600873</v>
      </c>
      <c r="X374" s="47">
        <v>12.045875694050906</v>
      </c>
      <c r="Z374" s="45">
        <v>-3518.748832021316</v>
      </c>
      <c r="AA374" s="45">
        <v>-31.378469187483748</v>
      </c>
      <c r="AB374" s="45">
        <f t="shared" si="34"/>
        <v>28.671745192530718</v>
      </c>
      <c r="AC374" s="45">
        <f t="shared" si="35"/>
        <v>1.1262426683145215</v>
      </c>
    </row>
    <row r="375" spans="1:29" s="41" customFormat="1">
      <c r="A375" s="41" t="str">
        <f t="shared" si="30"/>
        <v/>
      </c>
      <c r="B375" s="41" t="str">
        <f t="shared" si="31"/>
        <v>xx</v>
      </c>
      <c r="C375" s="41" t="str">
        <f t="shared" si="32"/>
        <v/>
      </c>
      <c r="D375" s="41" t="str">
        <f t="shared" si="33"/>
        <v>xx</v>
      </c>
      <c r="E375" s="41" t="s">
        <v>1204</v>
      </c>
      <c r="F375" s="41">
        <v>66</v>
      </c>
      <c r="G375" s="42">
        <v>8.9046108031579113E-2</v>
      </c>
      <c r="H375" s="43">
        <v>17.749884968758284</v>
      </c>
      <c r="I375" s="42">
        <v>5.5012371521463307E-2</v>
      </c>
      <c r="J375" s="43">
        <v>18.877561263992664</v>
      </c>
      <c r="K375" s="42">
        <v>4.480682285373812E-3</v>
      </c>
      <c r="L375" s="43">
        <v>3.9051347384704309</v>
      </c>
      <c r="M375" s="46">
        <v>0.38357586094961782</v>
      </c>
      <c r="N375" s="42">
        <v>1.8697327171259342E-3</v>
      </c>
      <c r="O375" s="43">
        <v>43.422381816773161</v>
      </c>
      <c r="Q375" s="45">
        <v>28.819815720154587</v>
      </c>
      <c r="R375" s="45">
        <v>1.1229406256104184</v>
      </c>
      <c r="S375" s="46">
        <v>54.376294278217877</v>
      </c>
      <c r="T375" s="45">
        <v>9.9952265335621249</v>
      </c>
      <c r="U375" s="47">
        <v>1405.1516304010984</v>
      </c>
      <c r="V375" s="48">
        <v>339.93552211937998</v>
      </c>
      <c r="W375" s="47">
        <v>37.756178729828704</v>
      </c>
      <c r="X375" s="47">
        <v>16.385969362238907</v>
      </c>
      <c r="Z375" s="45">
        <v>4775.6440500708422</v>
      </c>
      <c r="AA375" s="45">
        <v>88.676759095967611</v>
      </c>
      <c r="AB375" s="45">
        <f t="shared" si="34"/>
        <v>28.819815720154587</v>
      </c>
      <c r="AC375" s="45">
        <f t="shared" si="35"/>
        <v>1.1229406256104184</v>
      </c>
    </row>
    <row r="376" spans="1:29" s="49" customFormat="1">
      <c r="A376" s="41" t="str">
        <f t="shared" si="30"/>
        <v/>
      </c>
      <c r="B376" s="41" t="str">
        <f t="shared" si="31"/>
        <v>xx</v>
      </c>
      <c r="C376" s="41" t="str">
        <f t="shared" si="32"/>
        <v/>
      </c>
      <c r="D376" s="41" t="str">
        <f t="shared" si="33"/>
        <v>xx</v>
      </c>
      <c r="E376" s="41" t="s">
        <v>1205</v>
      </c>
      <c r="F376" s="41">
        <v>50</v>
      </c>
      <c r="G376" s="42">
        <v>6.6261938686530561E-2</v>
      </c>
      <c r="H376" s="43">
        <v>11.21149123769357</v>
      </c>
      <c r="I376" s="42">
        <v>4.0968865225369668E-2</v>
      </c>
      <c r="J376" s="43">
        <v>9.8338409126312332</v>
      </c>
      <c r="K376" s="42">
        <v>4.4842366286359653E-3</v>
      </c>
      <c r="L376" s="43">
        <v>9.1126043224815874</v>
      </c>
      <c r="M376" s="46">
        <v>0.30155843215122274</v>
      </c>
      <c r="N376" s="42">
        <v>1.7914423102692516E-3</v>
      </c>
      <c r="O376" s="43">
        <v>17.401969927728853</v>
      </c>
      <c r="P376" s="41"/>
      <c r="Q376" s="45">
        <v>28.842626241729718</v>
      </c>
      <c r="R376" s="45">
        <v>2.6224434912232848</v>
      </c>
      <c r="S376" s="46">
        <v>40.769539179024022</v>
      </c>
      <c r="T376" s="45">
        <v>3.929809082030598</v>
      </c>
      <c r="U376" s="47">
        <v>814.66101462830932</v>
      </c>
      <c r="V376" s="48">
        <v>234.36347900483167</v>
      </c>
      <c r="W376" s="47">
        <v>36.176646616012135</v>
      </c>
      <c r="X376" s="47">
        <v>6.2907974662204786</v>
      </c>
      <c r="Y376" s="41"/>
      <c r="Z376" s="45">
        <v>2724.5035933990362</v>
      </c>
      <c r="AA376" s="45">
        <v>41.351688425786826</v>
      </c>
      <c r="AB376" s="45">
        <f t="shared" si="34"/>
        <v>28.842626241729718</v>
      </c>
      <c r="AC376" s="45">
        <f t="shared" si="35"/>
        <v>2.6224434912232848</v>
      </c>
    </row>
    <row r="377" spans="1:29" s="41" customFormat="1">
      <c r="A377" s="41" t="str">
        <f t="shared" si="30"/>
        <v/>
      </c>
      <c r="B377" s="41" t="str">
        <f t="shared" si="31"/>
        <v>xx</v>
      </c>
      <c r="C377" s="41" t="str">
        <f t="shared" si="32"/>
        <v/>
      </c>
      <c r="D377" s="41" t="str">
        <f t="shared" si="33"/>
        <v>xx</v>
      </c>
      <c r="E377" s="41" t="s">
        <v>1206</v>
      </c>
      <c r="F377" s="41">
        <v>80</v>
      </c>
      <c r="G377" s="42">
        <v>6.9860837374686624E-2</v>
      </c>
      <c r="H377" s="43">
        <v>15.787459740321578</v>
      </c>
      <c r="I377" s="42">
        <v>4.3295991025158839E-2</v>
      </c>
      <c r="J377" s="43">
        <v>15.802724456689372</v>
      </c>
      <c r="K377" s="42">
        <v>4.4948232975284214E-3</v>
      </c>
      <c r="L377" s="43">
        <v>8.6142480622091959</v>
      </c>
      <c r="M377" s="46">
        <v>0.27432696425601627</v>
      </c>
      <c r="N377" s="42">
        <v>1.334638571017398E-3</v>
      </c>
      <c r="O377" s="43">
        <v>16.843130589899904</v>
      </c>
      <c r="Q377" s="45">
        <v>28.910567270933434</v>
      </c>
      <c r="R377" s="45">
        <v>2.4848519673345866</v>
      </c>
      <c r="S377" s="46">
        <v>43.036933435283103</v>
      </c>
      <c r="T377" s="45">
        <v>6.6589882841340859</v>
      </c>
      <c r="U377" s="47">
        <v>924.26564670764549</v>
      </c>
      <c r="V377" s="48">
        <v>324.37496574391997</v>
      </c>
      <c r="W377" s="47">
        <v>26.95803400936828</v>
      </c>
      <c r="X377" s="47">
        <v>4.5380596296737892</v>
      </c>
      <c r="Z377" s="45">
        <v>3096.9820517389098</v>
      </c>
      <c r="AA377" s="45">
        <v>48.862293264484855</v>
      </c>
      <c r="AB377" s="45">
        <f t="shared" si="34"/>
        <v>28.910567270933434</v>
      </c>
      <c r="AC377" s="45">
        <f t="shared" si="35"/>
        <v>2.4848519673345866</v>
      </c>
    </row>
    <row r="378" spans="1:29" s="41" customFormat="1">
      <c r="A378" s="41" t="str">
        <f t="shared" si="30"/>
        <v/>
      </c>
      <c r="B378" s="41" t="str">
        <f t="shared" si="31"/>
        <v>xx</v>
      </c>
      <c r="C378" s="41" t="str">
        <f t="shared" si="32"/>
        <v/>
      </c>
      <c r="D378" s="41" t="str">
        <f t="shared" si="33"/>
        <v>xx</v>
      </c>
      <c r="E378" s="41" t="s">
        <v>1207</v>
      </c>
      <c r="F378" s="41">
        <v>10</v>
      </c>
      <c r="G378" s="42">
        <v>5.6252947054191878E-2</v>
      </c>
      <c r="H378" s="43">
        <v>9.9048652008477323</v>
      </c>
      <c r="I378" s="42">
        <v>3.4939125590110358E-2</v>
      </c>
      <c r="J378" s="43">
        <v>10.916239052653422</v>
      </c>
      <c r="K378" s="42">
        <v>4.5046958904991921E-3</v>
      </c>
      <c r="L378" s="43">
        <v>5.1051317368383939</v>
      </c>
      <c r="M378" s="46">
        <v>0.42276397446781683</v>
      </c>
      <c r="N378" s="42">
        <v>1.6086455011776989E-3</v>
      </c>
      <c r="O378" s="43">
        <v>8.3546083672877973</v>
      </c>
      <c r="Q378" s="45">
        <v>28.973924999727874</v>
      </c>
      <c r="R378" s="45">
        <v>1.475837945987891</v>
      </c>
      <c r="S378" s="46">
        <v>34.87090331791272</v>
      </c>
      <c r="T378" s="45">
        <v>3.7419858480217965</v>
      </c>
      <c r="U378" s="47">
        <v>462.36590757260865</v>
      </c>
      <c r="V378" s="48">
        <v>219.53306877207231</v>
      </c>
      <c r="W378" s="47">
        <v>32.488186294433952</v>
      </c>
      <c r="X378" s="47">
        <v>2.7122624812387173</v>
      </c>
      <c r="Z378" s="45">
        <v>1495.80004289012</v>
      </c>
      <c r="AA378" s="45">
        <v>20.352707885591027</v>
      </c>
      <c r="AB378" s="45">
        <f t="shared" si="34"/>
        <v>28.973924999727874</v>
      </c>
      <c r="AC378" s="45">
        <f t="shared" si="35"/>
        <v>1.475837945987891</v>
      </c>
    </row>
    <row r="379" spans="1:29" s="41" customFormat="1">
      <c r="A379" s="41" t="str">
        <f t="shared" si="30"/>
        <v/>
      </c>
      <c r="B379" s="41" t="str">
        <f t="shared" si="31"/>
        <v>xx</v>
      </c>
      <c r="C379" s="41" t="str">
        <f t="shared" si="32"/>
        <v/>
      </c>
      <c r="D379" s="41" t="str">
        <f t="shared" si="33"/>
        <v>xx</v>
      </c>
      <c r="E379" s="41" t="s">
        <v>1208</v>
      </c>
      <c r="F379" s="41">
        <v>22</v>
      </c>
      <c r="G379" s="42">
        <v>0.10101442066588941</v>
      </c>
      <c r="H379" s="43">
        <v>12.524170975408298</v>
      </c>
      <c r="I379" s="42">
        <v>6.3037826703335575E-2</v>
      </c>
      <c r="J379" s="43">
        <v>12.542632657846587</v>
      </c>
      <c r="K379" s="42">
        <v>4.5260211576254386E-3</v>
      </c>
      <c r="L379" s="43">
        <v>4.6567086231236665</v>
      </c>
      <c r="M379" s="46">
        <v>0.18959683198387312</v>
      </c>
      <c r="N379" s="42">
        <v>2.6616616708578663E-3</v>
      </c>
      <c r="O379" s="43">
        <v>9.0505251560077244</v>
      </c>
      <c r="Q379" s="45">
        <v>29.11077856127681</v>
      </c>
      <c r="R379" s="45">
        <v>1.3525479325058054</v>
      </c>
      <c r="S379" s="46">
        <v>62.071060145208925</v>
      </c>
      <c r="T379" s="45">
        <v>7.552298308134926</v>
      </c>
      <c r="U379" s="47">
        <v>1642.8347307170779</v>
      </c>
      <c r="V379" s="48">
        <v>232.40104179649325</v>
      </c>
      <c r="W379" s="47">
        <v>53.72664421173333</v>
      </c>
      <c r="X379" s="47">
        <v>4.8566699890073082</v>
      </c>
      <c r="Z379" s="45">
        <v>5543.3898779415631</v>
      </c>
      <c r="AA379" s="45">
        <v>113.22363472537256</v>
      </c>
      <c r="AB379" s="45">
        <f t="shared" si="34"/>
        <v>29.11077856127681</v>
      </c>
      <c r="AC379" s="45">
        <f t="shared" si="35"/>
        <v>1.3525479325058054</v>
      </c>
    </row>
    <row r="380" spans="1:29" s="41" customFormat="1">
      <c r="A380" s="41" t="s">
        <v>1209</v>
      </c>
      <c r="B380" s="41" t="str">
        <f t="shared" si="31"/>
        <v>xx</v>
      </c>
      <c r="C380" s="41" t="str">
        <f t="shared" si="32"/>
        <v/>
      </c>
      <c r="D380" s="41" t="str">
        <f t="shared" si="33"/>
        <v>xx</v>
      </c>
      <c r="E380" s="41" t="s">
        <v>1210</v>
      </c>
      <c r="F380" s="41">
        <v>65</v>
      </c>
      <c r="G380" s="42">
        <v>5.4507409893661131E-2</v>
      </c>
      <c r="H380" s="43">
        <v>11.253303280163877</v>
      </c>
      <c r="I380" s="42">
        <v>3.4342890760154621E-2</v>
      </c>
      <c r="J380" s="43">
        <v>9.5362728784218405</v>
      </c>
      <c r="K380" s="42">
        <v>4.5696193857001736E-3</v>
      </c>
      <c r="L380" s="43">
        <v>8.9666941151694211</v>
      </c>
      <c r="M380" s="46">
        <v>0.26140728875666519</v>
      </c>
      <c r="N380" s="42">
        <v>1.4275226157762014E-3</v>
      </c>
      <c r="O380" s="43">
        <v>17.219856662592445</v>
      </c>
      <c r="Q380" s="45">
        <v>29.390558408634842</v>
      </c>
      <c r="R380" s="45">
        <v>2.6293631529255226</v>
      </c>
      <c r="S380" s="46">
        <v>34.285766295439153</v>
      </c>
      <c r="T380" s="45">
        <v>3.2150101364976891</v>
      </c>
      <c r="U380" s="47">
        <v>392.07301502018004</v>
      </c>
      <c r="V380" s="48">
        <v>252.49278427689342</v>
      </c>
      <c r="W380" s="47">
        <v>28.83283828213122</v>
      </c>
      <c r="X380" s="47">
        <v>4.9620428619820132</v>
      </c>
      <c r="Z380" s="45">
        <v>1234.0100911624409</v>
      </c>
      <c r="AA380" s="45">
        <v>16.655715821194185</v>
      </c>
      <c r="AB380" s="45">
        <f t="shared" si="34"/>
        <v>29.390558408634842</v>
      </c>
      <c r="AC380" s="45">
        <f t="shared" si="35"/>
        <v>2.6293631529255226</v>
      </c>
    </row>
    <row r="381" spans="1:29" s="41" customFormat="1">
      <c r="A381" s="41" t="str">
        <f t="shared" ref="A381:A403" si="36">IF(AB381&gt;$R$1,IF(OR(Z381&gt;$L$1,Z381&lt;-$N$1),"xx",""),"")</f>
        <v/>
      </c>
      <c r="B381" s="41" t="str">
        <f t="shared" si="31"/>
        <v>xx</v>
      </c>
      <c r="C381" s="41" t="str">
        <f t="shared" si="32"/>
        <v/>
      </c>
      <c r="D381" s="41" t="str">
        <f t="shared" si="33"/>
        <v>xx</v>
      </c>
      <c r="E381" s="41" t="s">
        <v>1211</v>
      </c>
      <c r="F381" s="41">
        <v>35</v>
      </c>
      <c r="G381" s="42">
        <v>6.6930030873101662E-2</v>
      </c>
      <c r="H381" s="43">
        <v>17.294083347627232</v>
      </c>
      <c r="I381" s="42">
        <v>4.2466424052487781E-2</v>
      </c>
      <c r="J381" s="43">
        <v>18.639620147149429</v>
      </c>
      <c r="K381" s="42">
        <v>4.6017539318277114E-3</v>
      </c>
      <c r="L381" s="43">
        <v>6.8313137456011148</v>
      </c>
      <c r="M381" s="46">
        <v>0.37310398029993946</v>
      </c>
      <c r="N381" s="42">
        <v>1.5837505704679395E-3</v>
      </c>
      <c r="O381" s="43">
        <v>40.942717529462087</v>
      </c>
      <c r="Q381" s="45">
        <v>29.5967654018873</v>
      </c>
      <c r="R381" s="45">
        <v>2.0172137117113085</v>
      </c>
      <c r="S381" s="46">
        <v>42.229240014480943</v>
      </c>
      <c r="T381" s="45">
        <v>7.7100808333564252</v>
      </c>
      <c r="U381" s="47">
        <v>835.59705612120786</v>
      </c>
      <c r="V381" s="48">
        <v>360.31120263791246</v>
      </c>
      <c r="W381" s="47">
        <v>31.985806167117449</v>
      </c>
      <c r="X381" s="47">
        <v>13.089739289111222</v>
      </c>
      <c r="Z381" s="45">
        <v>2723.2715459775354</v>
      </c>
      <c r="AA381" s="45">
        <v>42.681943249744812</v>
      </c>
      <c r="AB381" s="45">
        <f t="shared" si="34"/>
        <v>29.5967654018873</v>
      </c>
      <c r="AC381" s="45">
        <f t="shared" si="35"/>
        <v>2.0172137117113085</v>
      </c>
    </row>
    <row r="382" spans="1:29" s="49" customFormat="1">
      <c r="A382" s="41" t="str">
        <f t="shared" si="36"/>
        <v/>
      </c>
      <c r="B382" s="41" t="str">
        <f t="shared" si="31"/>
        <v>xx</v>
      </c>
      <c r="C382" s="41" t="str">
        <f t="shared" si="32"/>
        <v/>
      </c>
      <c r="D382" s="41" t="str">
        <f t="shared" si="33"/>
        <v>xx</v>
      </c>
      <c r="E382" s="41" t="s">
        <v>1212</v>
      </c>
      <c r="F382" s="41">
        <v>110</v>
      </c>
      <c r="G382" s="42">
        <v>0.17831124110364399</v>
      </c>
      <c r="H382" s="43">
        <v>15.072407205248624</v>
      </c>
      <c r="I382" s="42">
        <v>0.11334056275864374</v>
      </c>
      <c r="J382" s="43">
        <v>16.463685048183734</v>
      </c>
      <c r="K382" s="42">
        <v>4.6100471484966194E-3</v>
      </c>
      <c r="L382" s="43">
        <v>5.7002783269203841</v>
      </c>
      <c r="M382" s="46">
        <v>0.40687588141902858</v>
      </c>
      <c r="N382" s="42">
        <v>3.2989396497823233E-3</v>
      </c>
      <c r="O382" s="43">
        <v>16.53433133832004</v>
      </c>
      <c r="P382" s="41"/>
      <c r="Q382" s="45">
        <v>29.649981801991675</v>
      </c>
      <c r="R382" s="45">
        <v>1.6862506367932131</v>
      </c>
      <c r="S382" s="46">
        <v>109.01661348957144</v>
      </c>
      <c r="T382" s="45">
        <v>17.019820036284848</v>
      </c>
      <c r="U382" s="47">
        <v>2637.2258054860631</v>
      </c>
      <c r="V382" s="48">
        <v>250.33983874535025</v>
      </c>
      <c r="W382" s="47">
        <v>66.569178096013445</v>
      </c>
      <c r="X382" s="47">
        <v>10.99165106033761</v>
      </c>
      <c r="Y382" s="41"/>
      <c r="Z382" s="45">
        <v>8794.5275686776731</v>
      </c>
      <c r="AA382" s="45">
        <v>267.67851736842709</v>
      </c>
      <c r="AB382" s="45">
        <f t="shared" si="34"/>
        <v>29.649981801991675</v>
      </c>
      <c r="AC382" s="45">
        <f t="shared" si="35"/>
        <v>1.6862506367932131</v>
      </c>
    </row>
    <row r="383" spans="1:29" s="49" customFormat="1">
      <c r="A383" s="41" t="str">
        <f t="shared" si="36"/>
        <v/>
      </c>
      <c r="B383" s="41" t="str">
        <f t="shared" si="31"/>
        <v>xx</v>
      </c>
      <c r="C383" s="41" t="str">
        <f t="shared" si="32"/>
        <v/>
      </c>
      <c r="D383" s="41" t="str">
        <f t="shared" si="33"/>
        <v>xx</v>
      </c>
      <c r="E383" s="41" t="s">
        <v>1213</v>
      </c>
      <c r="F383" s="41">
        <v>88</v>
      </c>
      <c r="G383" s="42">
        <v>0.19085964583603399</v>
      </c>
      <c r="H383" s="43">
        <v>11.632178559344737</v>
      </c>
      <c r="I383" s="42">
        <v>0.1224016392494106</v>
      </c>
      <c r="J383" s="43">
        <v>13.230937842228029</v>
      </c>
      <c r="K383" s="42">
        <v>4.6512731625302176E-3</v>
      </c>
      <c r="L383" s="43">
        <v>4.778218874585253</v>
      </c>
      <c r="M383" s="46">
        <v>0.49494780162934865</v>
      </c>
      <c r="N383" s="42">
        <v>6.828306499283069E-3</v>
      </c>
      <c r="O383" s="43">
        <v>14.190549685125763</v>
      </c>
      <c r="P383" s="41"/>
      <c r="Q383" s="45">
        <v>29.914516791928456</v>
      </c>
      <c r="R383" s="45">
        <v>1.4260697210872202</v>
      </c>
      <c r="S383" s="46">
        <v>117.24700237699142</v>
      </c>
      <c r="T383" s="45">
        <v>14.651754156102712</v>
      </c>
      <c r="U383" s="47">
        <v>2749.5834006188225</v>
      </c>
      <c r="V383" s="48">
        <v>191.17578205453904</v>
      </c>
      <c r="W383" s="47">
        <v>137.54621928116936</v>
      </c>
      <c r="X383" s="47">
        <v>19.461668579335779</v>
      </c>
      <c r="Y383" s="41"/>
      <c r="Z383" s="45">
        <v>9091.4685426599171</v>
      </c>
      <c r="AA383" s="45">
        <v>291.94015130682988</v>
      </c>
      <c r="AB383" s="45">
        <f t="shared" si="34"/>
        <v>29.914516791928456</v>
      </c>
      <c r="AC383" s="45">
        <f t="shared" si="35"/>
        <v>1.4260697210872202</v>
      </c>
    </row>
    <row r="384" spans="1:29" s="41" customFormat="1">
      <c r="A384" s="41" t="str">
        <f t="shared" si="36"/>
        <v/>
      </c>
      <c r="B384" s="41" t="str">
        <f t="shared" si="31"/>
        <v/>
      </c>
      <c r="C384" s="41" t="str">
        <f t="shared" si="32"/>
        <v>xx</v>
      </c>
      <c r="D384" s="41" t="str">
        <f t="shared" si="33"/>
        <v>xx</v>
      </c>
      <c r="E384" s="41" t="s">
        <v>1214</v>
      </c>
      <c r="F384" s="41">
        <v>74</v>
      </c>
      <c r="G384" s="42">
        <v>5.1204372940643686E-2</v>
      </c>
      <c r="H384" s="43">
        <v>12.568948432587362</v>
      </c>
      <c r="I384" s="42">
        <v>3.3180745615079325E-2</v>
      </c>
      <c r="J384" s="43">
        <v>10.728678821907208</v>
      </c>
      <c r="K384" s="42">
        <v>4.6997830885129382E-3</v>
      </c>
      <c r="L384" s="43">
        <v>11.429060872697958</v>
      </c>
      <c r="M384" s="46">
        <v>0.35781451072399406</v>
      </c>
      <c r="N384" s="42">
        <v>1.3251677504151004E-3</v>
      </c>
      <c r="O384" s="43">
        <v>15.582538275237029</v>
      </c>
      <c r="Q384" s="45">
        <v>30.225776563004025</v>
      </c>
      <c r="R384" s="45">
        <v>3.446436637182261</v>
      </c>
      <c r="S384" s="46">
        <v>33.144282261835031</v>
      </c>
      <c r="T384" s="45">
        <v>3.4985469829606011</v>
      </c>
      <c r="U384" s="47">
        <v>250.04085884166014</v>
      </c>
      <c r="V384" s="48">
        <v>289.23997635862929</v>
      </c>
      <c r="W384" s="47">
        <v>26.766861860681594</v>
      </c>
      <c r="X384" s="47">
        <v>4.1686257791320855</v>
      </c>
      <c r="Z384" s="45">
        <v>727.24378750191329</v>
      </c>
      <c r="AA384" s="45">
        <v>9.655684752209881</v>
      </c>
      <c r="AB384" s="45">
        <f t="shared" si="34"/>
        <v>30.225776563004025</v>
      </c>
      <c r="AC384" s="45">
        <f t="shared" si="35"/>
        <v>3.446436637182261</v>
      </c>
    </row>
    <row r="385" spans="1:29" s="41" customFormat="1">
      <c r="A385" s="41" t="str">
        <f t="shared" si="36"/>
        <v/>
      </c>
      <c r="B385" s="41" t="str">
        <f t="shared" si="31"/>
        <v>xx</v>
      </c>
      <c r="C385" s="41" t="str">
        <f t="shared" si="32"/>
        <v/>
      </c>
      <c r="D385" s="41" t="str">
        <f t="shared" si="33"/>
        <v>xx</v>
      </c>
      <c r="E385" s="41" t="s">
        <v>1215</v>
      </c>
      <c r="F385" s="41">
        <v>34</v>
      </c>
      <c r="G385" s="42">
        <v>5.3470153155358809E-2</v>
      </c>
      <c r="H385" s="43">
        <v>12.286016439290695</v>
      </c>
      <c r="I385" s="42">
        <v>3.4738371703296238E-2</v>
      </c>
      <c r="J385" s="43">
        <v>12.438815039118603</v>
      </c>
      <c r="K385" s="42">
        <v>4.7119074877234723E-3</v>
      </c>
      <c r="L385" s="43">
        <v>9.1191992339357402</v>
      </c>
      <c r="M385" s="46">
        <v>0.38321500692937738</v>
      </c>
      <c r="N385" s="42">
        <v>1.3583373556102407E-3</v>
      </c>
      <c r="O385" s="43">
        <v>13.898469250759172</v>
      </c>
      <c r="Q385" s="45">
        <v>30.303569381059535</v>
      </c>
      <c r="R385" s="45">
        <v>2.7569579476655868</v>
      </c>
      <c r="S385" s="46">
        <v>34.673923744571169</v>
      </c>
      <c r="T385" s="45">
        <v>4.240239121783576</v>
      </c>
      <c r="U385" s="47">
        <v>348.7998851441418</v>
      </c>
      <c r="V385" s="48">
        <v>277.77538724390172</v>
      </c>
      <c r="W385" s="47">
        <v>27.436395148826492</v>
      </c>
      <c r="X385" s="47">
        <v>3.8110112989011355</v>
      </c>
      <c r="Z385" s="45">
        <v>1051.0191448343051</v>
      </c>
      <c r="AA385" s="45">
        <v>14.421912839888783</v>
      </c>
      <c r="AB385" s="45">
        <f t="shared" si="34"/>
        <v>30.303569381059535</v>
      </c>
      <c r="AC385" s="45">
        <f t="shared" si="35"/>
        <v>2.7569579476655868</v>
      </c>
    </row>
    <row r="386" spans="1:29" s="49" customFormat="1">
      <c r="A386" s="41" t="str">
        <f t="shared" si="36"/>
        <v/>
      </c>
      <c r="B386" s="41" t="str">
        <f t="shared" si="31"/>
        <v>xx</v>
      </c>
      <c r="C386" s="41" t="str">
        <f t="shared" si="32"/>
        <v/>
      </c>
      <c r="D386" s="41" t="str">
        <f t="shared" si="33"/>
        <v>xx</v>
      </c>
      <c r="E386" s="41" t="s">
        <v>1216</v>
      </c>
      <c r="F386" s="41">
        <v>-21</v>
      </c>
      <c r="G386" s="42">
        <v>0.19088134121342737</v>
      </c>
      <c r="H386" s="43">
        <v>14.807690668243389</v>
      </c>
      <c r="I386" s="42">
        <v>0.126197503089202</v>
      </c>
      <c r="J386" s="43">
        <v>15.608279985613075</v>
      </c>
      <c r="K386" s="42">
        <v>4.794971272105172E-3</v>
      </c>
      <c r="L386" s="43">
        <v>5.4492660245150057</v>
      </c>
      <c r="M386" s="46">
        <v>0.31771234268284965</v>
      </c>
      <c r="N386" s="42">
        <v>2.1803138267189504E-3</v>
      </c>
      <c r="O386" s="43">
        <v>39.042869060925938</v>
      </c>
      <c r="P386" s="41"/>
      <c r="Q386" s="45">
        <v>30.836499687118366</v>
      </c>
      <c r="R386" s="45">
        <v>1.6763503210087052</v>
      </c>
      <c r="S386" s="46">
        <v>120.67514517396268</v>
      </c>
      <c r="T386" s="45">
        <v>17.760919647433575</v>
      </c>
      <c r="U386" s="47">
        <v>2749.770209058101</v>
      </c>
      <c r="V386" s="48">
        <v>243.36138935031619</v>
      </c>
      <c r="W386" s="47">
        <v>44.021028636482733</v>
      </c>
      <c r="X386" s="47">
        <v>17.175665522309849</v>
      </c>
      <c r="Y386" s="41"/>
      <c r="Z386" s="45">
        <v>8817.257914998665</v>
      </c>
      <c r="AA386" s="45">
        <v>291.33866164574277</v>
      </c>
      <c r="AB386" s="45">
        <f t="shared" si="34"/>
        <v>30.836499687118366</v>
      </c>
      <c r="AC386" s="45">
        <f t="shared" si="35"/>
        <v>1.6763503210087052</v>
      </c>
    </row>
    <row r="387" spans="1:29" s="41" customFormat="1">
      <c r="A387" s="41" t="str">
        <f t="shared" si="36"/>
        <v/>
      </c>
      <c r="B387" s="41" t="str">
        <f t="shared" si="31"/>
        <v>xx</v>
      </c>
      <c r="C387" s="41" t="str">
        <f t="shared" si="32"/>
        <v/>
      </c>
      <c r="D387" s="41" t="str">
        <f t="shared" si="33"/>
        <v>xx</v>
      </c>
      <c r="E387" s="41" t="s">
        <v>1217</v>
      </c>
      <c r="F387" s="41">
        <v>91</v>
      </c>
      <c r="G387" s="42">
        <v>0.11126321768339076</v>
      </c>
      <c r="H387" s="43">
        <v>16.750520713540848</v>
      </c>
      <c r="I387" s="42">
        <v>7.4127387802909409E-2</v>
      </c>
      <c r="J387" s="43">
        <v>19.860835290945069</v>
      </c>
      <c r="K387" s="42">
        <v>4.8319875434417528E-3</v>
      </c>
      <c r="L387" s="43">
        <v>6.3363909288482754</v>
      </c>
      <c r="M387" s="46">
        <v>0.61194898524407537</v>
      </c>
      <c r="N387" s="42">
        <v>2.2488042744015996E-3</v>
      </c>
      <c r="O387" s="43">
        <v>13.603837916652804</v>
      </c>
      <c r="Q387" s="45">
        <v>31.073978802825032</v>
      </c>
      <c r="R387" s="45">
        <v>1.9642308905296542</v>
      </c>
      <c r="S387" s="46">
        <v>72.608620267273125</v>
      </c>
      <c r="T387" s="45">
        <v>13.918022189642443</v>
      </c>
      <c r="U387" s="47">
        <v>1820.1515481087238</v>
      </c>
      <c r="V387" s="48">
        <v>303.99412682005914</v>
      </c>
      <c r="W387" s="47">
        <v>45.402314270075507</v>
      </c>
      <c r="X387" s="47">
        <v>6.1704671865135907</v>
      </c>
      <c r="Z387" s="45">
        <v>5757.4782446052523</v>
      </c>
      <c r="AA387" s="45">
        <v>133.66373752135036</v>
      </c>
      <c r="AB387" s="45">
        <f t="shared" si="34"/>
        <v>31.073978802825032</v>
      </c>
      <c r="AC387" s="45">
        <f t="shared" si="35"/>
        <v>1.9642308905296542</v>
      </c>
    </row>
    <row r="388" spans="1:29" s="41" customFormat="1">
      <c r="A388" s="41" t="str">
        <f t="shared" si="36"/>
        <v/>
      </c>
      <c r="B388" s="41" t="str">
        <f t="shared" ref="B388:B403" si="37">IF(AB388&lt;$R$1,IF(AND(AA388&gt;J388,AA388&gt;L388),"xx",IF(OR(AA388&lt;J388,AA388&lt;L388),"","xx")),"")</f>
        <v>xx</v>
      </c>
      <c r="C388" s="41" t="str">
        <f t="shared" ref="C388:C403" si="38">IF(L388&gt;$T$1,"xx","")</f>
        <v/>
      </c>
      <c r="D388" s="41" t="str">
        <f t="shared" ref="D388:D403" si="39">IF(OR(A388="xx",B388="xx",C388="xx"),"xx","")</f>
        <v>xx</v>
      </c>
      <c r="E388" s="41" t="s">
        <v>1218</v>
      </c>
      <c r="F388" s="41">
        <v>91</v>
      </c>
      <c r="G388" s="42">
        <v>0.29278327300571461</v>
      </c>
      <c r="H388" s="43">
        <v>10.166519930632546</v>
      </c>
      <c r="I388" s="42">
        <v>0.23183656164318206</v>
      </c>
      <c r="J388" s="43">
        <v>12.611557597891371</v>
      </c>
      <c r="K388" s="42">
        <v>5.7429414816522403E-3</v>
      </c>
      <c r="L388" s="43">
        <v>6.3115466445200292</v>
      </c>
      <c r="M388" s="46">
        <v>0.60006757509801456</v>
      </c>
      <c r="N388" s="42">
        <v>5.5186928324885741E-3</v>
      </c>
      <c r="O388" s="43">
        <v>12.6431234265648</v>
      </c>
      <c r="Q388" s="45">
        <v>36.915478866900258</v>
      </c>
      <c r="R388" s="45">
        <v>2.3232792744293711</v>
      </c>
      <c r="S388" s="46">
        <v>211.71365721395961</v>
      </c>
      <c r="T388" s="45">
        <v>24.105106349485965</v>
      </c>
      <c r="U388" s="47">
        <v>3432.4537186372277</v>
      </c>
      <c r="V388" s="48">
        <v>157.91494826053773</v>
      </c>
      <c r="W388" s="47">
        <v>111.23841621105665</v>
      </c>
      <c r="X388" s="47">
        <v>14.030248771137508</v>
      </c>
      <c r="Z388" s="45">
        <v>9198.1421994091725</v>
      </c>
      <c r="AA388" s="45">
        <v>473.50917206654384</v>
      </c>
      <c r="AB388" s="45">
        <f t="shared" ref="AB388:AB403" si="40">IF(Q388&gt;P$1,S388,Q388)</f>
        <v>36.915478866900258</v>
      </c>
      <c r="AC388" s="45">
        <f t="shared" ref="AC388:AC403" si="41">IF(Q388&gt;P$1,T388,R388)</f>
        <v>2.3232792744293711</v>
      </c>
    </row>
    <row r="389" spans="1:29" s="41" customFormat="1">
      <c r="A389" s="41" t="str">
        <f t="shared" si="36"/>
        <v/>
      </c>
      <c r="B389" s="41" t="str">
        <f t="shared" si="37"/>
        <v>xx</v>
      </c>
      <c r="C389" s="41" t="str">
        <f t="shared" si="38"/>
        <v/>
      </c>
      <c r="D389" s="41" t="str">
        <f t="shared" si="39"/>
        <v>xx</v>
      </c>
      <c r="E389" s="41" t="s">
        <v>1219</v>
      </c>
      <c r="F389" s="41">
        <v>70</v>
      </c>
      <c r="G389" s="42">
        <v>0.2887732194968845</v>
      </c>
      <c r="H389" s="43">
        <v>7.2132081153515557</v>
      </c>
      <c r="I389" s="42">
        <v>0.23246521660818648</v>
      </c>
      <c r="J389" s="43">
        <v>7.0942343147159512</v>
      </c>
      <c r="K389" s="42">
        <v>5.8384799051077975E-3</v>
      </c>
      <c r="L389" s="43">
        <v>5.672682198024896</v>
      </c>
      <c r="M389" s="46">
        <v>0.37866035735782638</v>
      </c>
      <c r="N389" s="42">
        <v>4.8608185640084981E-3</v>
      </c>
      <c r="O389" s="43">
        <v>7.0452979693641664</v>
      </c>
      <c r="Q389" s="45">
        <v>37.527813263923001</v>
      </c>
      <c r="R389" s="45">
        <v>2.1226491613735554</v>
      </c>
      <c r="S389" s="46">
        <v>212.23171520287295</v>
      </c>
      <c r="T389" s="45">
        <v>13.587659960906805</v>
      </c>
      <c r="U389" s="47">
        <v>3411.015412164475</v>
      </c>
      <c r="V389" s="48">
        <v>112.21970263238272</v>
      </c>
      <c r="W389" s="47">
        <v>98.009963203980092</v>
      </c>
      <c r="X389" s="47">
        <v>6.8895534817519746</v>
      </c>
      <c r="Z389" s="45">
        <v>8989.2996833461148</v>
      </c>
      <c r="AA389" s="45">
        <v>465.53179294062375</v>
      </c>
      <c r="AB389" s="45">
        <f t="shared" si="40"/>
        <v>37.527813263923001</v>
      </c>
      <c r="AC389" s="45">
        <f t="shared" si="41"/>
        <v>2.1226491613735554</v>
      </c>
    </row>
    <row r="390" spans="1:29" s="41" customFormat="1">
      <c r="A390" s="41" t="str">
        <f t="shared" si="36"/>
        <v/>
      </c>
      <c r="B390" s="41" t="str">
        <f t="shared" si="37"/>
        <v>xx</v>
      </c>
      <c r="C390" s="41" t="str">
        <f t="shared" si="38"/>
        <v/>
      </c>
      <c r="D390" s="41" t="str">
        <f t="shared" si="39"/>
        <v>xx</v>
      </c>
      <c r="E390" s="41" t="s">
        <v>1220</v>
      </c>
      <c r="F390" s="41">
        <v>82</v>
      </c>
      <c r="G390" s="42">
        <v>0.29840976012089065</v>
      </c>
      <c r="H390" s="43">
        <v>10.613855184680618</v>
      </c>
      <c r="I390" s="42">
        <v>0.27818017150415109</v>
      </c>
      <c r="J390" s="43">
        <v>12.658650506082212</v>
      </c>
      <c r="K390" s="42">
        <v>6.7610145764025334E-3</v>
      </c>
      <c r="L390" s="43">
        <v>6.3575545816121668</v>
      </c>
      <c r="M390" s="46">
        <v>0.546770196421272</v>
      </c>
      <c r="N390" s="42">
        <v>1.1693568444515847E-2</v>
      </c>
      <c r="O390" s="43">
        <v>13.179616099675162</v>
      </c>
      <c r="Q390" s="45">
        <v>43.43762395536416</v>
      </c>
      <c r="R390" s="45">
        <v>2.7522875893120826</v>
      </c>
      <c r="S390" s="46">
        <v>249.21290073252163</v>
      </c>
      <c r="T390" s="45">
        <v>27.980877348102382</v>
      </c>
      <c r="U390" s="47">
        <v>3461.9882494933186</v>
      </c>
      <c r="V390" s="48">
        <v>164.50603112914214</v>
      </c>
      <c r="W390" s="47">
        <v>234.98185008553506</v>
      </c>
      <c r="X390" s="47">
        <v>30.813854848856892</v>
      </c>
      <c r="Z390" s="45">
        <v>7870.0221472767598</v>
      </c>
      <c r="AA390" s="45">
        <v>473.72590404256226</v>
      </c>
      <c r="AB390" s="45">
        <f t="shared" si="40"/>
        <v>43.43762395536416</v>
      </c>
      <c r="AC390" s="45">
        <f t="shared" si="41"/>
        <v>2.7522875893120826</v>
      </c>
    </row>
    <row r="391" spans="1:29" s="41" customFormat="1">
      <c r="A391" s="41" t="str">
        <f t="shared" si="36"/>
        <v/>
      </c>
      <c r="B391" s="41" t="str">
        <f t="shared" si="37"/>
        <v>xx</v>
      </c>
      <c r="C391" s="41" t="str">
        <f t="shared" si="38"/>
        <v>xx</v>
      </c>
      <c r="D391" s="41" t="str">
        <f t="shared" si="39"/>
        <v>xx</v>
      </c>
      <c r="E391" s="41" t="s">
        <v>1221</v>
      </c>
      <c r="F391" s="41">
        <v>11</v>
      </c>
      <c r="G391" s="42">
        <v>6.5378812267295999E-2</v>
      </c>
      <c r="H391" s="43">
        <v>13.563071464357758</v>
      </c>
      <c r="I391" s="42">
        <v>6.3502978431272519E-2</v>
      </c>
      <c r="J391" s="43">
        <v>24.28126342065735</v>
      </c>
      <c r="K391" s="42">
        <v>7.0445911671658907E-3</v>
      </c>
      <c r="L391" s="43">
        <v>21.647699699507847</v>
      </c>
      <c r="M391" s="46">
        <v>0.83161152204005384</v>
      </c>
      <c r="N391" s="42">
        <v>2.7196600843263957E-3</v>
      </c>
      <c r="O391" s="43">
        <v>21.249474804307621</v>
      </c>
      <c r="Q391" s="45">
        <v>45.253143947245235</v>
      </c>
      <c r="R391" s="45">
        <v>9.7619681157758116</v>
      </c>
      <c r="S391" s="46">
        <v>62.515262474299071</v>
      </c>
      <c r="T391" s="45">
        <v>14.722684643208684</v>
      </c>
      <c r="U391" s="47">
        <v>786.55036818838471</v>
      </c>
      <c r="V391" s="48">
        <v>284.79869804117493</v>
      </c>
      <c r="W391" s="47">
        <v>54.895775655581723</v>
      </c>
      <c r="X391" s="47">
        <v>11.65259566102317</v>
      </c>
      <c r="Z391" s="45">
        <v>1638.1120947205825</v>
      </c>
      <c r="AA391" s="45">
        <v>38.145677894065223</v>
      </c>
      <c r="AB391" s="45">
        <f t="shared" si="40"/>
        <v>45.253143947245235</v>
      </c>
      <c r="AC391" s="45">
        <f t="shared" si="41"/>
        <v>9.7619681157758116</v>
      </c>
    </row>
    <row r="392" spans="1:29" s="41" customFormat="1">
      <c r="A392" s="41" t="str">
        <f t="shared" si="36"/>
        <v/>
      </c>
      <c r="B392" s="41" t="str">
        <f t="shared" si="37"/>
        <v>xx</v>
      </c>
      <c r="C392" s="41" t="str">
        <f t="shared" si="38"/>
        <v/>
      </c>
      <c r="D392" s="41" t="str">
        <f t="shared" si="39"/>
        <v>xx</v>
      </c>
      <c r="E392" s="41" t="s">
        <v>1222</v>
      </c>
      <c r="F392" s="41">
        <v>206</v>
      </c>
      <c r="G392" s="42">
        <v>0.38554842909026948</v>
      </c>
      <c r="H392" s="43">
        <v>10.817041559174042</v>
      </c>
      <c r="I392" s="42">
        <v>0.39518251082430944</v>
      </c>
      <c r="J392" s="43">
        <v>11.420147543993416</v>
      </c>
      <c r="K392" s="42">
        <v>7.4339135026385336E-3</v>
      </c>
      <c r="L392" s="43">
        <v>6.0497239516352428</v>
      </c>
      <c r="M392" s="46">
        <v>0.36192975607848199</v>
      </c>
      <c r="N392" s="42">
        <v>1.2928493859714976E-2</v>
      </c>
      <c r="O392" s="43">
        <v>53.772527439401038</v>
      </c>
      <c r="Q392" s="45">
        <v>47.744838994108378</v>
      </c>
      <c r="R392" s="45">
        <v>2.8777610463880627</v>
      </c>
      <c r="S392" s="46">
        <v>338.14818383273945</v>
      </c>
      <c r="T392" s="45">
        <v>32.856391267006188</v>
      </c>
      <c r="U392" s="47">
        <v>3853.6543040036463</v>
      </c>
      <c r="V392" s="48">
        <v>163.21286591730711</v>
      </c>
      <c r="W392" s="47">
        <v>259.6388940908638</v>
      </c>
      <c r="X392" s="47">
        <v>139.19973450565158</v>
      </c>
      <c r="Z392" s="45">
        <v>7971.3526010197238</v>
      </c>
      <c r="AA392" s="45">
        <v>608.24028514258111</v>
      </c>
      <c r="AB392" s="45">
        <f t="shared" si="40"/>
        <v>47.744838994108378</v>
      </c>
      <c r="AC392" s="45">
        <f t="shared" si="41"/>
        <v>2.8777610463880627</v>
      </c>
    </row>
    <row r="393" spans="1:29" s="41" customFormat="1">
      <c r="A393" s="41" t="str">
        <f t="shared" si="36"/>
        <v/>
      </c>
      <c r="B393" s="41" t="str">
        <f t="shared" si="37"/>
        <v>xx</v>
      </c>
      <c r="C393" s="41" t="str">
        <f t="shared" si="38"/>
        <v>xx</v>
      </c>
      <c r="D393" s="41" t="str">
        <f t="shared" si="39"/>
        <v>xx</v>
      </c>
      <c r="E393" s="41" t="s">
        <v>1223</v>
      </c>
      <c r="F393" s="41">
        <v>67</v>
      </c>
      <c r="G393" s="42">
        <v>6.5283021475506894E-2</v>
      </c>
      <c r="H393" s="43">
        <v>9.5792501710688036</v>
      </c>
      <c r="I393" s="42">
        <v>0.11928304104957256</v>
      </c>
      <c r="J393" s="43">
        <v>14.282880238335956</v>
      </c>
      <c r="K393" s="42">
        <v>1.3251870444244333E-2</v>
      </c>
      <c r="L393" s="43">
        <v>15.843605598478566</v>
      </c>
      <c r="M393" s="46">
        <v>0.80263101798062597</v>
      </c>
      <c r="N393" s="42">
        <v>5.7092270033648794E-3</v>
      </c>
      <c r="O393" s="43">
        <v>15.709812910885942</v>
      </c>
      <c r="Q393" s="45">
        <v>84.865962994494168</v>
      </c>
      <c r="R393" s="45">
        <v>13.357728656377326</v>
      </c>
      <c r="S393" s="46">
        <v>114.42182911982373</v>
      </c>
      <c r="T393" s="45">
        <v>15.456744518090908</v>
      </c>
      <c r="U393" s="47">
        <v>783.47078162109597</v>
      </c>
      <c r="V393" s="48">
        <v>201.24553748632007</v>
      </c>
      <c r="W393" s="47">
        <v>115.0680370640187</v>
      </c>
      <c r="X393" s="47">
        <v>18.033657385451548</v>
      </c>
      <c r="Z393" s="45">
        <v>823.18610898449958</v>
      </c>
      <c r="AA393" s="45">
        <v>34.82652536122999</v>
      </c>
      <c r="AB393" s="45">
        <f t="shared" si="40"/>
        <v>84.865962994494168</v>
      </c>
      <c r="AC393" s="45">
        <f t="shared" si="41"/>
        <v>13.357728656377326</v>
      </c>
    </row>
    <row r="394" spans="1:29" s="41" customFormat="1">
      <c r="A394" s="41" t="str">
        <f t="shared" si="36"/>
        <v/>
      </c>
      <c r="B394" s="41" t="str">
        <f t="shared" si="37"/>
        <v>xx</v>
      </c>
      <c r="C394" s="41" t="str">
        <f t="shared" si="38"/>
        <v>xx</v>
      </c>
      <c r="D394" s="41" t="str">
        <f t="shared" si="39"/>
        <v>xx</v>
      </c>
      <c r="E394" s="41" t="s">
        <v>1224</v>
      </c>
      <c r="F394" s="41">
        <v>-17</v>
      </c>
      <c r="G394" s="42">
        <v>6.9552961410605851E-2</v>
      </c>
      <c r="H394" s="43">
        <v>16.094949100454222</v>
      </c>
      <c r="I394" s="42">
        <v>0.13295187184729318</v>
      </c>
      <c r="J394" s="43">
        <v>28.985945354292753</v>
      </c>
      <c r="K394" s="42">
        <v>1.3863649034345348E-2</v>
      </c>
      <c r="L394" s="43">
        <v>26.048942733371572</v>
      </c>
      <c r="M394" s="46">
        <v>0.83416970353883135</v>
      </c>
      <c r="N394" s="42">
        <v>4.4857943433445563E-3</v>
      </c>
      <c r="O394" s="43">
        <v>45.343394457210472</v>
      </c>
      <c r="Q394" s="45">
        <v>88.756987715462017</v>
      </c>
      <c r="R394" s="45">
        <v>22.961917194490553</v>
      </c>
      <c r="S394" s="46">
        <v>126.74671537072446</v>
      </c>
      <c r="T394" s="45">
        <v>34.551583400761906</v>
      </c>
      <c r="U394" s="47">
        <v>915.18446796792682</v>
      </c>
      <c r="V394" s="48">
        <v>331.15996687397148</v>
      </c>
      <c r="W394" s="47">
        <v>90.465147150608985</v>
      </c>
      <c r="X394" s="47">
        <v>40.969801952118885</v>
      </c>
      <c r="Z394" s="45">
        <v>931.11258225868789</v>
      </c>
      <c r="AA394" s="45">
        <v>42.801956931042163</v>
      </c>
      <c r="AB394" s="45">
        <f t="shared" si="40"/>
        <v>88.756987715462017</v>
      </c>
      <c r="AC394" s="45">
        <f t="shared" si="41"/>
        <v>22.961917194490553</v>
      </c>
    </row>
    <row r="395" spans="1:29" s="41" customFormat="1">
      <c r="A395" s="41" t="str">
        <f t="shared" si="36"/>
        <v/>
      </c>
      <c r="B395" s="41" t="str">
        <f t="shared" si="37"/>
        <v>xx</v>
      </c>
      <c r="C395" s="41" t="str">
        <f t="shared" si="38"/>
        <v>xx</v>
      </c>
      <c r="D395" s="41" t="str">
        <f t="shared" si="39"/>
        <v>xx</v>
      </c>
      <c r="E395" s="41" t="s">
        <v>1225</v>
      </c>
      <c r="F395" s="41">
        <v>34</v>
      </c>
      <c r="G395" s="42">
        <v>6.3331785737149635E-2</v>
      </c>
      <c r="H395" s="43">
        <v>7.8991811774891216</v>
      </c>
      <c r="I395" s="42">
        <v>0.14734943131632494</v>
      </c>
      <c r="J395" s="43">
        <v>24.895932147654712</v>
      </c>
      <c r="K395" s="42">
        <v>1.6874287938609542E-2</v>
      </c>
      <c r="L395" s="43">
        <v>24.043054355409666</v>
      </c>
      <c r="M395" s="46">
        <v>0.94848620470955081</v>
      </c>
      <c r="N395" s="42">
        <v>1.8247887887850288E-3</v>
      </c>
      <c r="O395" s="43">
        <v>11.175479836601058</v>
      </c>
      <c r="Q395" s="45">
        <v>107.87106363358458</v>
      </c>
      <c r="R395" s="45">
        <v>25.719844439880632</v>
      </c>
      <c r="S395" s="46">
        <v>139.56890877192683</v>
      </c>
      <c r="T395" s="45">
        <v>32.475744425152158</v>
      </c>
      <c r="U395" s="47">
        <v>719.39089393480208</v>
      </c>
      <c r="V395" s="48">
        <v>167.68022895316469</v>
      </c>
      <c r="W395" s="47">
        <v>36.849436773765504</v>
      </c>
      <c r="X395" s="47">
        <v>4.1147685583047036</v>
      </c>
      <c r="Z395" s="45">
        <v>566.89886027120519</v>
      </c>
      <c r="AA395" s="45">
        <v>29.384937971885748</v>
      </c>
      <c r="AB395" s="45">
        <f t="shared" si="40"/>
        <v>107.87106363358458</v>
      </c>
      <c r="AC395" s="45">
        <f t="shared" si="41"/>
        <v>25.719844439880632</v>
      </c>
    </row>
    <row r="396" spans="1:29" s="49" customFormat="1">
      <c r="A396" s="41" t="str">
        <f t="shared" si="36"/>
        <v/>
      </c>
      <c r="B396" s="41" t="str">
        <f t="shared" si="37"/>
        <v>xx</v>
      </c>
      <c r="C396" s="41" t="str">
        <f t="shared" si="38"/>
        <v>xx</v>
      </c>
      <c r="D396" s="41" t="str">
        <f t="shared" si="39"/>
        <v>xx</v>
      </c>
      <c r="E396" s="41" t="s">
        <v>1226</v>
      </c>
      <c r="F396" s="41">
        <v>1060</v>
      </c>
      <c r="G396" s="42">
        <v>0.27001821604905013</v>
      </c>
      <c r="H396" s="43">
        <v>13.505769724485532</v>
      </c>
      <c r="I396" s="42">
        <v>0.6603473300973739</v>
      </c>
      <c r="J396" s="43">
        <v>17.620169016642997</v>
      </c>
      <c r="K396" s="42">
        <v>1.7736915126136434E-2</v>
      </c>
      <c r="L396" s="43">
        <v>11.896738361168772</v>
      </c>
      <c r="M396" s="46">
        <v>0.64305327827797187</v>
      </c>
      <c r="N396" s="42">
        <v>1.8576087608051777E-2</v>
      </c>
      <c r="O396" s="43">
        <v>17.179420275711546</v>
      </c>
      <c r="P396" s="41"/>
      <c r="Q396" s="45">
        <v>113.33731926057703</v>
      </c>
      <c r="R396" s="45">
        <v>13.365625823781009</v>
      </c>
      <c r="S396" s="46">
        <v>514.82643598546019</v>
      </c>
      <c r="T396" s="45">
        <v>71.273143166583367</v>
      </c>
      <c r="U396" s="47">
        <v>3306.1305349211289</v>
      </c>
      <c r="V396" s="48">
        <v>211.78996401206786</v>
      </c>
      <c r="W396" s="47">
        <v>372.01939261610136</v>
      </c>
      <c r="X396" s="47">
        <v>63.425617158383091</v>
      </c>
      <c r="Y396" s="41"/>
      <c r="Z396" s="45">
        <v>2817.0714081563115</v>
      </c>
      <c r="AA396" s="45">
        <v>354.24264429777821</v>
      </c>
      <c r="AB396" s="45">
        <f t="shared" si="40"/>
        <v>113.33731926057703</v>
      </c>
      <c r="AC396" s="45">
        <f t="shared" si="41"/>
        <v>13.365625823781009</v>
      </c>
    </row>
    <row r="397" spans="1:29" s="41" customFormat="1">
      <c r="A397" s="41" t="str">
        <f t="shared" si="36"/>
        <v/>
      </c>
      <c r="B397" s="41" t="str">
        <f t="shared" si="37"/>
        <v/>
      </c>
      <c r="C397" s="41" t="str">
        <f t="shared" si="38"/>
        <v>xx</v>
      </c>
      <c r="D397" s="41" t="str">
        <f t="shared" si="39"/>
        <v>xx</v>
      </c>
      <c r="E397" s="41" t="s">
        <v>1227</v>
      </c>
      <c r="F397" s="41">
        <v>-20</v>
      </c>
      <c r="G397" s="42">
        <v>5.6150899927438595E-2</v>
      </c>
      <c r="H397" s="43">
        <v>7.6887990257871541</v>
      </c>
      <c r="I397" s="42">
        <v>0.2215201406083547</v>
      </c>
      <c r="J397" s="43">
        <v>22.247157882834784</v>
      </c>
      <c r="K397" s="42">
        <v>2.8612461584935796E-2</v>
      </c>
      <c r="L397" s="43">
        <v>20.738826449527124</v>
      </c>
      <c r="M397" s="46">
        <v>0.93839939598727928</v>
      </c>
      <c r="N397" s="42">
        <v>4.9090093640406585E-3</v>
      </c>
      <c r="O397" s="43">
        <v>20.468630807808481</v>
      </c>
      <c r="Q397" s="45">
        <v>181.85830381021657</v>
      </c>
      <c r="R397" s="45">
        <v>37.188669566533591</v>
      </c>
      <c r="S397" s="46">
        <v>203.17418896527121</v>
      </c>
      <c r="T397" s="45">
        <v>40.987632535759531</v>
      </c>
      <c r="U397" s="47">
        <v>458.34010707025652</v>
      </c>
      <c r="V397" s="48">
        <v>170.53449890871241</v>
      </c>
      <c r="W397" s="47">
        <v>98.979271672636017</v>
      </c>
      <c r="X397" s="47">
        <v>20.220287498029194</v>
      </c>
      <c r="Z397" s="45">
        <v>152.03144286915293</v>
      </c>
      <c r="AA397" s="45">
        <v>11.721150317831764</v>
      </c>
      <c r="AB397" s="45">
        <f t="shared" si="40"/>
        <v>181.85830381021657</v>
      </c>
      <c r="AC397" s="45">
        <f t="shared" si="41"/>
        <v>37.188669566533591</v>
      </c>
    </row>
    <row r="398" spans="1:29" s="41" customFormat="1">
      <c r="A398" s="41" t="str">
        <f t="shared" si="36"/>
        <v/>
      </c>
      <c r="B398" s="41" t="str">
        <f t="shared" si="37"/>
        <v>xx</v>
      </c>
      <c r="C398" s="41" t="str">
        <f t="shared" si="38"/>
        <v/>
      </c>
      <c r="D398" s="41" t="str">
        <f t="shared" si="39"/>
        <v>xx</v>
      </c>
      <c r="E398" s="41" t="s">
        <v>1228</v>
      </c>
      <c r="F398" s="41">
        <v>225</v>
      </c>
      <c r="G398" s="42">
        <v>0.82829944697740587</v>
      </c>
      <c r="H398" s="43">
        <v>5.1988877264765447</v>
      </c>
      <c r="I398" s="42">
        <v>7.0711402652853872</v>
      </c>
      <c r="J398" s="43">
        <v>3.7318469699630206</v>
      </c>
      <c r="K398" s="42">
        <v>6.1915702666599556E-2</v>
      </c>
      <c r="L398" s="43">
        <v>5.0225385955774406</v>
      </c>
      <c r="M398" s="46">
        <v>0.32342524438766174</v>
      </c>
      <c r="N398" s="42">
        <v>2.818156245441087E-2</v>
      </c>
      <c r="O398" s="43">
        <v>5.7374779564668454</v>
      </c>
      <c r="Q398" s="45">
        <v>387.26539016375818</v>
      </c>
      <c r="R398" s="45">
        <v>18.877891814102867</v>
      </c>
      <c r="S398" s="46">
        <v>2120.4191187632205</v>
      </c>
      <c r="T398" s="45">
        <v>33.209559303176093</v>
      </c>
      <c r="U398" s="47">
        <v>4971.1929249354471</v>
      </c>
      <c r="V398" s="48">
        <v>73.88176683145889</v>
      </c>
      <c r="W398" s="47">
        <v>561.73357476600233</v>
      </c>
      <c r="X398" s="47">
        <v>31.810624215467215</v>
      </c>
      <c r="Z398" s="45">
        <v>1183.665685392991</v>
      </c>
      <c r="AA398" s="45">
        <v>447.53643692935867</v>
      </c>
      <c r="AB398" s="45">
        <f t="shared" si="40"/>
        <v>387.26539016375818</v>
      </c>
      <c r="AC398" s="45">
        <f t="shared" si="41"/>
        <v>18.877891814102867</v>
      </c>
    </row>
    <row r="399" spans="1:29" s="41" customFormat="1">
      <c r="A399" s="41" t="str">
        <f t="shared" si="36"/>
        <v/>
      </c>
      <c r="B399" s="41" t="str">
        <f t="shared" si="37"/>
        <v>xx</v>
      </c>
      <c r="C399" s="41" t="str">
        <f t="shared" si="38"/>
        <v/>
      </c>
      <c r="D399" s="41" t="str">
        <f t="shared" si="39"/>
        <v>xx</v>
      </c>
      <c r="E399" s="41" t="s">
        <v>1229</v>
      </c>
      <c r="F399" s="41">
        <v>260</v>
      </c>
      <c r="G399" s="42">
        <v>0.79734758357136859</v>
      </c>
      <c r="H399" s="43">
        <v>5.0736314447001636</v>
      </c>
      <c r="I399" s="42">
        <v>6.9267568047706476</v>
      </c>
      <c r="J399" s="43">
        <v>3.6647560738695706</v>
      </c>
      <c r="K399" s="42">
        <v>6.300586566303093E-2</v>
      </c>
      <c r="L399" s="43">
        <v>5.1533560372005782</v>
      </c>
      <c r="M399" s="46">
        <v>0.37715598208017465</v>
      </c>
      <c r="N399" s="42">
        <v>2.3659425119441174E-2</v>
      </c>
      <c r="O399" s="43">
        <v>4.8757340868809802</v>
      </c>
      <c r="Q399" s="45">
        <v>393.87988636194729</v>
      </c>
      <c r="R399" s="45">
        <v>19.690422105944123</v>
      </c>
      <c r="S399" s="46">
        <v>2102.0906473388181</v>
      </c>
      <c r="T399" s="45">
        <v>32.52804186727144</v>
      </c>
      <c r="U399" s="47">
        <v>4917.0060825474611</v>
      </c>
      <c r="V399" s="48">
        <v>72.27649126409743</v>
      </c>
      <c r="W399" s="47">
        <v>472.64029589319694</v>
      </c>
      <c r="X399" s="47">
        <v>22.790178546621632</v>
      </c>
      <c r="Z399" s="45">
        <v>1148.3516556184559</v>
      </c>
      <c r="AA399" s="45">
        <v>433.6882435797059</v>
      </c>
      <c r="AB399" s="45">
        <f t="shared" si="40"/>
        <v>393.87988636194729</v>
      </c>
      <c r="AC399" s="45">
        <f t="shared" si="41"/>
        <v>19.690422105944123</v>
      </c>
    </row>
    <row r="400" spans="1:29" s="41" customFormat="1">
      <c r="A400" s="41" t="str">
        <f t="shared" si="36"/>
        <v/>
      </c>
      <c r="B400" s="41" t="str">
        <f t="shared" si="37"/>
        <v>xx</v>
      </c>
      <c r="C400" s="41" t="str">
        <f t="shared" si="38"/>
        <v/>
      </c>
      <c r="D400" s="41" t="str">
        <f t="shared" si="39"/>
        <v>xx</v>
      </c>
      <c r="E400" s="41" t="s">
        <v>1230</v>
      </c>
      <c r="F400" s="41">
        <v>269</v>
      </c>
      <c r="G400" s="42">
        <v>0.82547710693022769</v>
      </c>
      <c r="H400" s="43">
        <v>5.6194498749856674</v>
      </c>
      <c r="I400" s="42">
        <v>7.5117942779548317</v>
      </c>
      <c r="J400" s="43">
        <v>3.9845677884786199</v>
      </c>
      <c r="K400" s="42">
        <v>6.5999003369491716E-2</v>
      </c>
      <c r="L400" s="43">
        <v>4.5930833934236244</v>
      </c>
      <c r="M400" s="46">
        <v>0.14739209166041845</v>
      </c>
      <c r="N400" s="42">
        <v>2.6948774848843646E-2</v>
      </c>
      <c r="O400" s="43">
        <v>5.7148231364561388</v>
      </c>
      <c r="Q400" s="45">
        <v>412.00574258040831</v>
      </c>
      <c r="R400" s="45">
        <v>18.331765183892884</v>
      </c>
      <c r="S400" s="46">
        <v>2174.3948457469405</v>
      </c>
      <c r="T400" s="45">
        <v>35.720111081583809</v>
      </c>
      <c r="U400" s="47">
        <v>4966.341867431931</v>
      </c>
      <c r="V400" s="48">
        <v>79.875573558100626</v>
      </c>
      <c r="W400" s="47">
        <v>537.48461382511789</v>
      </c>
      <c r="X400" s="47">
        <v>30.334237808886257</v>
      </c>
      <c r="Z400" s="45">
        <v>1105.4059820447003</v>
      </c>
      <c r="AA400" s="45">
        <v>427.75838320325812</v>
      </c>
      <c r="AB400" s="45">
        <f t="shared" si="40"/>
        <v>412.00574258040831</v>
      </c>
      <c r="AC400" s="45">
        <f t="shared" si="41"/>
        <v>18.331765183892884</v>
      </c>
    </row>
    <row r="401" spans="1:29" s="41" customFormat="1">
      <c r="A401" s="41" t="str">
        <f t="shared" si="36"/>
        <v/>
      </c>
      <c r="B401" s="41" t="str">
        <f t="shared" si="37"/>
        <v>xx</v>
      </c>
      <c r="C401" s="41" t="str">
        <f t="shared" si="38"/>
        <v/>
      </c>
      <c r="D401" s="41" t="str">
        <f t="shared" si="39"/>
        <v>xx</v>
      </c>
      <c r="E401" s="41" t="s">
        <v>1231</v>
      </c>
      <c r="F401" s="41">
        <v>182</v>
      </c>
      <c r="G401" s="42">
        <v>7.1603871947646516E-2</v>
      </c>
      <c r="H401" s="43">
        <v>3.4403615319324978</v>
      </c>
      <c r="I401" s="42">
        <v>0.69079635570383946</v>
      </c>
      <c r="J401" s="43">
        <v>9.7163055476923628</v>
      </c>
      <c r="K401" s="42">
        <v>6.9970061530005234E-2</v>
      </c>
      <c r="L401" s="43">
        <v>9.8562543335933732</v>
      </c>
      <c r="M401" s="46">
        <v>0.93830558295641786</v>
      </c>
      <c r="N401" s="42">
        <v>1.483054950780241E-2</v>
      </c>
      <c r="O401" s="43">
        <v>10.989858707224293</v>
      </c>
      <c r="Q401" s="45">
        <v>435.97529865509028</v>
      </c>
      <c r="R401" s="45">
        <v>41.55054753508719</v>
      </c>
      <c r="S401" s="46">
        <v>533.27880828573575</v>
      </c>
      <c r="T401" s="45">
        <v>40.329059600747229</v>
      </c>
      <c r="U401" s="47">
        <v>974.70273597796449</v>
      </c>
      <c r="V401" s="48">
        <v>70.138828518120164</v>
      </c>
      <c r="W401" s="47">
        <v>297.55739785618539</v>
      </c>
      <c r="X401" s="47">
        <v>32.487702309258282</v>
      </c>
      <c r="Z401" s="45">
        <v>123.56833953317006</v>
      </c>
      <c r="AA401" s="45">
        <v>22.318583169920458</v>
      </c>
      <c r="AB401" s="45">
        <f t="shared" si="40"/>
        <v>435.97529865509028</v>
      </c>
      <c r="AC401" s="45">
        <f t="shared" si="41"/>
        <v>41.55054753508719</v>
      </c>
    </row>
    <row r="402" spans="1:29" s="41" customFormat="1">
      <c r="A402" s="41" t="str">
        <f t="shared" si="36"/>
        <v/>
      </c>
      <c r="B402" s="41" t="str">
        <f t="shared" si="37"/>
        <v>xx</v>
      </c>
      <c r="C402" s="41" t="str">
        <f t="shared" si="38"/>
        <v/>
      </c>
      <c r="D402" s="41" t="str">
        <f t="shared" si="39"/>
        <v>xx</v>
      </c>
      <c r="E402" s="41" t="s">
        <v>1232</v>
      </c>
      <c r="F402" s="41">
        <v>223</v>
      </c>
      <c r="G402" s="42">
        <v>0.8041497633162068</v>
      </c>
      <c r="H402" s="43">
        <v>5.1516594251120189</v>
      </c>
      <c r="I402" s="42">
        <v>8.5841056894178713</v>
      </c>
      <c r="J402" s="43">
        <v>3.4411771264919344</v>
      </c>
      <c r="K402" s="42">
        <v>7.7420655299507368E-2</v>
      </c>
      <c r="L402" s="43">
        <v>4.7050412619934034</v>
      </c>
      <c r="M402" s="46">
        <v>0.22974409947477523</v>
      </c>
      <c r="N402" s="42">
        <v>3.7080860035311504E-2</v>
      </c>
      <c r="O402" s="43">
        <v>4.3843954923518229</v>
      </c>
      <c r="Q402" s="45">
        <v>480.70847710744812</v>
      </c>
      <c r="R402" s="45">
        <v>21.794898078972295</v>
      </c>
      <c r="S402" s="46">
        <v>2294.8734010317717</v>
      </c>
      <c r="T402" s="45">
        <v>31.305307650334044</v>
      </c>
      <c r="U402" s="47">
        <v>4929.1041045843276</v>
      </c>
      <c r="V402" s="48">
        <v>73.348111223239329</v>
      </c>
      <c r="W402" s="47">
        <v>735.92523838763952</v>
      </c>
      <c r="X402" s="47">
        <v>31.71040075329438</v>
      </c>
      <c r="Z402" s="45">
        <v>925.38322898819456</v>
      </c>
      <c r="AA402" s="45">
        <v>377.39399455583572</v>
      </c>
      <c r="AB402" s="45">
        <f t="shared" si="40"/>
        <v>480.70847710744812</v>
      </c>
      <c r="AC402" s="45">
        <f t="shared" si="41"/>
        <v>21.794898078972295</v>
      </c>
    </row>
    <row r="403" spans="1:29" s="41" customFormat="1">
      <c r="A403" s="41" t="str">
        <f t="shared" si="36"/>
        <v>xx</v>
      </c>
      <c r="B403" s="41" t="str">
        <f t="shared" si="37"/>
        <v/>
      </c>
      <c r="C403" s="41" t="str">
        <f t="shared" si="38"/>
        <v/>
      </c>
      <c r="D403" s="41" t="str">
        <f t="shared" si="39"/>
        <v>xx</v>
      </c>
      <c r="E403" s="41" t="s">
        <v>1233</v>
      </c>
      <c r="F403" s="41">
        <v>67</v>
      </c>
      <c r="G403" s="42">
        <v>8.6056203024563599E-2</v>
      </c>
      <c r="H403" s="43">
        <v>7.6441727325556537</v>
      </c>
      <c r="I403" s="42">
        <v>2.14985463595547</v>
      </c>
      <c r="J403" s="43">
        <v>8.9523163239335837</v>
      </c>
      <c r="K403" s="42">
        <v>0.18118641866945701</v>
      </c>
      <c r="L403" s="43">
        <v>6.9190087987489477</v>
      </c>
      <c r="M403" s="46">
        <v>0.56168853398171248</v>
      </c>
      <c r="N403" s="42">
        <v>5.8621069301661437E-2</v>
      </c>
      <c r="O403" s="43">
        <v>40.611327905469636</v>
      </c>
      <c r="Q403" s="45">
        <v>1073.4528471372323</v>
      </c>
      <c r="R403" s="45">
        <v>68.420397327695923</v>
      </c>
      <c r="S403" s="46">
        <v>1165.006147593032</v>
      </c>
      <c r="T403" s="45">
        <v>62.119114991930928</v>
      </c>
      <c r="U403" s="47">
        <v>1339.445432618616</v>
      </c>
      <c r="V403" s="48">
        <v>147.7342889565989</v>
      </c>
      <c r="W403" s="47">
        <v>1151.4337186524974</v>
      </c>
      <c r="X403" s="47">
        <v>459.73152948089171</v>
      </c>
      <c r="Z403" s="45">
        <v>24.779158785665658</v>
      </c>
      <c r="AA403" s="45">
        <v>8.5288609276095606</v>
      </c>
      <c r="AB403" s="45">
        <f t="shared" si="40"/>
        <v>1165.006147593032</v>
      </c>
      <c r="AC403" s="45">
        <f t="shared" si="41"/>
        <v>62.119114991930928</v>
      </c>
    </row>
    <row r="404" spans="1:29">
      <c r="AB404" s="39"/>
      <c r="AC404" s="39"/>
    </row>
    <row r="405" spans="1:29">
      <c r="AB405" s="39"/>
      <c r="AC405" s="39"/>
    </row>
    <row r="406" spans="1:29">
      <c r="AB406" s="39"/>
      <c r="AC406" s="39"/>
    </row>
    <row r="407" spans="1:29">
      <c r="AB407" s="39"/>
      <c r="AC407" s="39"/>
    </row>
    <row r="408" spans="1:29">
      <c r="AB408" s="39"/>
      <c r="AC408" s="39"/>
    </row>
    <row r="409" spans="1:29">
      <c r="AB409" s="39"/>
      <c r="AC409" s="39"/>
    </row>
    <row r="410" spans="1:29">
      <c r="AB410" s="39"/>
      <c r="AC410" s="39"/>
    </row>
    <row r="411" spans="1:29">
      <c r="AB411" s="39"/>
      <c r="AC411" s="39"/>
    </row>
    <row r="412" spans="1:29">
      <c r="AB412" s="39"/>
      <c r="AC412" s="39"/>
    </row>
    <row r="413" spans="1:29">
      <c r="AB413" s="39"/>
      <c r="AC413" s="39"/>
    </row>
    <row r="414" spans="1:29">
      <c r="AB414" s="39"/>
      <c r="AC414" s="39"/>
    </row>
    <row r="415" spans="1:29">
      <c r="AB415" s="39"/>
      <c r="AC415" s="39"/>
    </row>
    <row r="416" spans="1:29">
      <c r="AB416" s="39"/>
      <c r="AC416" s="39"/>
    </row>
    <row r="417" spans="28:29">
      <c r="AB417" s="39"/>
      <c r="AC417" s="39"/>
    </row>
    <row r="418" spans="28:29">
      <c r="AB418" s="39"/>
      <c r="AC418" s="39"/>
    </row>
    <row r="419" spans="28:29">
      <c r="AB419" s="39"/>
      <c r="AC419" s="39"/>
    </row>
    <row r="420" spans="28:29">
      <c r="AB420" s="39"/>
      <c r="AC420" s="39"/>
    </row>
    <row r="421" spans="28:29">
      <c r="AB421" s="39"/>
      <c r="AC421" s="39"/>
    </row>
    <row r="422" spans="28:29">
      <c r="AB422" s="39"/>
      <c r="AC422" s="39"/>
    </row>
    <row r="423" spans="28:29">
      <c r="AB423" s="39"/>
      <c r="AC423" s="39"/>
    </row>
    <row r="424" spans="28:29">
      <c r="AB424" s="39"/>
      <c r="AC424" s="39"/>
    </row>
    <row r="425" spans="28:29">
      <c r="AB425" s="39"/>
      <c r="AC425" s="39"/>
    </row>
    <row r="426" spans="28:29">
      <c r="AB426" s="39"/>
      <c r="AC426" s="39"/>
    </row>
    <row r="427" spans="28:29">
      <c r="AB427" s="39"/>
      <c r="AC427" s="39"/>
    </row>
    <row r="428" spans="28:29">
      <c r="AB428" s="39"/>
      <c r="AC428" s="39"/>
    </row>
  </sheetData>
  <autoFilter ref="D1:D403" xr:uid="{00000000-0009-0000-0000-000013000000}"/>
  <conditionalFormatting sqref="D4:D500">
    <cfRule type="cellIs" dxfId="5" priority="3" operator="equal">
      <formula>"xx"</formula>
    </cfRule>
  </conditionalFormatting>
  <conditionalFormatting sqref="M4:M500">
    <cfRule type="cellIs" dxfId="4" priority="2" operator="lessThan">
      <formula>0</formula>
    </cfRule>
  </conditionalFormatting>
  <conditionalFormatting sqref="M4:M503">
    <cfRule type="cellIs" dxfId="3" priority="1" operator="greaterThanOr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444-1EE1-E64D-92A1-402ECC9C1364}">
  <sheetPr codeName="Sheet13">
    <pageSetUpPr autoPageBreaks="0"/>
  </sheetPr>
  <dimension ref="A1:AC427"/>
  <sheetViews>
    <sheetView topLeftCell="K1" zoomScaleNormal="100" workbookViewId="0">
      <pane ySplit="3" topLeftCell="A86" activePane="bottomLeft" state="frozen"/>
      <selection pane="bottomLeft" activeCell="Y122" sqref="Y122"/>
    </sheetView>
  </sheetViews>
  <sheetFormatPr baseColWidth="10" defaultColWidth="8.83203125" defaultRowHeight="13"/>
  <cols>
    <col min="1" max="1" width="14.83203125" style="5" bestFit="1" customWidth="1"/>
    <col min="2" max="4" width="8.83203125" style="5"/>
    <col min="5" max="5" width="15.5" style="5" bestFit="1" customWidth="1"/>
    <col min="6" max="6" width="13.5" style="5" customWidth="1"/>
    <col min="7" max="7" width="10.6640625" style="5" bestFit="1" customWidth="1"/>
    <col min="8" max="8" width="8.83203125" style="5"/>
    <col min="9" max="9" width="11.33203125" style="5" bestFit="1" customWidth="1"/>
    <col min="10" max="18" width="8.83203125" style="5"/>
    <col min="19" max="19" width="11.5" style="5" bestFit="1" customWidth="1"/>
    <col min="20" max="25" width="8.83203125" style="5"/>
    <col min="26" max="27" width="29.5" style="5" bestFit="1" customWidth="1"/>
    <col min="28" max="28" width="13.33203125" style="15" bestFit="1" customWidth="1"/>
    <col min="29" max="29" width="8.83203125" style="15"/>
    <col min="30" max="16384" width="8.83203125" style="5"/>
  </cols>
  <sheetData>
    <row r="1" spans="1:29" s="1" customFormat="1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3">
        <v>1000</v>
      </c>
      <c r="G1" s="2" t="s">
        <v>20</v>
      </c>
      <c r="H1" s="3">
        <v>20</v>
      </c>
      <c r="I1" s="2" t="s">
        <v>21</v>
      </c>
      <c r="J1" s="3">
        <v>20</v>
      </c>
      <c r="K1" s="2" t="s">
        <v>22</v>
      </c>
      <c r="L1" s="3">
        <v>20</v>
      </c>
      <c r="M1" s="2" t="s">
        <v>23</v>
      </c>
      <c r="N1" s="3">
        <v>10</v>
      </c>
      <c r="O1" s="2" t="s">
        <v>24</v>
      </c>
      <c r="P1" s="3">
        <v>900</v>
      </c>
      <c r="Q1" s="2" t="s">
        <v>25</v>
      </c>
      <c r="R1" s="3">
        <v>600</v>
      </c>
      <c r="S1" s="1" t="s">
        <v>26</v>
      </c>
      <c r="T1" s="1">
        <v>10</v>
      </c>
      <c r="AB1" s="4"/>
      <c r="AC1" s="4"/>
    </row>
    <row r="2" spans="1:29" ht="15">
      <c r="G2" s="6" t="s">
        <v>27</v>
      </c>
      <c r="H2" s="6"/>
      <c r="I2" s="7" t="s">
        <v>28</v>
      </c>
      <c r="J2" s="8"/>
      <c r="K2" s="9" t="s">
        <v>29</v>
      </c>
      <c r="L2" s="8"/>
      <c r="M2" s="10"/>
      <c r="N2" s="6" t="s">
        <v>30</v>
      </c>
      <c r="O2" s="11"/>
      <c r="Q2" s="6" t="s">
        <v>29</v>
      </c>
      <c r="R2" s="6"/>
      <c r="S2" s="12" t="s">
        <v>28</v>
      </c>
      <c r="T2" s="13"/>
      <c r="U2" s="6" t="s">
        <v>27</v>
      </c>
      <c r="V2" s="14"/>
      <c r="W2" s="6" t="s">
        <v>30</v>
      </c>
      <c r="X2" s="15"/>
      <c r="Z2" s="17"/>
      <c r="AA2" s="17"/>
    </row>
    <row r="3" spans="1:29">
      <c r="E3" s="18" t="s">
        <v>31</v>
      </c>
      <c r="F3" s="19" t="s">
        <v>32</v>
      </c>
      <c r="G3" s="20" t="s">
        <v>33</v>
      </c>
      <c r="H3" s="21" t="s">
        <v>34</v>
      </c>
      <c r="I3" s="22" t="s">
        <v>33</v>
      </c>
      <c r="J3" s="23" t="s">
        <v>34</v>
      </c>
      <c r="K3" s="22" t="s">
        <v>33</v>
      </c>
      <c r="L3" s="23" t="s">
        <v>34</v>
      </c>
      <c r="M3" s="24" t="s">
        <v>35</v>
      </c>
      <c r="N3" s="20" t="s">
        <v>33</v>
      </c>
      <c r="O3" s="21" t="s">
        <v>34</v>
      </c>
      <c r="Q3" s="20" t="s">
        <v>36</v>
      </c>
      <c r="R3" s="20" t="s">
        <v>37</v>
      </c>
      <c r="S3" s="25" t="s">
        <v>36</v>
      </c>
      <c r="T3" s="16" t="s">
        <v>37</v>
      </c>
      <c r="U3" s="20" t="s">
        <v>36</v>
      </c>
      <c r="V3" s="26" t="s">
        <v>37</v>
      </c>
      <c r="W3" s="20" t="s">
        <v>36</v>
      </c>
      <c r="X3" s="26" t="s">
        <v>37</v>
      </c>
      <c r="Z3" s="16" t="s">
        <v>38</v>
      </c>
      <c r="AA3" s="16" t="s">
        <v>39</v>
      </c>
      <c r="AB3" s="27" t="s">
        <v>40</v>
      </c>
      <c r="AC3" s="27" t="s">
        <v>37</v>
      </c>
    </row>
    <row r="4" spans="1:29">
      <c r="A4" s="5" t="str">
        <f t="shared" ref="A4:A67" si="0">IF(AB4&gt;$R$1,IF(OR(Z4&gt;$L$1,Z4&lt;-$N$1),"xx",""),"")</f>
        <v/>
      </c>
      <c r="B4" s="5" t="str">
        <f t="shared" ref="B4:B67" si="1">IF(AB4&lt;$R$1,IF(AND(AA4&gt;J4,AA4&gt;L4),"xx",IF(OR(AA4&lt;J4,AA4&lt;L4),"","xx")),"")</f>
        <v/>
      </c>
      <c r="C4" s="5" t="str">
        <f t="shared" ref="C4:C67" si="2">IF(L4&gt;$T$1,"xx","")</f>
        <v/>
      </c>
      <c r="D4" s="5" t="str">
        <f t="shared" ref="D4:D67" si="3">IF(OR(A4="xx",B4="xx",C4="xx"),"xx","")</f>
        <v/>
      </c>
      <c r="E4" s="5" t="s">
        <v>1234</v>
      </c>
      <c r="F4" s="5">
        <v>66</v>
      </c>
      <c r="G4" s="35">
        <v>5.3315953410592191E-2</v>
      </c>
      <c r="H4" s="36">
        <v>27.837321859497941</v>
      </c>
      <c r="I4" s="29">
        <v>2.1969217734164478E-2</v>
      </c>
      <c r="J4" s="30">
        <v>26.359158906304973</v>
      </c>
      <c r="K4" s="29">
        <v>2.988519807294266E-3</v>
      </c>
      <c r="L4" s="30">
        <v>5.6104827223394205</v>
      </c>
      <c r="M4" s="24">
        <v>0.7</v>
      </c>
      <c r="N4" s="35">
        <v>9.9762342544473565E-4</v>
      </c>
      <c r="O4" s="36">
        <v>32.871283544128083</v>
      </c>
      <c r="Q4" s="15">
        <v>19.236506424843899</v>
      </c>
      <c r="R4" s="15">
        <v>1.077652188683853</v>
      </c>
      <c r="S4" s="37">
        <v>22.065666542130653</v>
      </c>
      <c r="T4" s="15">
        <v>5.7536426566214107</v>
      </c>
      <c r="U4" s="14">
        <v>342.26657517166336</v>
      </c>
      <c r="V4" s="38">
        <v>630.10521362112229</v>
      </c>
      <c r="W4" s="14">
        <v>20.154141079539318</v>
      </c>
      <c r="X4" s="14">
        <v>6.6227078895218394</v>
      </c>
      <c r="Z4" s="15">
        <v>1679.2553783551202</v>
      </c>
      <c r="AA4" s="15">
        <v>14.707244937328646</v>
      </c>
      <c r="AB4" s="39">
        <f t="shared" ref="AB4:AB67" si="4">IF(Q4&gt;P$1,S4,Q4)</f>
        <v>19.236506424843899</v>
      </c>
      <c r="AC4" s="39">
        <f t="shared" ref="AC4:AC67" si="5">IF(Q4&gt;P$1,T4,R4)</f>
        <v>1.077652188683853</v>
      </c>
    </row>
    <row r="5" spans="1:29">
      <c r="A5" s="5" t="str">
        <f t="shared" si="0"/>
        <v/>
      </c>
      <c r="B5" s="5" t="str">
        <f t="shared" si="1"/>
        <v/>
      </c>
      <c r="C5" s="5" t="str">
        <f t="shared" si="2"/>
        <v/>
      </c>
      <c r="D5" s="5" t="str">
        <f t="shared" si="3"/>
        <v/>
      </c>
      <c r="E5" s="5" t="s">
        <v>1235</v>
      </c>
      <c r="F5" s="5">
        <v>65</v>
      </c>
      <c r="G5" s="35">
        <v>5.0977598027789194E-2</v>
      </c>
      <c r="H5" s="36">
        <v>9.3367442345008715</v>
      </c>
      <c r="I5" s="29">
        <v>2.1595781758669507E-2</v>
      </c>
      <c r="J5" s="30">
        <v>10.404308044114453</v>
      </c>
      <c r="K5" s="29">
        <v>3.0724744973630756E-3</v>
      </c>
      <c r="L5" s="30">
        <v>5.1405115440006099</v>
      </c>
      <c r="M5" s="32">
        <v>0.44405959271963691</v>
      </c>
      <c r="N5" s="35">
        <v>9.8889263905872857E-4</v>
      </c>
      <c r="O5" s="36">
        <v>9.9530993561481385</v>
      </c>
      <c r="Q5" s="15">
        <v>19.776077959873955</v>
      </c>
      <c r="R5" s="15">
        <v>1.015033840638587</v>
      </c>
      <c r="S5" s="37">
        <v>21.694569400313689</v>
      </c>
      <c r="T5" s="15">
        <v>2.2332310217248263</v>
      </c>
      <c r="U5" s="14">
        <v>239.81705568475215</v>
      </c>
      <c r="V5" s="38">
        <v>215.25763722148182</v>
      </c>
      <c r="W5" s="14">
        <v>19.977847535985202</v>
      </c>
      <c r="X5" s="14">
        <v>1.9875303762448198</v>
      </c>
      <c r="Z5" s="15">
        <v>1112.6623700176829</v>
      </c>
      <c r="AA5" s="15">
        <v>9.7010713870181462</v>
      </c>
      <c r="AB5" s="39">
        <f t="shared" si="4"/>
        <v>19.776077959873955</v>
      </c>
      <c r="AC5" s="39">
        <f t="shared" si="5"/>
        <v>1.015033840638587</v>
      </c>
    </row>
    <row r="6" spans="1:29">
      <c r="A6" s="5" t="str">
        <f t="shared" si="0"/>
        <v/>
      </c>
      <c r="B6" s="5" t="str">
        <f t="shared" si="1"/>
        <v/>
      </c>
      <c r="C6" s="5" t="str">
        <f t="shared" si="2"/>
        <v/>
      </c>
      <c r="D6" s="5" t="str">
        <f t="shared" si="3"/>
        <v/>
      </c>
      <c r="E6" s="5" t="s">
        <v>1236</v>
      </c>
      <c r="F6" s="5">
        <v>102</v>
      </c>
      <c r="G6" s="35">
        <v>4.8576165508863595E-2</v>
      </c>
      <c r="H6" s="36">
        <v>5.3314777331981125</v>
      </c>
      <c r="I6" s="29">
        <v>2.0586242531872117E-2</v>
      </c>
      <c r="J6" s="30">
        <v>6.5238722286472033</v>
      </c>
      <c r="K6" s="29">
        <v>3.0736370363433538E-3</v>
      </c>
      <c r="L6" s="30">
        <v>4.5419779929358945</v>
      </c>
      <c r="M6" s="32">
        <v>0.58664042397537186</v>
      </c>
      <c r="N6" s="35">
        <v>9.9733432557727987E-4</v>
      </c>
      <c r="O6" s="36">
        <v>10.890747679095302</v>
      </c>
      <c r="Q6" s="15">
        <v>19.783549208080743</v>
      </c>
      <c r="R6" s="15">
        <v>0.89718705386644615</v>
      </c>
      <c r="S6" s="37">
        <v>20.690673475468451</v>
      </c>
      <c r="T6" s="15">
        <v>1.3361738973312196</v>
      </c>
      <c r="U6" s="14">
        <v>127.42419770401838</v>
      </c>
      <c r="V6" s="38">
        <v>125.4749813801417</v>
      </c>
      <c r="W6" s="14">
        <v>20.148303549802574</v>
      </c>
      <c r="X6" s="14">
        <v>2.1933265839598484</v>
      </c>
      <c r="Z6" s="15">
        <v>544.0916964078973</v>
      </c>
      <c r="AA6" s="15">
        <v>4.5852453361461931</v>
      </c>
      <c r="AB6" s="39">
        <f t="shared" si="4"/>
        <v>19.783549208080743</v>
      </c>
      <c r="AC6" s="39">
        <f t="shared" si="5"/>
        <v>0.89718705386644615</v>
      </c>
    </row>
    <row r="7" spans="1:29">
      <c r="A7" s="28" t="str">
        <f t="shared" si="0"/>
        <v/>
      </c>
      <c r="B7" s="28" t="str">
        <f t="shared" si="1"/>
        <v>xx</v>
      </c>
      <c r="C7" s="28" t="str">
        <f t="shared" si="2"/>
        <v/>
      </c>
      <c r="D7" s="28" t="str">
        <f t="shared" si="3"/>
        <v>xx</v>
      </c>
      <c r="E7" s="28" t="s">
        <v>1237</v>
      </c>
      <c r="F7" s="28">
        <v>-17</v>
      </c>
      <c r="G7" s="29">
        <v>5.1654284730305942E-2</v>
      </c>
      <c r="H7" s="30">
        <v>10.426976841420695</v>
      </c>
      <c r="I7" s="29">
        <v>2.2040671331326749E-2</v>
      </c>
      <c r="J7" s="30">
        <v>10.637360944430275</v>
      </c>
      <c r="K7" s="29">
        <v>3.0946902850673319E-3</v>
      </c>
      <c r="L7" s="30">
        <v>4.1477119058400911</v>
      </c>
      <c r="M7" s="32">
        <v>0.24518096528027095</v>
      </c>
      <c r="N7" s="29">
        <v>1.0058289623043515E-3</v>
      </c>
      <c r="O7" s="30">
        <v>10.964920387812468</v>
      </c>
      <c r="P7" s="28"/>
      <c r="Q7" s="31">
        <v>19.91884987982408</v>
      </c>
      <c r="R7" s="31">
        <v>0.82490141993730326</v>
      </c>
      <c r="S7" s="32">
        <v>22.13665716900643</v>
      </c>
      <c r="T7" s="31">
        <v>2.3292773752703013</v>
      </c>
      <c r="U7" s="33">
        <v>270.13597217559987</v>
      </c>
      <c r="V7" s="34">
        <v>239.07983425071967</v>
      </c>
      <c r="W7" s="33">
        <v>20.319827292455525</v>
      </c>
      <c r="X7" s="33">
        <v>2.2270559918691504</v>
      </c>
      <c r="Y7" s="28"/>
      <c r="Z7" s="31">
        <v>1256.1825798447439</v>
      </c>
      <c r="AA7" s="31">
        <v>11.134213584433805</v>
      </c>
      <c r="AB7" s="31">
        <f t="shared" si="4"/>
        <v>19.91884987982408</v>
      </c>
      <c r="AC7" s="31">
        <f t="shared" si="5"/>
        <v>0.82490141993730326</v>
      </c>
    </row>
    <row r="8" spans="1:29">
      <c r="A8" s="5" t="str">
        <f t="shared" si="0"/>
        <v/>
      </c>
      <c r="B8" s="5" t="str">
        <f t="shared" si="1"/>
        <v/>
      </c>
      <c r="C8" s="5" t="str">
        <f t="shared" si="2"/>
        <v/>
      </c>
      <c r="D8" s="5" t="str">
        <f t="shared" si="3"/>
        <v/>
      </c>
      <c r="E8" s="5" t="s">
        <v>1238</v>
      </c>
      <c r="F8" s="5">
        <v>8</v>
      </c>
      <c r="G8" s="35">
        <v>5.5305467080662432E-2</v>
      </c>
      <c r="H8" s="36">
        <v>25.069271306314768</v>
      </c>
      <c r="I8" s="29">
        <v>2.3619861258519684E-2</v>
      </c>
      <c r="J8" s="30">
        <v>24.877835373428749</v>
      </c>
      <c r="K8" s="29">
        <v>3.097476377954168E-3</v>
      </c>
      <c r="L8" s="30">
        <v>5.789394309746136</v>
      </c>
      <c r="M8" s="32">
        <v>8.3162587423324663E-2</v>
      </c>
      <c r="N8" s="35">
        <v>1.0720601796871615E-3</v>
      </c>
      <c r="O8" s="36">
        <v>17.805853375480023</v>
      </c>
      <c r="Q8" s="15">
        <v>19.936754753541436</v>
      </c>
      <c r="R8" s="15">
        <v>1.1524343783765367</v>
      </c>
      <c r="S8" s="37">
        <v>23.704349347572744</v>
      </c>
      <c r="T8" s="15">
        <v>5.8288906671000795</v>
      </c>
      <c r="U8" s="14">
        <v>424.5929920903107</v>
      </c>
      <c r="V8" s="38">
        <v>559.29444667706764</v>
      </c>
      <c r="W8" s="14">
        <v>21.657118414425941</v>
      </c>
      <c r="X8" s="14">
        <v>3.8545370502134837</v>
      </c>
      <c r="Z8" s="15">
        <v>2029.6996293485968</v>
      </c>
      <c r="AA8" s="15">
        <v>18.897732557812887</v>
      </c>
      <c r="AB8" s="39">
        <f t="shared" si="4"/>
        <v>19.936754753541436</v>
      </c>
      <c r="AC8" s="39">
        <f t="shared" si="5"/>
        <v>1.1524343783765367</v>
      </c>
    </row>
    <row r="9" spans="1:29">
      <c r="A9" s="28" t="str">
        <f t="shared" si="0"/>
        <v/>
      </c>
      <c r="B9" s="28" t="str">
        <f t="shared" si="1"/>
        <v>xx</v>
      </c>
      <c r="C9" s="28" t="str">
        <f t="shared" si="2"/>
        <v/>
      </c>
      <c r="D9" s="28" t="str">
        <f t="shared" si="3"/>
        <v>xx</v>
      </c>
      <c r="E9" s="28" t="s">
        <v>1239</v>
      </c>
      <c r="F9" s="28">
        <v>3</v>
      </c>
      <c r="G9" s="29">
        <v>5.538670987621562E-2</v>
      </c>
      <c r="H9" s="30">
        <v>14.286523415472752</v>
      </c>
      <c r="I9" s="29">
        <v>2.3701945327317418E-2</v>
      </c>
      <c r="J9" s="30">
        <v>13.724386219634276</v>
      </c>
      <c r="K9" s="29">
        <v>3.1036815150973906E-3</v>
      </c>
      <c r="L9" s="30">
        <v>4.6819290998936989</v>
      </c>
      <c r="M9" s="32">
        <v>4.8045536115084761E-2</v>
      </c>
      <c r="N9" s="29">
        <v>1.1001933410475042E-3</v>
      </c>
      <c r="O9" s="30">
        <v>12.921225624807191</v>
      </c>
      <c r="P9" s="28"/>
      <c r="Q9" s="31">
        <v>19.976631995087992</v>
      </c>
      <c r="R9" s="31">
        <v>0.93384407274454162</v>
      </c>
      <c r="S9" s="32">
        <v>23.785769642297534</v>
      </c>
      <c r="T9" s="31">
        <v>3.2265230129588165</v>
      </c>
      <c r="U9" s="33">
        <v>427.86694868979703</v>
      </c>
      <c r="V9" s="34">
        <v>318.55001484410872</v>
      </c>
      <c r="W9" s="33">
        <v>22.225135359036734</v>
      </c>
      <c r="X9" s="33">
        <v>2.8703853919234632</v>
      </c>
      <c r="Y9" s="28"/>
      <c r="Z9" s="31">
        <v>2041.8372666373602</v>
      </c>
      <c r="AA9" s="31">
        <v>19.067967253669991</v>
      </c>
      <c r="AB9" s="31">
        <f t="shared" si="4"/>
        <v>19.976631995087992</v>
      </c>
      <c r="AC9" s="31">
        <f t="shared" si="5"/>
        <v>0.93384407274454162</v>
      </c>
    </row>
    <row r="10" spans="1:29">
      <c r="A10" s="28" t="str">
        <f t="shared" si="0"/>
        <v/>
      </c>
      <c r="B10" s="28" t="str">
        <f t="shared" si="1"/>
        <v>xx</v>
      </c>
      <c r="C10" s="28" t="str">
        <f t="shared" si="2"/>
        <v/>
      </c>
      <c r="D10" s="28" t="str">
        <f t="shared" si="3"/>
        <v>xx</v>
      </c>
      <c r="E10" s="28" t="s">
        <v>1240</v>
      </c>
      <c r="F10" s="28">
        <v>-8</v>
      </c>
      <c r="G10" s="29">
        <v>5.2067470060035273E-2</v>
      </c>
      <c r="H10" s="30">
        <v>11.48868474286394</v>
      </c>
      <c r="I10" s="29">
        <v>2.228518599166171E-2</v>
      </c>
      <c r="J10" s="30">
        <v>10.807025021881255</v>
      </c>
      <c r="K10" s="29">
        <v>3.1041915497603432E-3</v>
      </c>
      <c r="L10" s="30">
        <v>6.4503036116311607</v>
      </c>
      <c r="M10" s="32">
        <v>0.18941947058858094</v>
      </c>
      <c r="N10" s="29">
        <v>1.0641311882311712E-3</v>
      </c>
      <c r="O10" s="30">
        <v>12.847011750693614</v>
      </c>
      <c r="P10" s="28"/>
      <c r="Q10" s="31">
        <v>19.979909715935111</v>
      </c>
      <c r="R10" s="31">
        <v>1.2867697286172142</v>
      </c>
      <c r="S10" s="32">
        <v>22.379549996166553</v>
      </c>
      <c r="T10" s="31">
        <v>2.3921095606226803</v>
      </c>
      <c r="U10" s="33">
        <v>288.37406411688414</v>
      </c>
      <c r="V10" s="34">
        <v>262.56159495014361</v>
      </c>
      <c r="W10" s="33">
        <v>21.497026821287374</v>
      </c>
      <c r="X10" s="33">
        <v>2.7604459371217125</v>
      </c>
      <c r="Y10" s="28"/>
      <c r="Z10" s="31">
        <v>1343.3201561811336</v>
      </c>
      <c r="AA10" s="31">
        <v>12.010265883822257</v>
      </c>
      <c r="AB10" s="31">
        <f t="shared" si="4"/>
        <v>19.979909715935111</v>
      </c>
      <c r="AC10" s="31">
        <f t="shared" si="5"/>
        <v>1.2867697286172142</v>
      </c>
    </row>
    <row r="11" spans="1:29">
      <c r="A11" s="28" t="str">
        <f t="shared" si="0"/>
        <v/>
      </c>
      <c r="B11" s="28" t="str">
        <f t="shared" si="1"/>
        <v>xx</v>
      </c>
      <c r="C11" s="28" t="str">
        <f t="shared" si="2"/>
        <v/>
      </c>
      <c r="D11" s="28" t="str">
        <f t="shared" si="3"/>
        <v>xx</v>
      </c>
      <c r="E11" s="28" t="s">
        <v>1241</v>
      </c>
      <c r="F11" s="28">
        <v>-45</v>
      </c>
      <c r="G11" s="29">
        <v>5.691816579817284E-2</v>
      </c>
      <c r="H11" s="30">
        <v>14.531859773498617</v>
      </c>
      <c r="I11" s="29">
        <v>2.4387275742293307E-2</v>
      </c>
      <c r="J11" s="30">
        <v>14.322991265017347</v>
      </c>
      <c r="K11" s="29">
        <v>3.1074998593581364E-3</v>
      </c>
      <c r="L11" s="30">
        <v>7.1232647719191187</v>
      </c>
      <c r="M11" s="32">
        <v>0.21912958512693248</v>
      </c>
      <c r="N11" s="29">
        <v>1.0182025177883304E-3</v>
      </c>
      <c r="O11" s="30">
        <v>14.448839071412554</v>
      </c>
      <c r="P11" s="28"/>
      <c r="Q11" s="31">
        <v>20.001170417387097</v>
      </c>
      <c r="R11" s="31">
        <v>1.422528381968645</v>
      </c>
      <c r="S11" s="32">
        <v>24.465303432194531</v>
      </c>
      <c r="T11" s="31">
        <v>3.4622979170815746</v>
      </c>
      <c r="U11" s="33">
        <v>488.36396381305798</v>
      </c>
      <c r="V11" s="34">
        <v>320.64640566958934</v>
      </c>
      <c r="W11" s="33">
        <v>20.569671575651768</v>
      </c>
      <c r="X11" s="33">
        <v>2.9707852488549982</v>
      </c>
      <c r="Y11" s="28"/>
      <c r="Z11" s="31">
        <v>2341.6769300086621</v>
      </c>
      <c r="AA11" s="31">
        <v>22.319358925749388</v>
      </c>
      <c r="AB11" s="31">
        <f t="shared" si="4"/>
        <v>20.001170417387097</v>
      </c>
      <c r="AC11" s="31">
        <f t="shared" si="5"/>
        <v>1.422528381968645</v>
      </c>
    </row>
    <row r="12" spans="1:29">
      <c r="A12" s="5" t="str">
        <f t="shared" si="0"/>
        <v/>
      </c>
      <c r="B12" s="5" t="str">
        <f t="shared" si="1"/>
        <v/>
      </c>
      <c r="C12" s="5" t="str">
        <f t="shared" si="2"/>
        <v/>
      </c>
      <c r="D12" s="5" t="str">
        <f t="shared" si="3"/>
        <v/>
      </c>
      <c r="E12" s="5" t="s">
        <v>1242</v>
      </c>
      <c r="F12" s="5">
        <v>-61</v>
      </c>
      <c r="G12" s="35">
        <v>5.0983032507950575E-2</v>
      </c>
      <c r="H12" s="36">
        <v>18.919587817124022</v>
      </c>
      <c r="I12" s="29">
        <v>2.1909415588453877E-2</v>
      </c>
      <c r="J12" s="30">
        <v>18.754679511355928</v>
      </c>
      <c r="K12" s="29">
        <v>3.1167635379970413E-3</v>
      </c>
      <c r="L12" s="30">
        <v>5.4143595993692504</v>
      </c>
      <c r="M12" s="32">
        <v>0.1137554091625031</v>
      </c>
      <c r="N12" s="35">
        <v>1.1884035842862836E-3</v>
      </c>
      <c r="O12" s="36">
        <v>20.937782951992901</v>
      </c>
      <c r="Q12" s="15">
        <v>20.06070265458105</v>
      </c>
      <c r="R12" s="15">
        <v>1.0844703244083274</v>
      </c>
      <c r="S12" s="37">
        <v>22.006248057754693</v>
      </c>
      <c r="T12" s="15">
        <v>4.0828205418158792</v>
      </c>
      <c r="U12" s="14">
        <v>240.0628143999856</v>
      </c>
      <c r="V12" s="38">
        <v>436.16964473223049</v>
      </c>
      <c r="W12" s="14">
        <v>24.006023076512275</v>
      </c>
      <c r="X12" s="14">
        <v>5.0239696375644201</v>
      </c>
      <c r="Z12" s="15">
        <v>1096.681983346007</v>
      </c>
      <c r="AA12" s="15">
        <v>9.6982914141811492</v>
      </c>
      <c r="AB12" s="39">
        <f t="shared" si="4"/>
        <v>20.06070265458105</v>
      </c>
      <c r="AC12" s="39">
        <f t="shared" si="5"/>
        <v>1.0844703244083274</v>
      </c>
    </row>
    <row r="13" spans="1:29">
      <c r="A13" s="5" t="str">
        <f t="shared" si="0"/>
        <v/>
      </c>
      <c r="B13" s="5" t="str">
        <f t="shared" si="1"/>
        <v/>
      </c>
      <c r="C13" s="5" t="str">
        <f t="shared" si="2"/>
        <v/>
      </c>
      <c r="D13" s="5" t="str">
        <f t="shared" si="3"/>
        <v/>
      </c>
      <c r="E13" s="5" t="s">
        <v>1243</v>
      </c>
      <c r="F13" s="5">
        <v>-34</v>
      </c>
      <c r="G13" s="35">
        <v>4.7746608222514718E-2</v>
      </c>
      <c r="H13" s="36">
        <v>4.0497450722306549</v>
      </c>
      <c r="I13" s="29">
        <v>2.0534530483043892E-2</v>
      </c>
      <c r="J13" s="30">
        <v>6.0564319842223675</v>
      </c>
      <c r="K13" s="29">
        <v>3.1191838711265795E-3</v>
      </c>
      <c r="L13" s="30">
        <v>4.5165102062576992</v>
      </c>
      <c r="M13" s="32">
        <v>0.7435638582052394</v>
      </c>
      <c r="N13" s="35">
        <v>1.0961915720027918E-3</v>
      </c>
      <c r="O13" s="36">
        <v>13.132880428268621</v>
      </c>
      <c r="Q13" s="15">
        <v>20.076256627515139</v>
      </c>
      <c r="R13" s="15">
        <v>0.90533569708815875</v>
      </c>
      <c r="S13" s="37">
        <v>20.639223763393876</v>
      </c>
      <c r="T13" s="15">
        <v>1.2373827101610395</v>
      </c>
      <c r="U13" s="14">
        <v>86.73221339564769</v>
      </c>
      <c r="V13" s="38">
        <v>96.034233619948452</v>
      </c>
      <c r="W13" s="14">
        <v>22.144339418598598</v>
      </c>
      <c r="X13" s="14">
        <v>2.9068061156662957</v>
      </c>
      <c r="Z13" s="15">
        <v>332.01387093637004</v>
      </c>
      <c r="AA13" s="15">
        <v>2.8041439513538213</v>
      </c>
      <c r="AB13" s="39">
        <f t="shared" si="4"/>
        <v>20.076256627515139</v>
      </c>
      <c r="AC13" s="39">
        <f t="shared" si="5"/>
        <v>0.90533569708815875</v>
      </c>
    </row>
    <row r="14" spans="1:29">
      <c r="A14" s="28" t="str">
        <f t="shared" si="0"/>
        <v/>
      </c>
      <c r="B14" s="28" t="str">
        <f t="shared" si="1"/>
        <v>xx</v>
      </c>
      <c r="C14" s="28" t="str">
        <f t="shared" si="2"/>
        <v/>
      </c>
      <c r="D14" s="28" t="str">
        <f t="shared" si="3"/>
        <v>xx</v>
      </c>
      <c r="E14" s="28" t="s">
        <v>1244</v>
      </c>
      <c r="F14" s="28">
        <v>52</v>
      </c>
      <c r="G14" s="29">
        <v>5.3516947485891891E-2</v>
      </c>
      <c r="H14" s="30">
        <v>12.386802077478615</v>
      </c>
      <c r="I14" s="29">
        <v>2.3087581526306775E-2</v>
      </c>
      <c r="J14" s="30">
        <v>11.66439893047429</v>
      </c>
      <c r="K14" s="29">
        <v>3.1288578533144899E-3</v>
      </c>
      <c r="L14" s="30">
        <v>4.5382372772617305</v>
      </c>
      <c r="M14" s="32">
        <v>3.0423018791295421E-2</v>
      </c>
      <c r="N14" s="29">
        <v>1.0477796613783082E-3</v>
      </c>
      <c r="O14" s="30">
        <v>14.822660540746725</v>
      </c>
      <c r="P14" s="28"/>
      <c r="Q14" s="31">
        <v>20.138424908481607</v>
      </c>
      <c r="R14" s="31">
        <v>0.91250345209644479</v>
      </c>
      <c r="S14" s="32">
        <v>23.176215408576095</v>
      </c>
      <c r="T14" s="31">
        <v>2.6727535009540411</v>
      </c>
      <c r="U14" s="33">
        <v>350.77730304106888</v>
      </c>
      <c r="V14" s="34">
        <v>279.95599872021421</v>
      </c>
      <c r="W14" s="33">
        <v>21.166874651847515</v>
      </c>
      <c r="X14" s="33">
        <v>3.1360949923863402</v>
      </c>
      <c r="Y14" s="28"/>
      <c r="Z14" s="31">
        <v>1641.8308762237591</v>
      </c>
      <c r="AA14" s="31">
        <v>15.084548637242602</v>
      </c>
      <c r="AB14" s="31">
        <f t="shared" si="4"/>
        <v>20.138424908481607</v>
      </c>
      <c r="AC14" s="31">
        <f t="shared" si="5"/>
        <v>0.91250345209644479</v>
      </c>
    </row>
    <row r="15" spans="1:29">
      <c r="A15" s="28" t="str">
        <f t="shared" si="0"/>
        <v/>
      </c>
      <c r="B15" s="28" t="str">
        <f t="shared" si="1"/>
        <v>xx</v>
      </c>
      <c r="C15" s="28" t="str">
        <f t="shared" si="2"/>
        <v/>
      </c>
      <c r="D15" s="28" t="str">
        <f t="shared" si="3"/>
        <v>xx</v>
      </c>
      <c r="E15" s="28" t="s">
        <v>1245</v>
      </c>
      <c r="F15" s="28">
        <v>-9</v>
      </c>
      <c r="G15" s="29">
        <v>4.9586252292535993E-2</v>
      </c>
      <c r="H15" s="30">
        <v>5.6201354468989999</v>
      </c>
      <c r="I15" s="29">
        <v>2.1486028950761182E-2</v>
      </c>
      <c r="J15" s="30">
        <v>5.1189306402430699</v>
      </c>
      <c r="K15" s="29">
        <v>3.1426324897405049E-3</v>
      </c>
      <c r="L15" s="30">
        <v>4.02096193582471</v>
      </c>
      <c r="M15" s="32">
        <v>0.26200384086033929</v>
      </c>
      <c r="N15" s="29">
        <v>9.901294318592456E-4</v>
      </c>
      <c r="O15" s="30">
        <v>8.1391920613834934</v>
      </c>
      <c r="P15" s="28"/>
      <c r="Q15" s="31">
        <v>20.226944345696161</v>
      </c>
      <c r="R15" s="31">
        <v>0.81204309526064833</v>
      </c>
      <c r="S15" s="32">
        <v>21.585478182604678</v>
      </c>
      <c r="T15" s="31">
        <v>1.0932841429530011</v>
      </c>
      <c r="U15" s="33">
        <v>175.64475242183747</v>
      </c>
      <c r="V15" s="34">
        <v>131.0971262453418</v>
      </c>
      <c r="W15" s="33">
        <v>20.002821162873129</v>
      </c>
      <c r="X15" s="33">
        <v>1.6273282055637992</v>
      </c>
      <c r="Y15" s="28"/>
      <c r="Z15" s="31">
        <v>768.3701770268168</v>
      </c>
      <c r="AA15" s="31">
        <v>6.716456097816792</v>
      </c>
      <c r="AB15" s="31">
        <f t="shared" si="4"/>
        <v>20.226944345696161</v>
      </c>
      <c r="AC15" s="31">
        <f t="shared" si="5"/>
        <v>0.81204309526064833</v>
      </c>
    </row>
    <row r="16" spans="1:29">
      <c r="A16" s="28" t="str">
        <f t="shared" si="0"/>
        <v/>
      </c>
      <c r="B16" s="28" t="str">
        <f t="shared" si="1"/>
        <v>xx</v>
      </c>
      <c r="C16" s="28" t="str">
        <f t="shared" si="2"/>
        <v/>
      </c>
      <c r="D16" s="28" t="str">
        <f t="shared" si="3"/>
        <v>xx</v>
      </c>
      <c r="E16" s="28" t="s">
        <v>1246</v>
      </c>
      <c r="F16" s="28">
        <v>95</v>
      </c>
      <c r="G16" s="29">
        <v>5.31269042032377E-2</v>
      </c>
      <c r="H16" s="30">
        <v>10.807596139913267</v>
      </c>
      <c r="I16" s="29">
        <v>2.3027306661770202E-2</v>
      </c>
      <c r="J16" s="30">
        <v>9.9272888823654064</v>
      </c>
      <c r="K16" s="29">
        <v>3.1436005808411706E-3</v>
      </c>
      <c r="L16" s="30">
        <v>4.8707978562770951</v>
      </c>
      <c r="M16" s="32">
        <v>5.6578800605760843E-2</v>
      </c>
      <c r="N16" s="29">
        <v>1.0920671056988544E-3</v>
      </c>
      <c r="O16" s="30">
        <v>8.7985847921788203</v>
      </c>
      <c r="P16" s="28"/>
      <c r="Q16" s="31">
        <v>20.23316550805847</v>
      </c>
      <c r="R16" s="31">
        <v>0.98397161070878347</v>
      </c>
      <c r="S16" s="32">
        <v>23.11639269152451</v>
      </c>
      <c r="T16" s="31">
        <v>2.2689097016165451</v>
      </c>
      <c r="U16" s="33">
        <v>334.22049292338636</v>
      </c>
      <c r="V16" s="34">
        <v>244.98251820580998</v>
      </c>
      <c r="W16" s="33">
        <v>22.061065875671474</v>
      </c>
      <c r="X16" s="33">
        <v>1.9400957742497944</v>
      </c>
      <c r="Y16" s="28"/>
      <c r="Z16" s="31">
        <v>1551.8448029808926</v>
      </c>
      <c r="AA16" s="31">
        <v>14.25000542953947</v>
      </c>
      <c r="AB16" s="31">
        <f t="shared" si="4"/>
        <v>20.23316550805847</v>
      </c>
      <c r="AC16" s="31">
        <f t="shared" si="5"/>
        <v>0.98397161070878347</v>
      </c>
    </row>
    <row r="17" spans="1:29">
      <c r="A17" s="28" t="str">
        <f t="shared" si="0"/>
        <v/>
      </c>
      <c r="B17" s="28" t="str">
        <f t="shared" si="1"/>
        <v>xx</v>
      </c>
      <c r="C17" s="28" t="str">
        <f t="shared" si="2"/>
        <v/>
      </c>
      <c r="D17" s="28" t="str">
        <f t="shared" si="3"/>
        <v>xx</v>
      </c>
      <c r="E17" s="28" t="s">
        <v>1247</v>
      </c>
      <c r="F17" s="28">
        <v>41</v>
      </c>
      <c r="G17" s="29">
        <v>5.4450182497017191E-2</v>
      </c>
      <c r="H17" s="30">
        <v>13.967108992575421</v>
      </c>
      <c r="I17" s="29">
        <v>2.3654807127741959E-2</v>
      </c>
      <c r="J17" s="30">
        <v>13.432094180324031</v>
      </c>
      <c r="K17" s="29">
        <v>3.1507852006249031E-3</v>
      </c>
      <c r="L17" s="30">
        <v>5.2112033438294194</v>
      </c>
      <c r="M17" s="32">
        <v>8.9272354204486454E-2</v>
      </c>
      <c r="N17" s="29">
        <v>1.3501572086269955E-3</v>
      </c>
      <c r="O17" s="30">
        <v>14.248205566441579</v>
      </c>
      <c r="P17" s="28"/>
      <c r="Q17" s="31">
        <v>20.279335237880396</v>
      </c>
      <c r="R17" s="31">
        <v>1.0551368936626986</v>
      </c>
      <c r="S17" s="32">
        <v>23.739013424592894</v>
      </c>
      <c r="T17" s="31">
        <v>3.1516712844790966</v>
      </c>
      <c r="U17" s="33">
        <v>389.71560387446812</v>
      </c>
      <c r="V17" s="34">
        <v>313.51274917515826</v>
      </c>
      <c r="W17" s="33">
        <v>27.271279756738611</v>
      </c>
      <c r="X17" s="33">
        <v>3.8834208580882823</v>
      </c>
      <c r="Y17" s="28"/>
      <c r="Z17" s="31">
        <v>1821.7375683326459</v>
      </c>
      <c r="AA17" s="31">
        <v>17.060116350609267</v>
      </c>
      <c r="AB17" s="31">
        <f t="shared" si="4"/>
        <v>20.279335237880396</v>
      </c>
      <c r="AC17" s="31">
        <f t="shared" si="5"/>
        <v>1.0551368936626986</v>
      </c>
    </row>
    <row r="18" spans="1:29">
      <c r="A18" s="5" t="str">
        <f t="shared" si="0"/>
        <v/>
      </c>
      <c r="B18" s="5" t="str">
        <f t="shared" si="1"/>
        <v/>
      </c>
      <c r="C18" s="5" t="str">
        <f t="shared" si="2"/>
        <v/>
      </c>
      <c r="D18" s="5" t="str">
        <f t="shared" si="3"/>
        <v/>
      </c>
      <c r="E18" s="5" t="s">
        <v>1248</v>
      </c>
      <c r="F18" s="5">
        <v>51</v>
      </c>
      <c r="G18" s="35">
        <v>4.8105660649162767E-2</v>
      </c>
      <c r="H18" s="36">
        <v>6.8063851832680591</v>
      </c>
      <c r="I18" s="29">
        <v>2.0922507606029036E-2</v>
      </c>
      <c r="J18" s="30">
        <v>7.9696563696688481</v>
      </c>
      <c r="K18" s="29">
        <v>3.1543964576402259E-3</v>
      </c>
      <c r="L18" s="30">
        <v>4.7505059569847097</v>
      </c>
      <c r="M18" s="32">
        <v>0.52503902774096345</v>
      </c>
      <c r="N18" s="35">
        <v>9.6825851513155205E-4</v>
      </c>
      <c r="O18" s="36">
        <v>7.9894205874204998</v>
      </c>
      <c r="Q18" s="15">
        <v>20.30254173572618</v>
      </c>
      <c r="R18" s="15">
        <v>0.96295628322721782</v>
      </c>
      <c r="S18" s="37">
        <v>21.025169088838599</v>
      </c>
      <c r="T18" s="15">
        <v>1.6584059566917499</v>
      </c>
      <c r="U18" s="14">
        <v>104.46867142162188</v>
      </c>
      <c r="V18" s="38">
        <v>160.8711480826897</v>
      </c>
      <c r="W18" s="14">
        <v>19.561193637689406</v>
      </c>
      <c r="X18" s="14">
        <v>1.5621303959560464</v>
      </c>
      <c r="Z18" s="15">
        <v>414.55956983843754</v>
      </c>
      <c r="AA18" s="15">
        <v>3.5592950011811508</v>
      </c>
      <c r="AB18" s="39">
        <f t="shared" si="4"/>
        <v>20.30254173572618</v>
      </c>
      <c r="AC18" s="39">
        <f t="shared" si="5"/>
        <v>0.96295628322721782</v>
      </c>
    </row>
    <row r="19" spans="1:29">
      <c r="A19" s="28" t="str">
        <f t="shared" si="0"/>
        <v/>
      </c>
      <c r="B19" s="28" t="str">
        <f t="shared" si="1"/>
        <v>xx</v>
      </c>
      <c r="C19" s="28" t="str">
        <f t="shared" si="2"/>
        <v/>
      </c>
      <c r="D19" s="28" t="str">
        <f t="shared" si="3"/>
        <v>xx</v>
      </c>
      <c r="E19" s="28" t="s">
        <v>1249</v>
      </c>
      <c r="F19" s="28">
        <v>33</v>
      </c>
      <c r="G19" s="29">
        <v>5.3346913233738573E-2</v>
      </c>
      <c r="H19" s="30">
        <v>11.774068746344531</v>
      </c>
      <c r="I19" s="29">
        <v>2.3216007753562563E-2</v>
      </c>
      <c r="J19" s="30">
        <v>11.976293306346534</v>
      </c>
      <c r="K19" s="29">
        <v>3.1562905142679511E-3</v>
      </c>
      <c r="L19" s="30">
        <v>5.9100279358664132</v>
      </c>
      <c r="M19" s="32">
        <v>0.28066691671201149</v>
      </c>
      <c r="N19" s="29">
        <v>9.3046964595032682E-4</v>
      </c>
      <c r="O19" s="30">
        <v>11.505767643408275</v>
      </c>
      <c r="P19" s="28"/>
      <c r="Q19" s="31">
        <v>20.314713204069747</v>
      </c>
      <c r="R19" s="31">
        <v>1.1987154793073245</v>
      </c>
      <c r="S19" s="32">
        <v>23.30366650195603</v>
      </c>
      <c r="T19" s="31">
        <v>2.7591392389580403</v>
      </c>
      <c r="U19" s="33">
        <v>343.58043866638423</v>
      </c>
      <c r="V19" s="34">
        <v>266.44709445745639</v>
      </c>
      <c r="W19" s="33">
        <v>18.79812081672279</v>
      </c>
      <c r="X19" s="33">
        <v>2.1619782631801137</v>
      </c>
      <c r="Y19" s="28"/>
      <c r="Z19" s="31">
        <v>1591.2886498321477</v>
      </c>
      <c r="AA19" s="31">
        <v>14.713243883194437</v>
      </c>
      <c r="AB19" s="31">
        <f t="shared" si="4"/>
        <v>20.314713204069747</v>
      </c>
      <c r="AC19" s="31">
        <f t="shared" si="5"/>
        <v>1.1987154793073245</v>
      </c>
    </row>
    <row r="20" spans="1:29">
      <c r="A20" s="5" t="str">
        <f t="shared" si="0"/>
        <v/>
      </c>
      <c r="B20" s="5" t="str">
        <f t="shared" si="1"/>
        <v/>
      </c>
      <c r="C20" s="5" t="str">
        <f t="shared" si="2"/>
        <v/>
      </c>
      <c r="D20" s="5" t="str">
        <f t="shared" si="3"/>
        <v/>
      </c>
      <c r="E20" s="5" t="s">
        <v>1250</v>
      </c>
      <c r="F20" s="5">
        <v>42</v>
      </c>
      <c r="G20" s="35">
        <v>4.9919918001461484E-2</v>
      </c>
      <c r="H20" s="36">
        <v>13.686936754465158</v>
      </c>
      <c r="I20" s="29">
        <v>2.1796293848147755E-2</v>
      </c>
      <c r="J20" s="30">
        <v>12.986005035108585</v>
      </c>
      <c r="K20" s="29">
        <v>3.1667043322079302E-3</v>
      </c>
      <c r="L20" s="30">
        <v>3.5816463855587197</v>
      </c>
      <c r="M20" s="24">
        <v>0.7</v>
      </c>
      <c r="N20" s="35">
        <v>1.1070739407503753E-3</v>
      </c>
      <c r="O20" s="36">
        <v>12.955880413029019</v>
      </c>
      <c r="Q20" s="15">
        <v>20.381633419639478</v>
      </c>
      <c r="R20" s="15">
        <v>0.72884523733755913</v>
      </c>
      <c r="S20" s="37">
        <v>21.89384254100278</v>
      </c>
      <c r="T20" s="15">
        <v>2.8127097565618424</v>
      </c>
      <c r="U20" s="14">
        <v>191.2660587790516</v>
      </c>
      <c r="V20" s="38">
        <v>318.35314447886236</v>
      </c>
      <c r="W20" s="14">
        <v>22.364054296136118</v>
      </c>
      <c r="X20" s="14">
        <v>2.8960652252872841</v>
      </c>
      <c r="Z20" s="15">
        <v>838.42360345245982</v>
      </c>
      <c r="AA20" s="15">
        <v>7.4194697266321885</v>
      </c>
      <c r="AB20" s="39">
        <f t="shared" si="4"/>
        <v>20.381633419639478</v>
      </c>
      <c r="AC20" s="39">
        <f t="shared" si="5"/>
        <v>0.72884523733755913</v>
      </c>
    </row>
    <row r="21" spans="1:29">
      <c r="A21" s="28" t="str">
        <f t="shared" si="0"/>
        <v/>
      </c>
      <c r="B21" s="28" t="str">
        <f t="shared" si="1"/>
        <v>xx</v>
      </c>
      <c r="C21" s="28" t="str">
        <f t="shared" si="2"/>
        <v/>
      </c>
      <c r="D21" s="28" t="str">
        <f t="shared" si="3"/>
        <v>xx</v>
      </c>
      <c r="E21" s="28" t="s">
        <v>1251</v>
      </c>
      <c r="F21" s="28">
        <v>35</v>
      </c>
      <c r="G21" s="29">
        <v>5.3749930213853103E-2</v>
      </c>
      <c r="H21" s="30">
        <v>11.247459469620573</v>
      </c>
      <c r="I21" s="29">
        <v>2.3483695823500669E-2</v>
      </c>
      <c r="J21" s="30">
        <v>11.828522858837715</v>
      </c>
      <c r="K21" s="29">
        <v>3.1687448220595431E-3</v>
      </c>
      <c r="L21" s="30">
        <v>5.3358097529593485</v>
      </c>
      <c r="M21" s="32">
        <v>0.33177249209958254</v>
      </c>
      <c r="N21" s="29">
        <v>9.2612632207242091E-4</v>
      </c>
      <c r="O21" s="30">
        <v>17.176628065166621</v>
      </c>
      <c r="P21" s="28"/>
      <c r="Q21" s="31">
        <v>20.394745726182563</v>
      </c>
      <c r="R21" s="31">
        <v>1.0865052283264856</v>
      </c>
      <c r="S21" s="32">
        <v>23.569270616569462</v>
      </c>
      <c r="T21" s="31">
        <v>2.7557956378204302</v>
      </c>
      <c r="U21" s="33">
        <v>360.58670187725158</v>
      </c>
      <c r="V21" s="34">
        <v>253.76485972126881</v>
      </c>
      <c r="W21" s="33">
        <v>18.71041398057471</v>
      </c>
      <c r="X21" s="33">
        <v>3.2125864607470405</v>
      </c>
      <c r="Y21" s="28"/>
      <c r="Z21" s="31">
        <v>1668.0372519395235</v>
      </c>
      <c r="AA21" s="31">
        <v>15.565405585378178</v>
      </c>
      <c r="AB21" s="31">
        <f t="shared" si="4"/>
        <v>20.394745726182563</v>
      </c>
      <c r="AC21" s="31">
        <f t="shared" si="5"/>
        <v>1.0865052283264856</v>
      </c>
    </row>
    <row r="22" spans="1:29">
      <c r="A22" s="5" t="str">
        <f t="shared" si="0"/>
        <v/>
      </c>
      <c r="B22" s="5" t="str">
        <f t="shared" si="1"/>
        <v/>
      </c>
      <c r="C22" s="5" t="str">
        <f t="shared" si="2"/>
        <v/>
      </c>
      <c r="D22" s="5" t="str">
        <f t="shared" si="3"/>
        <v/>
      </c>
      <c r="E22" s="5" t="s">
        <v>1252</v>
      </c>
      <c r="F22" s="5">
        <v>-19</v>
      </c>
      <c r="G22" s="35">
        <v>4.4601351680113553E-2</v>
      </c>
      <c r="H22" s="36">
        <v>12.022454327634982</v>
      </c>
      <c r="I22" s="29">
        <v>1.9544897673128017E-2</v>
      </c>
      <c r="J22" s="30">
        <v>11.352067382570661</v>
      </c>
      <c r="K22" s="29">
        <v>3.1782210938546421E-3</v>
      </c>
      <c r="L22" s="30">
        <v>4.609516110644984</v>
      </c>
      <c r="M22" s="32">
        <v>5.3295691334744162E-2</v>
      </c>
      <c r="N22" s="35">
        <v>1.0998267145832987E-3</v>
      </c>
      <c r="O22" s="36">
        <v>14.33747561810859</v>
      </c>
      <c r="Q22" s="15">
        <v>20.455640450705598</v>
      </c>
      <c r="R22" s="15">
        <v>0.94141162404016043</v>
      </c>
      <c r="S22" s="37">
        <v>19.654108724158522</v>
      </c>
      <c r="T22" s="15">
        <v>2.2096963694750063</v>
      </c>
      <c r="U22" s="14">
        <v>-77.378488495838894</v>
      </c>
      <c r="V22" s="38">
        <v>294.11727347341537</v>
      </c>
      <c r="W22" s="14">
        <v>22.217733163692618</v>
      </c>
      <c r="X22" s="14">
        <v>3.1839627171787583</v>
      </c>
      <c r="Z22" s="15">
        <v>-478.27458241802344</v>
      </c>
      <c r="AA22" s="15">
        <v>-3.9183897882768437</v>
      </c>
      <c r="AB22" s="39">
        <f t="shared" si="4"/>
        <v>20.455640450705598</v>
      </c>
      <c r="AC22" s="39">
        <f t="shared" si="5"/>
        <v>0.94141162404016043</v>
      </c>
    </row>
    <row r="23" spans="1:29">
      <c r="A23" s="5" t="str">
        <f t="shared" si="0"/>
        <v/>
      </c>
      <c r="B23" s="5" t="str">
        <f t="shared" si="1"/>
        <v/>
      </c>
      <c r="C23" s="5" t="str">
        <f t="shared" si="2"/>
        <v/>
      </c>
      <c r="D23" s="5" t="str">
        <f t="shared" si="3"/>
        <v/>
      </c>
      <c r="E23" s="5" t="s">
        <v>1253</v>
      </c>
      <c r="F23" s="5">
        <v>13</v>
      </c>
      <c r="G23" s="35">
        <v>5.2329345162071876E-2</v>
      </c>
      <c r="H23" s="36">
        <v>20.834342490334773</v>
      </c>
      <c r="I23" s="29">
        <v>2.2933494320356095E-2</v>
      </c>
      <c r="J23" s="30">
        <v>21.067464331851266</v>
      </c>
      <c r="K23" s="29">
        <v>3.1785105503697856E-3</v>
      </c>
      <c r="L23" s="30">
        <v>6.1168016584568932</v>
      </c>
      <c r="M23" s="32">
        <v>0.1830726168688333</v>
      </c>
      <c r="N23" s="35">
        <v>9.9665488773458314E-4</v>
      </c>
      <c r="O23" s="36">
        <v>26.312289578819644</v>
      </c>
      <c r="Q23" s="15">
        <v>20.457500495387851</v>
      </c>
      <c r="R23" s="15">
        <v>1.2493612915898229</v>
      </c>
      <c r="S23" s="37">
        <v>23.023277064207328</v>
      </c>
      <c r="T23" s="15">
        <v>4.7958792573623636</v>
      </c>
      <c r="U23" s="14">
        <v>299.82794969170266</v>
      </c>
      <c r="V23" s="38">
        <v>475.17038429200028</v>
      </c>
      <c r="W23" s="14">
        <v>20.134584274982988</v>
      </c>
      <c r="X23" s="14">
        <v>5.2959259845029489</v>
      </c>
      <c r="Z23" s="15">
        <v>1365.6137965598434</v>
      </c>
      <c r="AA23" s="15">
        <v>12.541984634916336</v>
      </c>
      <c r="AB23" s="39">
        <f t="shared" si="4"/>
        <v>20.457500495387851</v>
      </c>
      <c r="AC23" s="39">
        <f t="shared" si="5"/>
        <v>1.2493612915898229</v>
      </c>
    </row>
    <row r="24" spans="1:29">
      <c r="A24" s="28" t="str">
        <f t="shared" si="0"/>
        <v/>
      </c>
      <c r="B24" s="28" t="str">
        <f t="shared" si="1"/>
        <v>xx</v>
      </c>
      <c r="C24" s="28" t="str">
        <f t="shared" si="2"/>
        <v/>
      </c>
      <c r="D24" s="28" t="str">
        <f t="shared" si="3"/>
        <v>xx</v>
      </c>
      <c r="E24" s="28" t="s">
        <v>1254</v>
      </c>
      <c r="F24" s="28">
        <v>-1</v>
      </c>
      <c r="G24" s="29">
        <v>6.4178404852178725E-2</v>
      </c>
      <c r="H24" s="30">
        <v>23.148562131067706</v>
      </c>
      <c r="I24" s="29">
        <v>2.8147664098893618E-2</v>
      </c>
      <c r="J24" s="30">
        <v>22.885993828460993</v>
      </c>
      <c r="K24" s="29">
        <v>3.1809157495224752E-3</v>
      </c>
      <c r="L24" s="30">
        <v>6.1168016584568932</v>
      </c>
      <c r="M24" s="32">
        <v>9.0464364805238576E-2</v>
      </c>
      <c r="N24" s="29">
        <v>8.9179865674424044E-4</v>
      </c>
      <c r="O24" s="30">
        <v>17.978722591594664</v>
      </c>
      <c r="P24" s="28"/>
      <c r="Q24" s="31">
        <v>20.472956260416105</v>
      </c>
      <c r="R24" s="31">
        <v>1.2503036935488279</v>
      </c>
      <c r="S24" s="32">
        <v>28.185813917833386</v>
      </c>
      <c r="T24" s="31">
        <v>6.3619790828290252</v>
      </c>
      <c r="U24" s="33">
        <v>747.51540988392526</v>
      </c>
      <c r="V24" s="34">
        <v>489.14563575661066</v>
      </c>
      <c r="W24" s="33">
        <v>18.017205469053724</v>
      </c>
      <c r="X24" s="33">
        <v>3.2380794399833146</v>
      </c>
      <c r="Y24" s="28"/>
      <c r="Z24" s="31">
        <v>3551.2333654970271</v>
      </c>
      <c r="AA24" s="31">
        <v>37.673394888894848</v>
      </c>
      <c r="AB24" s="31">
        <f t="shared" si="4"/>
        <v>20.472956260416105</v>
      </c>
      <c r="AC24" s="31">
        <f t="shared" si="5"/>
        <v>1.2503036935488279</v>
      </c>
    </row>
    <row r="25" spans="1:29">
      <c r="A25" s="28" t="str">
        <f t="shared" si="0"/>
        <v/>
      </c>
      <c r="B25" s="28" t="str">
        <f t="shared" si="1"/>
        <v>xx</v>
      </c>
      <c r="C25" s="28" t="str">
        <f t="shared" si="2"/>
        <v/>
      </c>
      <c r="D25" s="28" t="str">
        <f t="shared" si="3"/>
        <v>xx</v>
      </c>
      <c r="E25" s="28" t="s">
        <v>1255</v>
      </c>
      <c r="F25" s="28">
        <v>35</v>
      </c>
      <c r="G25" s="29">
        <v>5.3013592991278835E-2</v>
      </c>
      <c r="H25" s="30">
        <v>10.041799623296914</v>
      </c>
      <c r="I25" s="29">
        <v>2.3265386634406967E-2</v>
      </c>
      <c r="J25" s="30">
        <v>10.934295110704749</v>
      </c>
      <c r="K25" s="29">
        <v>3.1828909545308639E-3</v>
      </c>
      <c r="L25" s="30">
        <v>5.8944424491141003</v>
      </c>
      <c r="M25" s="32">
        <v>0.4147728207554755</v>
      </c>
      <c r="N25" s="29">
        <v>1.205182122571366E-3</v>
      </c>
      <c r="O25" s="30">
        <v>16.55769572365103</v>
      </c>
      <c r="P25" s="28"/>
      <c r="Q25" s="31">
        <v>20.485648863359256</v>
      </c>
      <c r="R25" s="31">
        <v>1.2055981852541873</v>
      </c>
      <c r="S25" s="32">
        <v>23.35266619376409</v>
      </c>
      <c r="T25" s="31">
        <v>2.5243152270331422</v>
      </c>
      <c r="U25" s="33">
        <v>329.37860445193422</v>
      </c>
      <c r="V25" s="34">
        <v>227.81974549924283</v>
      </c>
      <c r="W25" s="33">
        <v>24.344749339357435</v>
      </c>
      <c r="X25" s="33">
        <v>4.0289044692323337</v>
      </c>
      <c r="Y25" s="28"/>
      <c r="Z25" s="31">
        <v>1507.8504842532111</v>
      </c>
      <c r="AA25" s="31">
        <v>13.995247841686865</v>
      </c>
      <c r="AB25" s="31">
        <f t="shared" si="4"/>
        <v>20.485648863359256</v>
      </c>
      <c r="AC25" s="31">
        <f t="shared" si="5"/>
        <v>1.2055981852541873</v>
      </c>
    </row>
    <row r="26" spans="1:29">
      <c r="A26" s="5" t="str">
        <f t="shared" si="0"/>
        <v/>
      </c>
      <c r="B26" s="5" t="str">
        <f t="shared" si="1"/>
        <v/>
      </c>
      <c r="C26" s="5" t="str">
        <f t="shared" si="2"/>
        <v/>
      </c>
      <c r="D26" s="5" t="str">
        <f t="shared" si="3"/>
        <v/>
      </c>
      <c r="E26" s="5" t="s">
        <v>1256</v>
      </c>
      <c r="F26" s="5">
        <v>23</v>
      </c>
      <c r="G26" s="35">
        <v>4.7158907751593683E-2</v>
      </c>
      <c r="H26" s="36">
        <v>12.93251420418607</v>
      </c>
      <c r="I26" s="29">
        <v>2.0719812271667873E-2</v>
      </c>
      <c r="J26" s="30">
        <v>13.610682800980648</v>
      </c>
      <c r="K26" s="29">
        <v>3.1865504864979828E-3</v>
      </c>
      <c r="L26" s="30">
        <v>5.1553906864846359</v>
      </c>
      <c r="M26" s="32">
        <v>0.31765598072024781</v>
      </c>
      <c r="N26" s="35">
        <v>9.5339881068468219E-4</v>
      </c>
      <c r="O26" s="36">
        <v>16.748775664179227</v>
      </c>
      <c r="Q26" s="15">
        <v>20.509164830345444</v>
      </c>
      <c r="R26" s="15">
        <v>1.0556474297603131</v>
      </c>
      <c r="S26" s="37">
        <v>20.823553550056893</v>
      </c>
      <c r="T26" s="15">
        <v>2.8053703350583259</v>
      </c>
      <c r="U26" s="14">
        <v>57.281544296729692</v>
      </c>
      <c r="V26" s="38">
        <v>308.3741998177959</v>
      </c>
      <c r="W26" s="14">
        <v>19.261134203178464</v>
      </c>
      <c r="X26" s="14">
        <v>3.2247247724333867</v>
      </c>
      <c r="Z26" s="15">
        <v>179.29730328158308</v>
      </c>
      <c r="AA26" s="15">
        <v>1.5329181968749772</v>
      </c>
      <c r="AB26" s="39">
        <f t="shared" si="4"/>
        <v>20.509164830345444</v>
      </c>
      <c r="AC26" s="39">
        <f t="shared" si="5"/>
        <v>1.0556474297603131</v>
      </c>
    </row>
    <row r="27" spans="1:29">
      <c r="A27" s="5" t="str">
        <f t="shared" si="0"/>
        <v/>
      </c>
      <c r="B27" s="5" t="str">
        <f t="shared" si="1"/>
        <v/>
      </c>
      <c r="C27" s="5" t="str">
        <f t="shared" si="2"/>
        <v/>
      </c>
      <c r="D27" s="5" t="str">
        <f t="shared" si="3"/>
        <v/>
      </c>
      <c r="E27" s="5" t="s">
        <v>1257</v>
      </c>
      <c r="F27" s="5">
        <v>4</v>
      </c>
      <c r="G27" s="35">
        <v>5.1154707891878946E-2</v>
      </c>
      <c r="H27" s="36">
        <v>16.531540373019933</v>
      </c>
      <c r="I27" s="29">
        <v>2.2547470532607333E-2</v>
      </c>
      <c r="J27" s="30">
        <v>14.398733626499572</v>
      </c>
      <c r="K27" s="29">
        <v>3.196766711755175E-3</v>
      </c>
      <c r="L27" s="30">
        <v>5.3643998003570568</v>
      </c>
      <c r="M27" s="24">
        <v>0.7</v>
      </c>
      <c r="N27" s="35">
        <v>1.0223941082148319E-3</v>
      </c>
      <c r="O27" s="36">
        <v>14.751961486920004</v>
      </c>
      <c r="Q27" s="15">
        <v>20.574813322157603</v>
      </c>
      <c r="R27" s="15">
        <v>1.1019557816262076</v>
      </c>
      <c r="S27" s="37">
        <v>22.640030264435257</v>
      </c>
      <c r="T27" s="15">
        <v>3.2238142953429669</v>
      </c>
      <c r="U27" s="14">
        <v>247.80727836327506</v>
      </c>
      <c r="V27" s="38">
        <v>380.58191022602011</v>
      </c>
      <c r="W27" s="14">
        <v>20.654306605726095</v>
      </c>
      <c r="X27" s="14">
        <v>3.0455885514078354</v>
      </c>
      <c r="Z27" s="15">
        <v>1104.4205431327259</v>
      </c>
      <c r="AA27" s="15">
        <v>10.037597473866565</v>
      </c>
      <c r="AB27" s="39">
        <f t="shared" si="4"/>
        <v>20.574813322157603</v>
      </c>
      <c r="AC27" s="39">
        <f t="shared" si="5"/>
        <v>1.1019557816262076</v>
      </c>
    </row>
    <row r="28" spans="1:29">
      <c r="A28" s="5" t="str">
        <f t="shared" si="0"/>
        <v/>
      </c>
      <c r="B28" s="5" t="str">
        <f t="shared" si="1"/>
        <v/>
      </c>
      <c r="C28" s="5" t="str">
        <f t="shared" si="2"/>
        <v/>
      </c>
      <c r="D28" s="5" t="str">
        <f t="shared" si="3"/>
        <v/>
      </c>
      <c r="E28" s="5" t="s">
        <v>1258</v>
      </c>
      <c r="F28" s="5">
        <v>-26</v>
      </c>
      <c r="G28" s="35">
        <v>5.0876719575892751E-2</v>
      </c>
      <c r="H28" s="36">
        <v>13.157493496028795</v>
      </c>
      <c r="I28" s="29">
        <v>2.242999359251344E-2</v>
      </c>
      <c r="J28" s="30">
        <v>12.009864631408016</v>
      </c>
      <c r="K28" s="29">
        <v>3.197486898333486E-3</v>
      </c>
      <c r="L28" s="30">
        <v>4.46005419062688</v>
      </c>
      <c r="M28" s="24">
        <v>0.7</v>
      </c>
      <c r="N28" s="35">
        <v>1.1177814168809874E-3</v>
      </c>
      <c r="O28" s="36">
        <v>11.83109813223246</v>
      </c>
      <c r="Q28" s="15">
        <v>20.579441147386106</v>
      </c>
      <c r="R28" s="15">
        <v>0.91639071885173173</v>
      </c>
      <c r="S28" s="37">
        <v>22.523369717956154</v>
      </c>
      <c r="T28" s="15">
        <v>2.6752513766224482</v>
      </c>
      <c r="U28" s="14">
        <v>235.24836218429644</v>
      </c>
      <c r="V28" s="38">
        <v>303.59595383402024</v>
      </c>
      <c r="W28" s="14">
        <v>22.58023576301122</v>
      </c>
      <c r="X28" s="14">
        <v>2.6701745365849519</v>
      </c>
      <c r="Z28" s="15">
        <v>1043.1231805542807</v>
      </c>
      <c r="AA28" s="15">
        <v>9.445973564821287</v>
      </c>
      <c r="AB28" s="39">
        <f t="shared" si="4"/>
        <v>20.579441147386106</v>
      </c>
      <c r="AC28" s="39">
        <f t="shared" si="5"/>
        <v>0.91639071885173173</v>
      </c>
    </row>
    <row r="29" spans="1:29">
      <c r="A29" s="5" t="str">
        <f t="shared" si="0"/>
        <v/>
      </c>
      <c r="B29" s="5" t="str">
        <f t="shared" si="1"/>
        <v/>
      </c>
      <c r="C29" s="5" t="str">
        <f t="shared" si="2"/>
        <v/>
      </c>
      <c r="D29" s="5" t="str">
        <f t="shared" si="3"/>
        <v/>
      </c>
      <c r="E29" s="5" t="s">
        <v>1259</v>
      </c>
      <c r="F29" s="5">
        <v>24</v>
      </c>
      <c r="G29" s="35">
        <v>4.4945102909081179E-2</v>
      </c>
      <c r="H29" s="36">
        <v>10.804392807483556</v>
      </c>
      <c r="I29" s="29">
        <v>1.98274698199742E-2</v>
      </c>
      <c r="J29" s="30">
        <v>11.008723759498602</v>
      </c>
      <c r="K29" s="29">
        <v>3.1995112651103351E-3</v>
      </c>
      <c r="L29" s="30">
        <v>5.0353138515384348</v>
      </c>
      <c r="M29" s="32">
        <v>0.26889952109232129</v>
      </c>
      <c r="N29" s="35">
        <v>1.1080071820935703E-3</v>
      </c>
      <c r="O29" s="36">
        <v>10.876834174242738</v>
      </c>
      <c r="Q29" s="15">
        <v>20.592449447051823</v>
      </c>
      <c r="R29" s="15">
        <v>1.0352401005604452</v>
      </c>
      <c r="S29" s="37">
        <v>19.935488403161333</v>
      </c>
      <c r="T29" s="15">
        <v>2.1732422508812093</v>
      </c>
      <c r="U29" s="14">
        <v>-58.629785131912918</v>
      </c>
      <c r="V29" s="38">
        <v>263.36668644720083</v>
      </c>
      <c r="W29" s="14">
        <v>22.38289631501317</v>
      </c>
      <c r="X29" s="14">
        <v>2.433349479511417</v>
      </c>
      <c r="Z29" s="15">
        <v>-384.71496449542974</v>
      </c>
      <c r="AA29" s="15">
        <v>-3.1903006273231171</v>
      </c>
      <c r="AB29" s="39">
        <f t="shared" si="4"/>
        <v>20.592449447051823</v>
      </c>
      <c r="AC29" s="39">
        <f t="shared" si="5"/>
        <v>1.0352401005604452</v>
      </c>
    </row>
    <row r="30" spans="1:29">
      <c r="A30" s="28" t="str">
        <f t="shared" si="0"/>
        <v/>
      </c>
      <c r="B30" s="28" t="str">
        <f t="shared" si="1"/>
        <v>xx</v>
      </c>
      <c r="C30" s="28" t="str">
        <f t="shared" si="2"/>
        <v/>
      </c>
      <c r="D30" s="28" t="str">
        <f t="shared" si="3"/>
        <v>xx</v>
      </c>
      <c r="E30" s="28" t="s">
        <v>1260</v>
      </c>
      <c r="F30" s="28">
        <v>-19</v>
      </c>
      <c r="G30" s="29">
        <v>5.4117898988995772E-2</v>
      </c>
      <c r="H30" s="30">
        <v>11.428898516271248</v>
      </c>
      <c r="I30" s="29">
        <v>2.3882621980893522E-2</v>
      </c>
      <c r="J30" s="30">
        <v>12.027910865586446</v>
      </c>
      <c r="K30" s="29">
        <v>3.200661914887637E-3</v>
      </c>
      <c r="L30" s="30">
        <v>5.4230890154383884</v>
      </c>
      <c r="M30" s="32">
        <v>0.33314317163980484</v>
      </c>
      <c r="N30" s="29">
        <v>1.0650661455156682E-3</v>
      </c>
      <c r="O30" s="30">
        <v>16.102784133215476</v>
      </c>
      <c r="P30" s="28"/>
      <c r="Q30" s="31">
        <v>20.599843350961699</v>
      </c>
      <c r="R30" s="31">
        <v>1.1153648015920297</v>
      </c>
      <c r="S30" s="32">
        <v>23.964962253499369</v>
      </c>
      <c r="T30" s="31">
        <v>2.8487417728351137</v>
      </c>
      <c r="U30" s="33">
        <v>375.95898757924516</v>
      </c>
      <c r="V30" s="34">
        <v>257.16017740248412</v>
      </c>
      <c r="W30" s="33">
        <v>21.515904294531019</v>
      </c>
      <c r="X30" s="33">
        <v>3.4631128766594763</v>
      </c>
      <c r="Y30" s="28"/>
      <c r="Z30" s="31">
        <v>1725.057507350868</v>
      </c>
      <c r="AA30" s="31">
        <v>16.335652874664074</v>
      </c>
      <c r="AB30" s="31">
        <f t="shared" si="4"/>
        <v>20.599843350961699</v>
      </c>
      <c r="AC30" s="31">
        <f t="shared" si="5"/>
        <v>1.1153648015920297</v>
      </c>
    </row>
    <row r="31" spans="1:29">
      <c r="A31" s="5" t="str">
        <f t="shared" si="0"/>
        <v/>
      </c>
      <c r="B31" s="5" t="str">
        <f t="shared" si="1"/>
        <v/>
      </c>
      <c r="C31" s="5" t="str">
        <f t="shared" si="2"/>
        <v/>
      </c>
      <c r="D31" s="5" t="str">
        <f t="shared" si="3"/>
        <v/>
      </c>
      <c r="E31" s="5" t="s">
        <v>1261</v>
      </c>
      <c r="F31" s="5">
        <v>20</v>
      </c>
      <c r="G31" s="35">
        <v>3.8576102370717763E-2</v>
      </c>
      <c r="H31" s="36">
        <v>61.538753830523419</v>
      </c>
      <c r="I31" s="29">
        <v>1.7031474311810551E-2</v>
      </c>
      <c r="J31" s="30">
        <v>48.717062361140115</v>
      </c>
      <c r="K31" s="29">
        <v>3.202083284978344E-3</v>
      </c>
      <c r="L31" s="30">
        <v>7.9556287961278613</v>
      </c>
      <c r="M31" s="24">
        <v>0.7</v>
      </c>
      <c r="N31" s="35">
        <v>8.5940663315524964E-4</v>
      </c>
      <c r="O31" s="36">
        <v>20.751937264598048</v>
      </c>
      <c r="Q31" s="15">
        <v>20.608976851534187</v>
      </c>
      <c r="R31" s="15">
        <v>1.6369556909077367</v>
      </c>
      <c r="S31" s="37">
        <v>17.147854779991722</v>
      </c>
      <c r="T31" s="15">
        <v>8.2839694609703365</v>
      </c>
      <c r="U31" s="14">
        <v>-445.45926381096211</v>
      </c>
      <c r="V31" s="38">
        <v>1620.0149546300595</v>
      </c>
      <c r="W31" s="14">
        <v>17.363063258586987</v>
      </c>
      <c r="X31" s="14">
        <v>3.6019457332509379</v>
      </c>
      <c r="Z31" s="15">
        <v>-2261.4817029492706</v>
      </c>
      <c r="AA31" s="15">
        <v>-16.794245034463273</v>
      </c>
      <c r="AB31" s="39">
        <f t="shared" si="4"/>
        <v>20.608976851534187</v>
      </c>
      <c r="AC31" s="39">
        <f t="shared" si="5"/>
        <v>1.6369556909077367</v>
      </c>
    </row>
    <row r="32" spans="1:29">
      <c r="A32" s="28" t="str">
        <f t="shared" si="0"/>
        <v/>
      </c>
      <c r="B32" s="28" t="str">
        <f t="shared" si="1"/>
        <v>xx</v>
      </c>
      <c r="C32" s="28" t="str">
        <f t="shared" si="2"/>
        <v/>
      </c>
      <c r="D32" s="28" t="str">
        <f t="shared" si="3"/>
        <v>xx</v>
      </c>
      <c r="E32" s="28" t="s">
        <v>1262</v>
      </c>
      <c r="F32" s="28">
        <v>-65</v>
      </c>
      <c r="G32" s="29">
        <v>4.9743530151677186E-2</v>
      </c>
      <c r="H32" s="30">
        <v>6.659108691673425</v>
      </c>
      <c r="I32" s="29">
        <v>2.1992483321522906E-2</v>
      </c>
      <c r="J32" s="30">
        <v>6.7626926523599566</v>
      </c>
      <c r="K32" s="29">
        <v>3.206538021474577E-3</v>
      </c>
      <c r="L32" s="30">
        <v>3.5833934483543839</v>
      </c>
      <c r="M32" s="32">
        <v>0.29362364909902333</v>
      </c>
      <c r="N32" s="29">
        <v>1.092733324054092E-3</v>
      </c>
      <c r="O32" s="30">
        <v>7.480341125750809</v>
      </c>
      <c r="P32" s="28"/>
      <c r="Q32" s="31">
        <v>20.637602203540062</v>
      </c>
      <c r="R32" s="31">
        <v>0.73834398769458431</v>
      </c>
      <c r="S32" s="32">
        <v>22.088781929387309</v>
      </c>
      <c r="T32" s="31">
        <v>1.4776665329745686</v>
      </c>
      <c r="U32" s="33">
        <v>183.02669545884359</v>
      </c>
      <c r="V32" s="34">
        <v>155.12235125841954</v>
      </c>
      <c r="W32" s="33">
        <v>22.074516939284038</v>
      </c>
      <c r="X32" s="33">
        <v>1.6504151820651174</v>
      </c>
      <c r="Y32" s="28"/>
      <c r="Z32" s="31">
        <v>786.86027404602362</v>
      </c>
      <c r="AA32" s="31">
        <v>7.0317264163485049</v>
      </c>
      <c r="AB32" s="31">
        <f t="shared" si="4"/>
        <v>20.637602203540062</v>
      </c>
      <c r="AC32" s="31">
        <f t="shared" si="5"/>
        <v>0.73834398769458431</v>
      </c>
    </row>
    <row r="33" spans="1:29">
      <c r="A33" s="5" t="str">
        <f t="shared" si="0"/>
        <v/>
      </c>
      <c r="B33" s="5" t="str">
        <f t="shared" si="1"/>
        <v/>
      </c>
      <c r="C33" s="5" t="str">
        <f t="shared" si="2"/>
        <v/>
      </c>
      <c r="D33" s="5" t="str">
        <f t="shared" si="3"/>
        <v/>
      </c>
      <c r="E33" s="5" t="s">
        <v>1263</v>
      </c>
      <c r="F33" s="5">
        <v>62</v>
      </c>
      <c r="G33" s="35">
        <v>4.9087176378751776E-2</v>
      </c>
      <c r="H33" s="36">
        <v>7.8851908195620313</v>
      </c>
      <c r="I33" s="29">
        <v>2.1715590957456052E-2</v>
      </c>
      <c r="J33" s="30">
        <v>7.4087681969476264</v>
      </c>
      <c r="K33" s="29">
        <v>3.2085020914692356E-3</v>
      </c>
      <c r="L33" s="30">
        <v>4.4416644379785213</v>
      </c>
      <c r="M33" s="32">
        <v>0.18904633919386846</v>
      </c>
      <c r="N33" s="35">
        <v>1.0960786759159466E-3</v>
      </c>
      <c r="O33" s="36">
        <v>8.3823519227544665</v>
      </c>
      <c r="Q33" s="15">
        <v>20.650222930971818</v>
      </c>
      <c r="R33" s="15">
        <v>0.91574609649865124</v>
      </c>
      <c r="S33" s="37">
        <v>21.813643009784865</v>
      </c>
      <c r="T33" s="15">
        <v>1.5988875049715663</v>
      </c>
      <c r="U33" s="14">
        <v>151.99697492572153</v>
      </c>
      <c r="V33" s="38">
        <v>184.73469813792718</v>
      </c>
      <c r="W33" s="14">
        <v>22.14206003562067</v>
      </c>
      <c r="X33" s="14">
        <v>1.855094276780008</v>
      </c>
      <c r="Z33" s="15">
        <v>636.05488635065512</v>
      </c>
      <c r="AA33" s="15">
        <v>5.6339347168408382</v>
      </c>
      <c r="AB33" s="39">
        <f t="shared" si="4"/>
        <v>20.650222930971818</v>
      </c>
      <c r="AC33" s="39">
        <f t="shared" si="5"/>
        <v>0.91574609649865124</v>
      </c>
    </row>
    <row r="34" spans="1:29">
      <c r="A34" s="5" t="str">
        <f t="shared" si="0"/>
        <v/>
      </c>
      <c r="B34" s="5" t="str">
        <f t="shared" si="1"/>
        <v/>
      </c>
      <c r="C34" s="5" t="str">
        <f t="shared" si="2"/>
        <v/>
      </c>
      <c r="D34" s="5" t="str">
        <f t="shared" si="3"/>
        <v/>
      </c>
      <c r="E34" s="5" t="s">
        <v>1264</v>
      </c>
      <c r="F34" s="5">
        <v>-26</v>
      </c>
      <c r="G34" s="35">
        <v>4.668291693868782E-2</v>
      </c>
      <c r="H34" s="36">
        <v>15.772998657511602</v>
      </c>
      <c r="I34" s="29">
        <v>2.0700358370498571E-2</v>
      </c>
      <c r="J34" s="30">
        <v>15.566193120267993</v>
      </c>
      <c r="K34" s="29">
        <v>3.2160189914407565E-3</v>
      </c>
      <c r="L34" s="30">
        <v>4.7182339675928811</v>
      </c>
      <c r="M34" s="32">
        <v>0.10743158847017203</v>
      </c>
      <c r="N34" s="35">
        <v>1.1905140532005125E-3</v>
      </c>
      <c r="O34" s="36">
        <v>17.282853724588605</v>
      </c>
      <c r="Q34" s="15">
        <v>20.698524823291592</v>
      </c>
      <c r="R34" s="15">
        <v>0.97503864312448485</v>
      </c>
      <c r="S34" s="37">
        <v>20.804201177770462</v>
      </c>
      <c r="T34" s="15">
        <v>3.2054821629039854</v>
      </c>
      <c r="U34" s="14">
        <v>33.036586416711692</v>
      </c>
      <c r="V34" s="38">
        <v>377.82672101418058</v>
      </c>
      <c r="W34" s="14">
        <v>24.048629677438093</v>
      </c>
      <c r="X34" s="14">
        <v>4.1542447656051245</v>
      </c>
      <c r="Z34" s="15">
        <v>59.608410255093894</v>
      </c>
      <c r="AA34" s="15">
        <v>0.51055017389429747</v>
      </c>
      <c r="AB34" s="39">
        <f t="shared" si="4"/>
        <v>20.698524823291592</v>
      </c>
      <c r="AC34" s="39">
        <f t="shared" si="5"/>
        <v>0.97503864312448485</v>
      </c>
    </row>
    <row r="35" spans="1:29">
      <c r="A35" s="5" t="str">
        <f t="shared" si="0"/>
        <v/>
      </c>
      <c r="B35" s="5" t="str">
        <f t="shared" si="1"/>
        <v/>
      </c>
      <c r="C35" s="5" t="str">
        <f t="shared" si="2"/>
        <v/>
      </c>
      <c r="D35" s="5" t="str">
        <f t="shared" si="3"/>
        <v/>
      </c>
      <c r="E35" s="5" t="s">
        <v>1265</v>
      </c>
      <c r="F35" s="5">
        <v>9</v>
      </c>
      <c r="G35" s="35">
        <v>4.4605217761774375E-2</v>
      </c>
      <c r="H35" s="36">
        <v>12.082000547851418</v>
      </c>
      <c r="I35" s="29">
        <v>1.9828722847742994E-2</v>
      </c>
      <c r="J35" s="30">
        <v>11.347293817546253</v>
      </c>
      <c r="K35" s="29">
        <v>3.2240948054782607E-3</v>
      </c>
      <c r="L35" s="30">
        <v>4.6482939552769578</v>
      </c>
      <c r="M35" s="32">
        <v>4.1643094378360689E-2</v>
      </c>
      <c r="N35" s="35">
        <v>1.1118169409408164E-3</v>
      </c>
      <c r="O35" s="36">
        <v>9.7928121626130533</v>
      </c>
      <c r="Q35" s="15">
        <v>20.750417767203281</v>
      </c>
      <c r="R35" s="15">
        <v>0.96298970255409699</v>
      </c>
      <c r="S35" s="37">
        <v>19.936735969458169</v>
      </c>
      <c r="T35" s="15">
        <v>2.2402187033954437</v>
      </c>
      <c r="U35" s="14">
        <v>-77.16644610122043</v>
      </c>
      <c r="V35" s="38">
        <v>295.56193054126595</v>
      </c>
      <c r="W35" s="14">
        <v>22.459814658379507</v>
      </c>
      <c r="X35" s="14">
        <v>2.1983454469424792</v>
      </c>
      <c r="Z35" s="15">
        <v>-471.87900006131224</v>
      </c>
      <c r="AA35" s="15">
        <v>-3.9212791129013436</v>
      </c>
      <c r="AB35" s="39">
        <f t="shared" si="4"/>
        <v>20.750417767203281</v>
      </c>
      <c r="AC35" s="39">
        <f t="shared" si="5"/>
        <v>0.96298970255409699</v>
      </c>
    </row>
    <row r="36" spans="1:29">
      <c r="A36" s="5" t="str">
        <f t="shared" si="0"/>
        <v/>
      </c>
      <c r="B36" s="5" t="str">
        <f t="shared" si="1"/>
        <v/>
      </c>
      <c r="C36" s="5" t="str">
        <f t="shared" si="2"/>
        <v/>
      </c>
      <c r="D36" s="5" t="str">
        <f t="shared" si="3"/>
        <v/>
      </c>
      <c r="E36" s="5" t="s">
        <v>1266</v>
      </c>
      <c r="F36" s="5">
        <v>-9</v>
      </c>
      <c r="G36" s="35">
        <v>5.409738940235289E-2</v>
      </c>
      <c r="H36" s="36">
        <v>18.239573422127428</v>
      </c>
      <c r="I36" s="29">
        <v>2.4079841306793588E-2</v>
      </c>
      <c r="J36" s="30">
        <v>18.204286362553336</v>
      </c>
      <c r="K36" s="29">
        <v>3.2283159961440551E-3</v>
      </c>
      <c r="L36" s="30">
        <v>5.9911487747042296</v>
      </c>
      <c r="M36" s="32">
        <v>0.15865767085561369</v>
      </c>
      <c r="N36" s="35">
        <v>1.1202732432545326E-3</v>
      </c>
      <c r="O36" s="36">
        <v>18.723840386576704</v>
      </c>
      <c r="Q36" s="15">
        <v>20.777541802867017</v>
      </c>
      <c r="R36" s="15">
        <v>1.2428095209171346</v>
      </c>
      <c r="S36" s="37">
        <v>24.160525566306642</v>
      </c>
      <c r="T36" s="15">
        <v>4.3463633006815225</v>
      </c>
      <c r="U36" s="14">
        <v>375.10602446789318</v>
      </c>
      <c r="V36" s="38">
        <v>410.46796079017952</v>
      </c>
      <c r="W36" s="14">
        <v>22.630544829579851</v>
      </c>
      <c r="X36" s="14">
        <v>4.235379556335424</v>
      </c>
      <c r="Z36" s="15">
        <v>1705.3436158464795</v>
      </c>
      <c r="AA36" s="15">
        <v>16.2819249530896</v>
      </c>
      <c r="AB36" s="39">
        <f t="shared" si="4"/>
        <v>20.777541802867017</v>
      </c>
      <c r="AC36" s="39">
        <f t="shared" si="5"/>
        <v>1.2428095209171346</v>
      </c>
    </row>
    <row r="37" spans="1:29">
      <c r="A37" s="5" t="str">
        <f t="shared" si="0"/>
        <v/>
      </c>
      <c r="B37" s="5" t="str">
        <f t="shared" si="1"/>
        <v/>
      </c>
      <c r="C37" s="5" t="str">
        <f t="shared" si="2"/>
        <v/>
      </c>
      <c r="D37" s="5" t="str">
        <f t="shared" si="3"/>
        <v/>
      </c>
      <c r="E37" s="5" t="s">
        <v>1267</v>
      </c>
      <c r="F37" s="5">
        <v>53</v>
      </c>
      <c r="G37" s="35">
        <v>4.7816717429169889E-2</v>
      </c>
      <c r="H37" s="36">
        <v>8.9198133423095527</v>
      </c>
      <c r="I37" s="29">
        <v>2.1302704166490449E-2</v>
      </c>
      <c r="J37" s="30">
        <v>10.385615122586945</v>
      </c>
      <c r="K37" s="29">
        <v>3.2311245766950794E-3</v>
      </c>
      <c r="L37" s="30">
        <v>6.0333041745107083</v>
      </c>
      <c r="M37" s="32">
        <v>0.51627138070006906</v>
      </c>
      <c r="N37" s="35">
        <v>1.0890169646382765E-3</v>
      </c>
      <c r="O37" s="36">
        <v>10.658968154739259</v>
      </c>
      <c r="Q37" s="15">
        <v>20.795588789643407</v>
      </c>
      <c r="R37" s="15">
        <v>1.2526396011638337</v>
      </c>
      <c r="S37" s="37">
        <v>21.403232337331918</v>
      </c>
      <c r="T37" s="15">
        <v>2.1995967471132527</v>
      </c>
      <c r="U37" s="14">
        <v>90.210546403703631</v>
      </c>
      <c r="V37" s="38">
        <v>211.38394454966681</v>
      </c>
      <c r="W37" s="14">
        <v>21.999482886745739</v>
      </c>
      <c r="X37" s="14">
        <v>2.3437780901857685</v>
      </c>
      <c r="Z37" s="15">
        <v>333.79654847104001</v>
      </c>
      <c r="AA37" s="15">
        <v>2.9219828966378092</v>
      </c>
      <c r="AB37" s="39">
        <f t="shared" si="4"/>
        <v>20.795588789643407</v>
      </c>
      <c r="AC37" s="39">
        <f t="shared" si="5"/>
        <v>1.2526396011638337</v>
      </c>
    </row>
    <row r="38" spans="1:29">
      <c r="A38" s="5" t="str">
        <f t="shared" si="0"/>
        <v/>
      </c>
      <c r="B38" s="5" t="str">
        <f t="shared" si="1"/>
        <v/>
      </c>
      <c r="C38" s="5" t="str">
        <f t="shared" si="2"/>
        <v/>
      </c>
      <c r="D38" s="5" t="str">
        <f t="shared" si="3"/>
        <v/>
      </c>
      <c r="E38" s="5" t="s">
        <v>1268</v>
      </c>
      <c r="F38" s="5">
        <v>46</v>
      </c>
      <c r="G38" s="35">
        <v>4.5377518452164652E-2</v>
      </c>
      <c r="H38" s="36">
        <v>8.8244542493069993</v>
      </c>
      <c r="I38" s="29">
        <v>2.0221536962379022E-2</v>
      </c>
      <c r="J38" s="30">
        <v>9.3310763007421915</v>
      </c>
      <c r="K38" s="29">
        <v>3.232005899189119E-3</v>
      </c>
      <c r="L38" s="30">
        <v>3.7287178631771072</v>
      </c>
      <c r="M38" s="32">
        <v>0.3319828937696177</v>
      </c>
      <c r="N38" s="35">
        <v>1.0634159728909842E-3</v>
      </c>
      <c r="O38" s="36">
        <v>7.8260485041268995</v>
      </c>
      <c r="Q38" s="15">
        <v>20.801251858889206</v>
      </c>
      <c r="R38" s="15">
        <v>0.77436995940465003</v>
      </c>
      <c r="S38" s="37">
        <v>20.32776241411845</v>
      </c>
      <c r="T38" s="15">
        <v>1.8779404689421089</v>
      </c>
      <c r="U38" s="14">
        <v>-35.342001671439405</v>
      </c>
      <c r="V38" s="38">
        <v>214.14585119576674</v>
      </c>
      <c r="W38" s="14">
        <v>21.482586087151581</v>
      </c>
      <c r="X38" s="14">
        <v>1.680414322708689</v>
      </c>
      <c r="Z38" s="15">
        <v>-269.90324385854859</v>
      </c>
      <c r="AA38" s="15">
        <v>-2.2762545638252751</v>
      </c>
      <c r="AB38" s="39">
        <f t="shared" si="4"/>
        <v>20.801251858889206</v>
      </c>
      <c r="AC38" s="39">
        <f t="shared" si="5"/>
        <v>0.77436995940465003</v>
      </c>
    </row>
    <row r="39" spans="1:29">
      <c r="A39" s="28" t="str">
        <f t="shared" si="0"/>
        <v/>
      </c>
      <c r="B39" s="28" t="str">
        <f t="shared" si="1"/>
        <v>xx</v>
      </c>
      <c r="C39" s="28" t="str">
        <f t="shared" si="2"/>
        <v/>
      </c>
      <c r="D39" s="28" t="str">
        <f t="shared" si="3"/>
        <v>xx</v>
      </c>
      <c r="E39" s="28" t="s">
        <v>1269</v>
      </c>
      <c r="F39" s="28">
        <v>104</v>
      </c>
      <c r="G39" s="29">
        <v>5.0403147065158013E-2</v>
      </c>
      <c r="H39" s="30">
        <v>8.5539555676857955</v>
      </c>
      <c r="I39" s="29">
        <v>2.2532676662563651E-2</v>
      </c>
      <c r="J39" s="30">
        <v>7.6355154477430416</v>
      </c>
      <c r="K39" s="29">
        <v>3.2423049273092889E-3</v>
      </c>
      <c r="L39" s="30">
        <v>4.3730335119608306</v>
      </c>
      <c r="M39" s="32">
        <v>6.3706437529388968E-2</v>
      </c>
      <c r="N39" s="29">
        <v>1.1541688638748546E-3</v>
      </c>
      <c r="O39" s="30">
        <v>6.9289926453371837</v>
      </c>
      <c r="P39" s="28"/>
      <c r="Q39" s="31">
        <v>20.867429432735243</v>
      </c>
      <c r="R39" s="31">
        <v>0.91106430779082537</v>
      </c>
      <c r="S39" s="32">
        <v>22.62533994048362</v>
      </c>
      <c r="T39" s="31">
        <v>1.7084578553663299</v>
      </c>
      <c r="U39" s="33">
        <v>213.62755748818321</v>
      </c>
      <c r="V39" s="34">
        <v>198.15117234592384</v>
      </c>
      <c r="W39" s="33">
        <v>23.314872623345945</v>
      </c>
      <c r="X39" s="33">
        <v>1.6146189221677645</v>
      </c>
      <c r="Y39" s="28"/>
      <c r="Z39" s="31">
        <v>923.73681519708646</v>
      </c>
      <c r="AA39" s="31">
        <v>8.4241833111974085</v>
      </c>
      <c r="AB39" s="31">
        <f t="shared" si="4"/>
        <v>20.867429432735243</v>
      </c>
      <c r="AC39" s="31">
        <f t="shared" si="5"/>
        <v>0.91106430779082537</v>
      </c>
    </row>
    <row r="40" spans="1:29">
      <c r="A40" s="5" t="str">
        <f t="shared" si="0"/>
        <v/>
      </c>
      <c r="B40" s="5" t="str">
        <f t="shared" si="1"/>
        <v/>
      </c>
      <c r="C40" s="5" t="str">
        <f t="shared" si="2"/>
        <v/>
      </c>
      <c r="D40" s="5" t="str">
        <f t="shared" si="3"/>
        <v/>
      </c>
      <c r="E40" s="5" t="s">
        <v>1270</v>
      </c>
      <c r="F40" s="5">
        <v>28</v>
      </c>
      <c r="G40" s="35">
        <v>4.8007782834466356E-2</v>
      </c>
      <c r="H40" s="36">
        <v>6.8946327426734149</v>
      </c>
      <c r="I40" s="29">
        <v>2.1471268225951756E-2</v>
      </c>
      <c r="J40" s="30">
        <v>6.2978226057351794</v>
      </c>
      <c r="K40" s="29">
        <v>3.2437305669951741E-3</v>
      </c>
      <c r="L40" s="30">
        <v>4.5899030182995215</v>
      </c>
      <c r="M40" s="32">
        <v>0.22821625872742562</v>
      </c>
      <c r="N40" s="35">
        <v>1.0408900233060785E-3</v>
      </c>
      <c r="O40" s="36">
        <v>5.4360111708627121</v>
      </c>
      <c r="Q40" s="15">
        <v>20.876589988778921</v>
      </c>
      <c r="R40" s="15">
        <v>0.95666533367685425</v>
      </c>
      <c r="S40" s="37">
        <v>21.570805541285765</v>
      </c>
      <c r="T40" s="15">
        <v>1.3441635979203159</v>
      </c>
      <c r="U40" s="14">
        <v>99.652669179002487</v>
      </c>
      <c r="V40" s="38">
        <v>163.10317100423751</v>
      </c>
      <c r="W40" s="14">
        <v>21.027764990615534</v>
      </c>
      <c r="X40" s="14">
        <v>1.1425095534205489</v>
      </c>
      <c r="Z40" s="15">
        <v>377.34169820150407</v>
      </c>
      <c r="AA40" s="15">
        <v>3.3253302042143051</v>
      </c>
      <c r="AB40" s="39">
        <f t="shared" si="4"/>
        <v>20.876589988778921</v>
      </c>
      <c r="AC40" s="39">
        <f t="shared" si="5"/>
        <v>0.95666533367685425</v>
      </c>
    </row>
    <row r="41" spans="1:29">
      <c r="A41" s="5" t="str">
        <f t="shared" si="0"/>
        <v/>
      </c>
      <c r="B41" s="5" t="str">
        <f t="shared" si="1"/>
        <v/>
      </c>
      <c r="C41" s="5" t="str">
        <f t="shared" si="2"/>
        <v/>
      </c>
      <c r="D41" s="5" t="str">
        <f t="shared" si="3"/>
        <v/>
      </c>
      <c r="E41" s="5" t="s">
        <v>1271</v>
      </c>
      <c r="F41" s="5">
        <v>64</v>
      </c>
      <c r="G41" s="35">
        <v>5.0706872546457497E-2</v>
      </c>
      <c r="H41" s="36">
        <v>15.038047772654627</v>
      </c>
      <c r="I41" s="29">
        <v>2.2682254581575193E-2</v>
      </c>
      <c r="J41" s="30">
        <v>14.471879372513373</v>
      </c>
      <c r="K41" s="29">
        <v>3.2442784404550229E-3</v>
      </c>
      <c r="L41" s="30">
        <v>4.0003128358984945</v>
      </c>
      <c r="M41" s="24">
        <v>0.7</v>
      </c>
      <c r="N41" s="35">
        <v>1.0364211082921776E-3</v>
      </c>
      <c r="O41" s="36">
        <v>12.176540934545006</v>
      </c>
      <c r="Q41" s="15">
        <v>20.880110387829234</v>
      </c>
      <c r="R41" s="15">
        <v>0.83391846930963176</v>
      </c>
      <c r="S41" s="37">
        <v>22.773861137015359</v>
      </c>
      <c r="T41" s="15">
        <v>3.2591311446599924</v>
      </c>
      <c r="U41" s="14">
        <v>227.52703714703068</v>
      </c>
      <c r="V41" s="38">
        <v>347.47452188421624</v>
      </c>
      <c r="W41" s="14">
        <v>20.937531980681939</v>
      </c>
      <c r="X41" s="14">
        <v>2.5483077669494456</v>
      </c>
      <c r="Z41" s="15">
        <v>989.68311431750601</v>
      </c>
      <c r="AA41" s="15">
        <v>9.069639546972752</v>
      </c>
      <c r="AB41" s="39">
        <f t="shared" si="4"/>
        <v>20.880110387829234</v>
      </c>
      <c r="AC41" s="39">
        <f t="shared" si="5"/>
        <v>0.83391846930963176</v>
      </c>
    </row>
    <row r="42" spans="1:29">
      <c r="A42" s="28" t="str">
        <f t="shared" si="0"/>
        <v/>
      </c>
      <c r="B42" s="28" t="str">
        <f t="shared" si="1"/>
        <v>xx</v>
      </c>
      <c r="C42" s="28" t="str">
        <f t="shared" si="2"/>
        <v/>
      </c>
      <c r="D42" s="28" t="str">
        <f t="shared" si="3"/>
        <v>xx</v>
      </c>
      <c r="E42" s="28" t="s">
        <v>1272</v>
      </c>
      <c r="F42" s="28">
        <v>114</v>
      </c>
      <c r="G42" s="29">
        <v>5.1689766578634666E-2</v>
      </c>
      <c r="H42" s="30">
        <v>10.04269201102615</v>
      </c>
      <c r="I42" s="29">
        <v>2.3131018255728164E-2</v>
      </c>
      <c r="J42" s="30">
        <v>9.9597657175591525</v>
      </c>
      <c r="K42" s="29">
        <v>3.2455544952384075E-3</v>
      </c>
      <c r="L42" s="30">
        <v>4.767249653784349</v>
      </c>
      <c r="M42" s="32">
        <v>0.22185797772526789</v>
      </c>
      <c r="N42" s="29">
        <v>1.0122375761788501E-3</v>
      </c>
      <c r="O42" s="30">
        <v>10.22963960933717</v>
      </c>
      <c r="P42" s="28"/>
      <c r="Q42" s="31">
        <v>20.888309759206852</v>
      </c>
      <c r="R42" s="31">
        <v>0.99418628226346506</v>
      </c>
      <c r="S42" s="32">
        <v>23.219324115490252</v>
      </c>
      <c r="T42" s="31">
        <v>2.2863529135106138</v>
      </c>
      <c r="U42" s="33">
        <v>271.71022234592448</v>
      </c>
      <c r="V42" s="34">
        <v>230.20332083296404</v>
      </c>
      <c r="W42" s="33">
        <v>20.449229089084497</v>
      </c>
      <c r="X42" s="33">
        <v>2.0909327385749492</v>
      </c>
      <c r="Y42" s="28"/>
      <c r="Z42" s="31">
        <v>1200.7764892329976</v>
      </c>
      <c r="AA42" s="31">
        <v>11.159420667131625</v>
      </c>
      <c r="AB42" s="31">
        <f t="shared" si="4"/>
        <v>20.888309759206852</v>
      </c>
      <c r="AC42" s="31">
        <f t="shared" si="5"/>
        <v>0.99418628226346506</v>
      </c>
    </row>
    <row r="43" spans="1:29">
      <c r="A43" s="5" t="str">
        <f t="shared" si="0"/>
        <v/>
      </c>
      <c r="B43" s="5" t="str">
        <f t="shared" si="1"/>
        <v/>
      </c>
      <c r="C43" s="5" t="str">
        <f t="shared" si="2"/>
        <v/>
      </c>
      <c r="D43" s="5" t="str">
        <f t="shared" si="3"/>
        <v/>
      </c>
      <c r="E43" s="5" t="s">
        <v>1273</v>
      </c>
      <c r="F43" s="5">
        <v>29</v>
      </c>
      <c r="G43" s="35">
        <v>5.1405587066453443E-2</v>
      </c>
      <c r="H43" s="36">
        <v>11.185933405987599</v>
      </c>
      <c r="I43" s="29">
        <v>2.3081905233500087E-2</v>
      </c>
      <c r="J43" s="30">
        <v>11.53281105623155</v>
      </c>
      <c r="K43" s="29">
        <v>3.2565672843129288E-3</v>
      </c>
      <c r="L43" s="30">
        <v>4.2827350718863455</v>
      </c>
      <c r="M43" s="32">
        <v>0.26545248207271499</v>
      </c>
      <c r="N43" s="35">
        <v>1.104908591465773E-3</v>
      </c>
      <c r="O43" s="36">
        <v>13.046927223095452</v>
      </c>
      <c r="Q43" s="15">
        <v>20.959072704240079</v>
      </c>
      <c r="R43" s="15">
        <v>0.89616393558159402</v>
      </c>
      <c r="S43" s="37">
        <v>23.170581846392189</v>
      </c>
      <c r="T43" s="15">
        <v>2.6419665691863106</v>
      </c>
      <c r="U43" s="14">
        <v>259.05874918422501</v>
      </c>
      <c r="V43" s="38">
        <v>256.99464333094824</v>
      </c>
      <c r="W43" s="14">
        <v>22.320336113762934</v>
      </c>
      <c r="X43" s="14">
        <v>2.9107202497374445</v>
      </c>
      <c r="Z43" s="15">
        <v>1136.0219979189094</v>
      </c>
      <c r="AA43" s="15">
        <v>10.551560049241671</v>
      </c>
      <c r="AB43" s="39">
        <f t="shared" si="4"/>
        <v>20.959072704240079</v>
      </c>
      <c r="AC43" s="39">
        <f t="shared" si="5"/>
        <v>0.89616393558159402</v>
      </c>
    </row>
    <row r="44" spans="1:29">
      <c r="A44" s="5" t="str">
        <f t="shared" si="0"/>
        <v/>
      </c>
      <c r="B44" s="5" t="str">
        <f t="shared" si="1"/>
        <v/>
      </c>
      <c r="C44" s="5" t="str">
        <f t="shared" si="2"/>
        <v/>
      </c>
      <c r="D44" s="5" t="str">
        <f t="shared" si="3"/>
        <v/>
      </c>
      <c r="E44" s="5" t="s">
        <v>1274</v>
      </c>
      <c r="F44" s="5">
        <v>51</v>
      </c>
      <c r="G44" s="35">
        <v>4.6822134094210481E-2</v>
      </c>
      <c r="H44" s="36">
        <v>10.796382506003368</v>
      </c>
      <c r="I44" s="29">
        <v>2.1024847476778265E-2</v>
      </c>
      <c r="J44" s="30">
        <v>10.846386316613415</v>
      </c>
      <c r="K44" s="29">
        <v>3.2567196516201588E-3</v>
      </c>
      <c r="L44" s="30">
        <v>5.3995515651854147</v>
      </c>
      <c r="M44" s="32">
        <v>0.25814954982189414</v>
      </c>
      <c r="N44" s="35">
        <v>1.0238910711871901E-3</v>
      </c>
      <c r="O44" s="36">
        <v>15.006176976540344</v>
      </c>
      <c r="Q44" s="15">
        <v>20.960051738644207</v>
      </c>
      <c r="R44" s="15">
        <v>1.1299109058833032</v>
      </c>
      <c r="S44" s="37">
        <v>21.126948569352162</v>
      </c>
      <c r="T44" s="15">
        <v>2.2678391294829598</v>
      </c>
      <c r="U44" s="14">
        <v>40.164694396405771</v>
      </c>
      <c r="V44" s="38">
        <v>258.26918775111278</v>
      </c>
      <c r="W44" s="14">
        <v>20.684532637688648</v>
      </c>
      <c r="X44" s="14">
        <v>3.1026079871147694</v>
      </c>
      <c r="Z44" s="15">
        <v>91.624977348475809</v>
      </c>
      <c r="AA44" s="15">
        <v>0.79626153975682623</v>
      </c>
      <c r="AB44" s="39">
        <f t="shared" si="4"/>
        <v>20.960051738644207</v>
      </c>
      <c r="AC44" s="39">
        <f t="shared" si="5"/>
        <v>1.1299109058833032</v>
      </c>
    </row>
    <row r="45" spans="1:29">
      <c r="A45" s="5" t="str">
        <f t="shared" si="0"/>
        <v/>
      </c>
      <c r="B45" s="5" t="str">
        <f t="shared" si="1"/>
        <v/>
      </c>
      <c r="C45" s="5" t="str">
        <f t="shared" si="2"/>
        <v/>
      </c>
      <c r="D45" s="5" t="str">
        <f t="shared" si="3"/>
        <v/>
      </c>
      <c r="E45" s="5" t="s">
        <v>1275</v>
      </c>
      <c r="F45" s="5">
        <v>38</v>
      </c>
      <c r="G45" s="35">
        <v>5.0703703150519738E-2</v>
      </c>
      <c r="H45" s="36">
        <v>11.339778186062912</v>
      </c>
      <c r="I45" s="29">
        <v>2.2775478927013662E-2</v>
      </c>
      <c r="J45" s="30">
        <v>11.357188236764893</v>
      </c>
      <c r="K45" s="29">
        <v>3.2578160921758396E-3</v>
      </c>
      <c r="L45" s="30">
        <v>5.0066147359655844</v>
      </c>
      <c r="M45" s="32">
        <v>0.22389086459584531</v>
      </c>
      <c r="N45" s="35">
        <v>1.0353961182514512E-3</v>
      </c>
      <c r="O45" s="36">
        <v>10.953625259575915</v>
      </c>
      <c r="Q45" s="15">
        <v>20.967096900612464</v>
      </c>
      <c r="R45" s="15">
        <v>1.0480364681955781</v>
      </c>
      <c r="S45" s="37">
        <v>22.866415892876518</v>
      </c>
      <c r="T45" s="15">
        <v>2.5679636477680159</v>
      </c>
      <c r="U45" s="14">
        <v>227.38260613714019</v>
      </c>
      <c r="V45" s="38">
        <v>262.02785424048051</v>
      </c>
      <c r="W45" s="14">
        <v>20.916836086925155</v>
      </c>
      <c r="X45" s="14">
        <v>2.2900964706856115</v>
      </c>
      <c r="Z45" s="15">
        <v>984.47348345348735</v>
      </c>
      <c r="AA45" s="15">
        <v>9.0585692490817493</v>
      </c>
      <c r="AB45" s="39">
        <f t="shared" si="4"/>
        <v>20.967096900612464</v>
      </c>
      <c r="AC45" s="39">
        <f t="shared" si="5"/>
        <v>1.0480364681955781</v>
      </c>
    </row>
    <row r="46" spans="1:29">
      <c r="A46" s="5" t="str">
        <f t="shared" si="0"/>
        <v/>
      </c>
      <c r="B46" s="5" t="str">
        <f t="shared" si="1"/>
        <v/>
      </c>
      <c r="C46" s="5" t="str">
        <f t="shared" si="2"/>
        <v/>
      </c>
      <c r="D46" s="5" t="str">
        <f t="shared" si="3"/>
        <v/>
      </c>
      <c r="E46" s="5" t="s">
        <v>1276</v>
      </c>
      <c r="F46" s="5">
        <v>52</v>
      </c>
      <c r="G46" s="35">
        <v>5.2120983777277294E-2</v>
      </c>
      <c r="H46" s="36">
        <v>11.645581466542781</v>
      </c>
      <c r="I46" s="29">
        <v>2.3464369468818913E-2</v>
      </c>
      <c r="J46" s="30">
        <v>12.824661311103064</v>
      </c>
      <c r="K46" s="29">
        <v>3.2650888909702873E-3</v>
      </c>
      <c r="L46" s="30">
        <v>3.6698989475079209</v>
      </c>
      <c r="M46" s="32">
        <v>0.4495945879493784</v>
      </c>
      <c r="N46" s="35">
        <v>1.1024461563357779E-3</v>
      </c>
      <c r="O46" s="36">
        <v>14.698620766277511</v>
      </c>
      <c r="Q46" s="15">
        <v>21.013827962764868</v>
      </c>
      <c r="R46" s="15">
        <v>0.76993067464204756</v>
      </c>
      <c r="S46" s="37">
        <v>23.550097044598008</v>
      </c>
      <c r="T46" s="15">
        <v>2.9854735463252329</v>
      </c>
      <c r="U46" s="14">
        <v>290.72123671244367</v>
      </c>
      <c r="V46" s="38">
        <v>266.03528415916463</v>
      </c>
      <c r="W46" s="14">
        <v>22.270619683398461</v>
      </c>
      <c r="X46" s="14">
        <v>3.2719359858946326</v>
      </c>
      <c r="Z46" s="15">
        <v>1283.4758580282601</v>
      </c>
      <c r="AA46" s="15">
        <v>12.069524345241822</v>
      </c>
      <c r="AB46" s="39">
        <f t="shared" si="4"/>
        <v>21.013827962764868</v>
      </c>
      <c r="AC46" s="39">
        <f t="shared" si="5"/>
        <v>0.76993067464204756</v>
      </c>
    </row>
    <row r="47" spans="1:29">
      <c r="A47" s="28" t="str">
        <f t="shared" si="0"/>
        <v/>
      </c>
      <c r="B47" s="28" t="str">
        <f t="shared" si="1"/>
        <v>xx</v>
      </c>
      <c r="C47" s="28" t="str">
        <f t="shared" si="2"/>
        <v/>
      </c>
      <c r="D47" s="28" t="str">
        <f t="shared" si="3"/>
        <v>xx</v>
      </c>
      <c r="E47" s="28" t="s">
        <v>1277</v>
      </c>
      <c r="F47" s="28">
        <v>-25</v>
      </c>
      <c r="G47" s="29">
        <v>5.227759557842241E-2</v>
      </c>
      <c r="H47" s="30">
        <v>9.8285257724610489</v>
      </c>
      <c r="I47" s="29">
        <v>2.3554806667129127E-2</v>
      </c>
      <c r="J47" s="30">
        <v>11.050963568312564</v>
      </c>
      <c r="K47" s="29">
        <v>3.2678541467479234E-3</v>
      </c>
      <c r="L47" s="30">
        <v>4.8686831506429877</v>
      </c>
      <c r="M47" s="32">
        <v>0.4574778996056596</v>
      </c>
      <c r="N47" s="29">
        <v>1.043875676460596E-3</v>
      </c>
      <c r="O47" s="30">
        <v>9.8568340189583239</v>
      </c>
      <c r="P47" s="28"/>
      <c r="Q47" s="31">
        <v>21.031595908339192</v>
      </c>
      <c r="R47" s="31">
        <v>1.0222932388074604</v>
      </c>
      <c r="S47" s="32">
        <v>23.639816183215419</v>
      </c>
      <c r="T47" s="31">
        <v>2.5822568377146045</v>
      </c>
      <c r="U47" s="33">
        <v>297.57093866870457</v>
      </c>
      <c r="V47" s="34">
        <v>224.25049755890515</v>
      </c>
      <c r="W47" s="33">
        <v>21.088048855225207</v>
      </c>
      <c r="X47" s="33">
        <v>2.0776367866872327</v>
      </c>
      <c r="Y47" s="28"/>
      <c r="Z47" s="31">
        <v>1314.8756944817269</v>
      </c>
      <c r="AA47" s="31">
        <v>12.401437752244227</v>
      </c>
      <c r="AB47" s="31">
        <f t="shared" si="4"/>
        <v>21.031595908339192</v>
      </c>
      <c r="AC47" s="31">
        <f t="shared" si="5"/>
        <v>1.0222932388074604</v>
      </c>
    </row>
    <row r="48" spans="1:29">
      <c r="A48" s="28" t="str">
        <f t="shared" si="0"/>
        <v/>
      </c>
      <c r="B48" s="28" t="str">
        <f t="shared" si="1"/>
        <v>xx</v>
      </c>
      <c r="C48" s="28" t="str">
        <f t="shared" si="2"/>
        <v/>
      </c>
      <c r="D48" s="28" t="str">
        <f t="shared" si="3"/>
        <v>xx</v>
      </c>
      <c r="E48" s="28" t="s">
        <v>1278</v>
      </c>
      <c r="F48" s="28">
        <v>-10</v>
      </c>
      <c r="G48" s="29">
        <v>5.304727034507261E-2</v>
      </c>
      <c r="H48" s="30">
        <v>11.582325943819125</v>
      </c>
      <c r="I48" s="29">
        <v>2.3936870920070224E-2</v>
      </c>
      <c r="J48" s="30">
        <v>11.975574181686474</v>
      </c>
      <c r="K48" s="29">
        <v>3.2726763783353552E-3</v>
      </c>
      <c r="L48" s="30">
        <v>4.1837420602749109</v>
      </c>
      <c r="M48" s="32">
        <v>0.26712924832526219</v>
      </c>
      <c r="N48" s="29">
        <v>1.0036812397417167E-3</v>
      </c>
      <c r="O48" s="30">
        <v>14.724260949978468</v>
      </c>
      <c r="P48" s="28"/>
      <c r="Q48" s="31">
        <v>21.062580682004551</v>
      </c>
      <c r="R48" s="31">
        <v>0.87976602557632333</v>
      </c>
      <c r="S48" s="32">
        <v>24.018759430155956</v>
      </c>
      <c r="T48" s="31">
        <v>2.8426381924997557</v>
      </c>
      <c r="U48" s="33">
        <v>330.81918314866834</v>
      </c>
      <c r="V48" s="34">
        <v>262.70257644396185</v>
      </c>
      <c r="W48" s="33">
        <v>20.276460606386138</v>
      </c>
      <c r="X48" s="33">
        <v>2.9842822482304143</v>
      </c>
      <c r="Y48" s="28"/>
      <c r="Z48" s="31">
        <v>1470.6488589563655</v>
      </c>
      <c r="AA48" s="31">
        <v>14.035216257602778</v>
      </c>
      <c r="AB48" s="31">
        <f t="shared" si="4"/>
        <v>21.062580682004551</v>
      </c>
      <c r="AC48" s="31">
        <f t="shared" si="5"/>
        <v>0.87976602557632333</v>
      </c>
    </row>
    <row r="49" spans="1:29">
      <c r="A49" s="28" t="str">
        <f t="shared" si="0"/>
        <v/>
      </c>
      <c r="B49" s="28" t="str">
        <f t="shared" si="1"/>
        <v>xx</v>
      </c>
      <c r="C49" s="28" t="str">
        <f t="shared" si="2"/>
        <v/>
      </c>
      <c r="D49" s="28" t="str">
        <f t="shared" si="3"/>
        <v>xx</v>
      </c>
      <c r="E49" s="28" t="s">
        <v>1279</v>
      </c>
      <c r="F49" s="28">
        <v>92</v>
      </c>
      <c r="G49" s="29">
        <v>5.1531426639353693E-2</v>
      </c>
      <c r="H49" s="30">
        <v>10.092098580492769</v>
      </c>
      <c r="I49" s="29">
        <v>2.3257609338020374E-2</v>
      </c>
      <c r="J49" s="30">
        <v>9.3402821897533705</v>
      </c>
      <c r="K49" s="29">
        <v>3.2733438666567335E-3</v>
      </c>
      <c r="L49" s="30">
        <v>4.5397834980274689</v>
      </c>
      <c r="M49" s="32">
        <v>7.0750557664045616E-2</v>
      </c>
      <c r="N49" s="29">
        <v>1.1113836928827781E-3</v>
      </c>
      <c r="O49" s="30">
        <v>10.745750986717267</v>
      </c>
      <c r="P49" s="28"/>
      <c r="Q49" s="31">
        <v>21.06686955067611</v>
      </c>
      <c r="R49" s="31">
        <v>0.95482923454301449</v>
      </c>
      <c r="S49" s="32">
        <v>23.344948777476297</v>
      </c>
      <c r="T49" s="31">
        <v>2.1556122800052488</v>
      </c>
      <c r="U49" s="33">
        <v>264.67320597928409</v>
      </c>
      <c r="V49" s="34">
        <v>231.629295955987</v>
      </c>
      <c r="W49" s="33">
        <v>22.451067473054668</v>
      </c>
      <c r="X49" s="33">
        <v>2.4113402504265657</v>
      </c>
      <c r="Y49" s="28"/>
      <c r="Z49" s="31">
        <v>1156.3480556169761</v>
      </c>
      <c r="AA49" s="31">
        <v>10.813563075046794</v>
      </c>
      <c r="AB49" s="31">
        <f t="shared" si="4"/>
        <v>21.06686955067611</v>
      </c>
      <c r="AC49" s="31">
        <f t="shared" si="5"/>
        <v>0.95482923454301449</v>
      </c>
    </row>
    <row r="50" spans="1:29">
      <c r="A50" s="28" t="str">
        <f t="shared" si="0"/>
        <v/>
      </c>
      <c r="B50" s="28" t="str">
        <f t="shared" si="1"/>
        <v>xx</v>
      </c>
      <c r="C50" s="28" t="str">
        <f t="shared" si="2"/>
        <v/>
      </c>
      <c r="D50" s="28" t="str">
        <f t="shared" si="3"/>
        <v>xx</v>
      </c>
      <c r="E50" s="28" t="s">
        <v>1280</v>
      </c>
      <c r="F50" s="28">
        <v>16</v>
      </c>
      <c r="G50" s="29">
        <v>5.014756286539656E-2</v>
      </c>
      <c r="H50" s="30">
        <v>8.1790143522366829</v>
      </c>
      <c r="I50" s="29">
        <v>2.2633858464342373E-2</v>
      </c>
      <c r="J50" s="30">
        <v>7.7153335374712029</v>
      </c>
      <c r="K50" s="29">
        <v>3.2734634005129543E-3</v>
      </c>
      <c r="L50" s="30">
        <v>3.6404722914817977</v>
      </c>
      <c r="M50" s="32">
        <v>0.10472884967363158</v>
      </c>
      <c r="N50" s="29">
        <v>1.0038736433090481E-3</v>
      </c>
      <c r="O50" s="30">
        <v>7.8083265738155472</v>
      </c>
      <c r="P50" s="28"/>
      <c r="Q50" s="31">
        <v>21.067637601281973</v>
      </c>
      <c r="R50" s="31">
        <v>0.76570961701640528</v>
      </c>
      <c r="S50" s="32">
        <v>22.725809300942306</v>
      </c>
      <c r="T50" s="31">
        <v>1.7338976840845728</v>
      </c>
      <c r="U50" s="33">
        <v>201.83858104759295</v>
      </c>
      <c r="V50" s="34">
        <v>189.87354974407512</v>
      </c>
      <c r="W50" s="33">
        <v>20.280345611552498</v>
      </c>
      <c r="X50" s="33">
        <v>1.5828234090931446</v>
      </c>
      <c r="Y50" s="28"/>
      <c r="Z50" s="31">
        <v>858.05037502311609</v>
      </c>
      <c r="AA50" s="31">
        <v>7.8707054442565205</v>
      </c>
      <c r="AB50" s="31">
        <f t="shared" si="4"/>
        <v>21.067637601281973</v>
      </c>
      <c r="AC50" s="31">
        <f t="shared" si="5"/>
        <v>0.76570961701640528</v>
      </c>
    </row>
    <row r="51" spans="1:29">
      <c r="A51" s="28" t="str">
        <f t="shared" si="0"/>
        <v/>
      </c>
      <c r="B51" s="28" t="str">
        <f t="shared" si="1"/>
        <v>xx</v>
      </c>
      <c r="C51" s="28" t="str">
        <f t="shared" si="2"/>
        <v/>
      </c>
      <c r="D51" s="28" t="str">
        <f t="shared" si="3"/>
        <v>xx</v>
      </c>
      <c r="E51" s="28" t="s">
        <v>1281</v>
      </c>
      <c r="F51" s="28">
        <v>40</v>
      </c>
      <c r="G51" s="29">
        <v>5.1252599058116598E-2</v>
      </c>
      <c r="H51" s="30">
        <v>8.964647177927354</v>
      </c>
      <c r="I51" s="29">
        <v>2.3149510342356336E-2</v>
      </c>
      <c r="J51" s="30">
        <v>9.4788014911189684</v>
      </c>
      <c r="K51" s="29">
        <v>3.2758547783726536E-3</v>
      </c>
      <c r="L51" s="30">
        <v>4.4005612934128342</v>
      </c>
      <c r="M51" s="32">
        <v>0.34579600487055634</v>
      </c>
      <c r="N51" s="29">
        <v>1.03521408729422E-3</v>
      </c>
      <c r="O51" s="30">
        <v>14.932089874744888</v>
      </c>
      <c r="P51" s="28"/>
      <c r="Q51" s="31">
        <v>21.083003096672613</v>
      </c>
      <c r="R51" s="31">
        <v>0.92625499565342828</v>
      </c>
      <c r="S51" s="32">
        <v>23.237675999427466</v>
      </c>
      <c r="T51" s="31">
        <v>2.1776431491630071</v>
      </c>
      <c r="U51" s="33">
        <v>252.20679248200722</v>
      </c>
      <c r="V51" s="34">
        <v>206.21607599746363</v>
      </c>
      <c r="W51" s="33">
        <v>20.913160640850837</v>
      </c>
      <c r="X51" s="33">
        <v>3.1213979750515364</v>
      </c>
      <c r="Y51" s="28"/>
      <c r="Z51" s="31">
        <v>1096.2564883453974</v>
      </c>
      <c r="AA51" s="31">
        <v>10.219952503326768</v>
      </c>
      <c r="AB51" s="31">
        <f t="shared" si="4"/>
        <v>21.083003096672613</v>
      </c>
      <c r="AC51" s="31">
        <f t="shared" si="5"/>
        <v>0.92625499565342828</v>
      </c>
    </row>
    <row r="52" spans="1:29">
      <c r="A52" s="28" t="str">
        <f t="shared" si="0"/>
        <v/>
      </c>
      <c r="B52" s="28" t="str">
        <f t="shared" si="1"/>
        <v>xx</v>
      </c>
      <c r="C52" s="28" t="str">
        <f t="shared" si="2"/>
        <v/>
      </c>
      <c r="D52" s="28" t="str">
        <f t="shared" si="3"/>
        <v>xx</v>
      </c>
      <c r="E52" s="28" t="s">
        <v>1282</v>
      </c>
      <c r="F52" s="28">
        <v>37</v>
      </c>
      <c r="G52" s="29">
        <v>5.2861619293289815E-2</v>
      </c>
      <c r="H52" s="30">
        <v>14.509165907159753</v>
      </c>
      <c r="I52" s="29">
        <v>2.3888137188735541E-2</v>
      </c>
      <c r="J52" s="30">
        <v>13.394400734235749</v>
      </c>
      <c r="K52" s="29">
        <v>3.2774837506100219E-3</v>
      </c>
      <c r="L52" s="30">
        <v>5.3017855531314648</v>
      </c>
      <c r="M52" s="24">
        <v>0.7</v>
      </c>
      <c r="N52" s="29">
        <v>1.0375203449248189E-3</v>
      </c>
      <c r="O52" s="30">
        <v>14.907916318645093</v>
      </c>
      <c r="P52" s="28"/>
      <c r="Q52" s="31">
        <v>21.093469830380911</v>
      </c>
      <c r="R52" s="31">
        <v>1.1165028828995247</v>
      </c>
      <c r="S52" s="32">
        <v>23.970431663151885</v>
      </c>
      <c r="T52" s="31">
        <v>3.1731045789824552</v>
      </c>
      <c r="U52" s="33">
        <v>322.86177986314704</v>
      </c>
      <c r="V52" s="34">
        <v>329.55355413362139</v>
      </c>
      <c r="W52" s="33">
        <v>20.959726986992017</v>
      </c>
      <c r="X52" s="33">
        <v>3.1232803105007036</v>
      </c>
      <c r="Y52" s="28"/>
      <c r="Z52" s="31">
        <v>1430.6243233539956</v>
      </c>
      <c r="AA52" s="31">
        <v>13.639111326422393</v>
      </c>
      <c r="AB52" s="31">
        <f t="shared" si="4"/>
        <v>21.093469830380911</v>
      </c>
      <c r="AC52" s="31">
        <f t="shared" si="5"/>
        <v>1.1165028828995247</v>
      </c>
    </row>
    <row r="53" spans="1:29">
      <c r="A53" s="5" t="str">
        <f t="shared" si="0"/>
        <v/>
      </c>
      <c r="B53" s="5" t="str">
        <f t="shared" si="1"/>
        <v/>
      </c>
      <c r="C53" s="5" t="str">
        <f t="shared" si="2"/>
        <v/>
      </c>
      <c r="D53" s="5" t="str">
        <f t="shared" si="3"/>
        <v/>
      </c>
      <c r="E53" s="5" t="s">
        <v>1283</v>
      </c>
      <c r="F53" s="5">
        <v>0</v>
      </c>
      <c r="G53" s="35">
        <v>5.1629758470755113E-2</v>
      </c>
      <c r="H53" s="36">
        <v>11.495258490752015</v>
      </c>
      <c r="I53" s="29">
        <v>2.3363710247778599E-2</v>
      </c>
      <c r="J53" s="30">
        <v>11.022188093275952</v>
      </c>
      <c r="K53" s="29">
        <v>3.2820141070922554E-3</v>
      </c>
      <c r="L53" s="30">
        <v>5.1723722541303845</v>
      </c>
      <c r="M53" s="32">
        <v>0.14121079181564189</v>
      </c>
      <c r="N53" s="35">
        <v>1.0412188096911629E-3</v>
      </c>
      <c r="O53" s="36">
        <v>10.901953395994212</v>
      </c>
      <c r="Q53" s="15">
        <v>21.122578914171324</v>
      </c>
      <c r="R53" s="15">
        <v>1.0907504473457568</v>
      </c>
      <c r="S53" s="37">
        <v>23.450227721626057</v>
      </c>
      <c r="T53" s="15">
        <v>2.5551149597991749</v>
      </c>
      <c r="U53" s="14">
        <v>269.04690362020585</v>
      </c>
      <c r="V53" s="38">
        <v>263.62613386586395</v>
      </c>
      <c r="W53" s="14">
        <v>21.034403584985515</v>
      </c>
      <c r="X53" s="14">
        <v>2.2920980285676187</v>
      </c>
      <c r="Z53" s="15">
        <v>1173.7407904282934</v>
      </c>
      <c r="AA53" s="15">
        <v>11.019718836950787</v>
      </c>
      <c r="AB53" s="39">
        <f t="shared" si="4"/>
        <v>21.122578914171324</v>
      </c>
      <c r="AC53" s="39">
        <f t="shared" si="5"/>
        <v>1.0907504473457568</v>
      </c>
    </row>
    <row r="54" spans="1:29">
      <c r="A54" s="5" t="str">
        <f t="shared" si="0"/>
        <v/>
      </c>
      <c r="B54" s="5" t="str">
        <f t="shared" si="1"/>
        <v/>
      </c>
      <c r="C54" s="5" t="str">
        <f t="shared" si="2"/>
        <v/>
      </c>
      <c r="D54" s="5" t="str">
        <f t="shared" si="3"/>
        <v/>
      </c>
      <c r="E54" s="5" t="s">
        <v>1284</v>
      </c>
      <c r="F54" s="5">
        <v>84</v>
      </c>
      <c r="G54" s="35">
        <v>5.0620141966260038E-2</v>
      </c>
      <c r="H54" s="36">
        <v>10.398045795986405</v>
      </c>
      <c r="I54" s="29">
        <v>2.290880762081525E-2</v>
      </c>
      <c r="J54" s="30">
        <v>10.263584770147409</v>
      </c>
      <c r="K54" s="29">
        <v>3.2822968174225642E-3</v>
      </c>
      <c r="L54" s="30">
        <v>3.3249156249072946</v>
      </c>
      <c r="M54" s="32">
        <v>0.1212709986212705</v>
      </c>
      <c r="N54" s="35">
        <v>9.9521951657001125E-4</v>
      </c>
      <c r="O54" s="36">
        <v>8.6562335944769817</v>
      </c>
      <c r="Q54" s="15">
        <v>21.124395420000624</v>
      </c>
      <c r="R54" s="15">
        <v>0.70121877970363755</v>
      </c>
      <c r="S54" s="37">
        <v>22.9987722855819</v>
      </c>
      <c r="T54" s="15">
        <v>2.3339702522708112</v>
      </c>
      <c r="U54" s="14">
        <v>223.57004910635354</v>
      </c>
      <c r="V54" s="38">
        <v>240.43381250283545</v>
      </c>
      <c r="W54" s="14">
        <v>20.105601090604114</v>
      </c>
      <c r="X54" s="14">
        <v>1.7395973380793528</v>
      </c>
      <c r="Z54" s="15">
        <v>958.35004818493849</v>
      </c>
      <c r="AA54" s="15">
        <v>8.873043835406591</v>
      </c>
      <c r="AB54" s="39">
        <f t="shared" si="4"/>
        <v>21.124395420000624</v>
      </c>
      <c r="AC54" s="39">
        <f t="shared" si="5"/>
        <v>0.70121877970363755</v>
      </c>
    </row>
    <row r="55" spans="1:29">
      <c r="A55" s="28" t="str">
        <f t="shared" si="0"/>
        <v/>
      </c>
      <c r="B55" s="28" t="str">
        <f t="shared" si="1"/>
        <v>xx</v>
      </c>
      <c r="C55" s="28" t="str">
        <f t="shared" si="2"/>
        <v/>
      </c>
      <c r="D55" s="28" t="str">
        <f t="shared" si="3"/>
        <v>xx</v>
      </c>
      <c r="E55" s="28" t="s">
        <v>1285</v>
      </c>
      <c r="F55" s="28">
        <v>-72</v>
      </c>
      <c r="G55" s="29">
        <v>5.7912190801489488E-2</v>
      </c>
      <c r="H55" s="30">
        <v>15.478469502729785</v>
      </c>
      <c r="I55" s="29">
        <v>2.6234889304079693E-2</v>
      </c>
      <c r="J55" s="30">
        <v>14.322991265017347</v>
      </c>
      <c r="K55" s="29">
        <v>3.2855491384495093E-3</v>
      </c>
      <c r="L55" s="30">
        <v>7.65173824701239</v>
      </c>
      <c r="M55" s="32">
        <v>0.11001408455372383</v>
      </c>
      <c r="N55" s="29">
        <v>1.3160050482785731E-3</v>
      </c>
      <c r="O55" s="30">
        <v>16.020138051799922</v>
      </c>
      <c r="P55" s="28"/>
      <c r="Q55" s="31">
        <v>21.145292603651896</v>
      </c>
      <c r="R55" s="31">
        <v>1.6153317509808556</v>
      </c>
      <c r="S55" s="32">
        <v>26.295027151406103</v>
      </c>
      <c r="T55" s="31">
        <v>3.7179028670263872</v>
      </c>
      <c r="U55" s="33">
        <v>526.44148361143391</v>
      </c>
      <c r="V55" s="34">
        <v>339.31477964312791</v>
      </c>
      <c r="W55" s="33">
        <v>26.581907480590129</v>
      </c>
      <c r="X55" s="33">
        <v>4.2561073429679581</v>
      </c>
      <c r="Y55" s="28"/>
      <c r="Z55" s="31">
        <v>2389.6391526902535</v>
      </c>
      <c r="AA55" s="31">
        <v>24.354047230657947</v>
      </c>
      <c r="AB55" s="31">
        <f t="shared" si="4"/>
        <v>21.145292603651896</v>
      </c>
      <c r="AC55" s="31">
        <f t="shared" si="5"/>
        <v>1.6153317509808556</v>
      </c>
    </row>
    <row r="56" spans="1:29">
      <c r="A56" s="5" t="str">
        <f t="shared" si="0"/>
        <v/>
      </c>
      <c r="B56" s="5" t="str">
        <f t="shared" si="1"/>
        <v/>
      </c>
      <c r="C56" s="5" t="str">
        <f t="shared" si="2"/>
        <v/>
      </c>
      <c r="D56" s="5" t="str">
        <f t="shared" si="3"/>
        <v/>
      </c>
      <c r="E56" s="5" t="s">
        <v>1286</v>
      </c>
      <c r="F56" s="5">
        <v>40</v>
      </c>
      <c r="G56" s="35">
        <v>4.9643307770607208E-2</v>
      </c>
      <c r="H56" s="36">
        <v>11.96210466129574</v>
      </c>
      <c r="I56" s="29">
        <v>2.2500703332164633E-2</v>
      </c>
      <c r="J56" s="30">
        <v>11.519690379679416</v>
      </c>
      <c r="K56" s="29">
        <v>3.2872603975088168E-3</v>
      </c>
      <c r="L56" s="30">
        <v>4.7436144493884118</v>
      </c>
      <c r="M56" s="32">
        <v>0.11083542198407387</v>
      </c>
      <c r="N56" s="35">
        <v>9.8491630910011807E-4</v>
      </c>
      <c r="O56" s="36">
        <v>13.596506212753653</v>
      </c>
      <c r="Q56" s="15">
        <v>21.156287953150876</v>
      </c>
      <c r="R56" s="15">
        <v>1.0019277432107785</v>
      </c>
      <c r="S56" s="37">
        <v>22.593589673555346</v>
      </c>
      <c r="T56" s="15">
        <v>2.5739738221026247</v>
      </c>
      <c r="U56" s="14">
        <v>178.32654894128794</v>
      </c>
      <c r="V56" s="38">
        <v>278.89467961891683</v>
      </c>
      <c r="W56" s="14">
        <v>19.89755628646806</v>
      </c>
      <c r="X56" s="14">
        <v>2.7042221792134775</v>
      </c>
      <c r="Z56" s="15">
        <v>742.90093487184345</v>
      </c>
      <c r="AA56" s="15">
        <v>6.7937330196453871</v>
      </c>
      <c r="AB56" s="39">
        <f t="shared" si="4"/>
        <v>21.156287953150876</v>
      </c>
      <c r="AC56" s="39">
        <f t="shared" si="5"/>
        <v>1.0019277432107785</v>
      </c>
    </row>
    <row r="57" spans="1:29">
      <c r="A57" s="28" t="str">
        <f t="shared" si="0"/>
        <v/>
      </c>
      <c r="B57" s="28" t="str">
        <f t="shared" si="1"/>
        <v>xx</v>
      </c>
      <c r="C57" s="28" t="str">
        <f t="shared" si="2"/>
        <v/>
      </c>
      <c r="D57" s="28" t="str">
        <f t="shared" si="3"/>
        <v>xx</v>
      </c>
      <c r="E57" s="28" t="s">
        <v>1287</v>
      </c>
      <c r="F57" s="28">
        <v>-25</v>
      </c>
      <c r="G57" s="29">
        <v>5.56596400600535E-2</v>
      </c>
      <c r="H57" s="30">
        <v>17.881085365512259</v>
      </c>
      <c r="I57" s="29">
        <v>2.5228825891122953E-2</v>
      </c>
      <c r="J57" s="30">
        <v>17.460312915434844</v>
      </c>
      <c r="K57" s="29">
        <v>3.2874213503389874E-3</v>
      </c>
      <c r="L57" s="30">
        <v>5.6417099786969933</v>
      </c>
      <c r="M57" s="32">
        <v>8.6076995412985816E-2</v>
      </c>
      <c r="N57" s="29">
        <v>1.2418958211034971E-3</v>
      </c>
      <c r="O57" s="30">
        <v>16.079326308457215</v>
      </c>
      <c r="P57" s="28"/>
      <c r="Q57" s="31">
        <v>21.157322122092133</v>
      </c>
      <c r="R57" s="31">
        <v>1.1916781358276651</v>
      </c>
      <c r="S57" s="32">
        <v>25.299114024260231</v>
      </c>
      <c r="T57" s="31">
        <v>4.3627551216016833</v>
      </c>
      <c r="U57" s="33">
        <v>438.8169800431582</v>
      </c>
      <c r="V57" s="34">
        <v>397.94008504678823</v>
      </c>
      <c r="W57" s="33">
        <v>25.085908162810515</v>
      </c>
      <c r="X57" s="33">
        <v>4.0315449773562335</v>
      </c>
      <c r="Y57" s="28"/>
      <c r="Z57" s="31">
        <v>1974.0667344897709</v>
      </c>
      <c r="AA57" s="31">
        <v>19.576163175411065</v>
      </c>
      <c r="AB57" s="31">
        <f t="shared" si="4"/>
        <v>21.157322122092133</v>
      </c>
      <c r="AC57" s="31">
        <f t="shared" si="5"/>
        <v>1.1916781358276651</v>
      </c>
    </row>
    <row r="58" spans="1:29">
      <c r="A58" s="5" t="str">
        <f t="shared" si="0"/>
        <v/>
      </c>
      <c r="B58" s="5" t="str">
        <f t="shared" si="1"/>
        <v/>
      </c>
      <c r="C58" s="5" t="str">
        <f t="shared" si="2"/>
        <v/>
      </c>
      <c r="D58" s="5" t="str">
        <f t="shared" si="3"/>
        <v/>
      </c>
      <c r="E58" s="5" t="s">
        <v>1288</v>
      </c>
      <c r="F58" s="5">
        <v>6</v>
      </c>
      <c r="G58" s="35">
        <v>4.9117853726184352E-2</v>
      </c>
      <c r="H58" s="36">
        <v>10.897246389580035</v>
      </c>
      <c r="I58" s="29">
        <v>2.2265408142230714E-2</v>
      </c>
      <c r="J58" s="30">
        <v>11.37462913241054</v>
      </c>
      <c r="K58" s="29">
        <v>3.2876835171969697E-3</v>
      </c>
      <c r="L58" s="30">
        <v>5.7847136038382905</v>
      </c>
      <c r="M58" s="32">
        <v>0.33507454024459299</v>
      </c>
      <c r="N58" s="35">
        <v>1.1598670121154011E-3</v>
      </c>
      <c r="O58" s="36">
        <v>11.923921459799811</v>
      </c>
      <c r="Q58" s="15">
        <v>21.159006620367222</v>
      </c>
      <c r="R58" s="15">
        <v>1.221981402768451</v>
      </c>
      <c r="S58" s="37">
        <v>22.359905490229227</v>
      </c>
      <c r="T58" s="15">
        <v>2.5155620833308987</v>
      </c>
      <c r="U58" s="14">
        <v>153.46047158531056</v>
      </c>
      <c r="V58" s="38">
        <v>255.23240867700389</v>
      </c>
      <c r="W58" s="14">
        <v>23.42991179464688</v>
      </c>
      <c r="X58" s="14">
        <v>2.7923385205845044</v>
      </c>
      <c r="Z58" s="15">
        <v>625.27257228414817</v>
      </c>
      <c r="AA58" s="15">
        <v>5.6755919188854698</v>
      </c>
      <c r="AB58" s="39">
        <f t="shared" si="4"/>
        <v>21.159006620367222</v>
      </c>
      <c r="AC58" s="39">
        <f t="shared" si="5"/>
        <v>1.221981402768451</v>
      </c>
    </row>
    <row r="59" spans="1:29">
      <c r="A59" s="28" t="str">
        <f t="shared" si="0"/>
        <v/>
      </c>
      <c r="B59" s="28" t="str">
        <f t="shared" si="1"/>
        <v>xx</v>
      </c>
      <c r="C59" s="28" t="str">
        <f t="shared" si="2"/>
        <v/>
      </c>
      <c r="D59" s="28" t="str">
        <f t="shared" si="3"/>
        <v>xx</v>
      </c>
      <c r="E59" s="28" t="s">
        <v>1289</v>
      </c>
      <c r="F59" s="28">
        <v>-10</v>
      </c>
      <c r="G59" s="29">
        <v>5.8245946091329395E-2</v>
      </c>
      <c r="H59" s="30">
        <v>22.176686722987103</v>
      </c>
      <c r="I59" s="29">
        <v>2.6415558767002006E-2</v>
      </c>
      <c r="J59" s="30">
        <v>22.531956985694784</v>
      </c>
      <c r="K59" s="29">
        <v>3.2892192484016204E-3</v>
      </c>
      <c r="L59" s="30">
        <v>5.9014827895475763</v>
      </c>
      <c r="M59" s="32">
        <v>0.19068363020646981</v>
      </c>
      <c r="N59" s="29">
        <v>1.1092729158000566E-3</v>
      </c>
      <c r="O59" s="30">
        <v>22.454172327257677</v>
      </c>
      <c r="P59" s="28"/>
      <c r="Q59" s="31">
        <v>21.168874130955945</v>
      </c>
      <c r="R59" s="31">
        <v>1.2472285204008102</v>
      </c>
      <c r="S59" s="32">
        <v>26.473770406535994</v>
      </c>
      <c r="T59" s="31">
        <v>5.8880334320458978</v>
      </c>
      <c r="U59" s="33">
        <v>539.02549464251013</v>
      </c>
      <c r="V59" s="34">
        <v>485.11115338436076</v>
      </c>
      <c r="W59" s="33">
        <v>22.408451282520055</v>
      </c>
      <c r="X59" s="33">
        <v>5.0294698144842016</v>
      </c>
      <c r="Y59" s="28"/>
      <c r="Z59" s="31">
        <v>2446.3115860955272</v>
      </c>
      <c r="AA59" s="31">
        <v>25.059888602306547</v>
      </c>
      <c r="AB59" s="31">
        <f t="shared" si="4"/>
        <v>21.168874130955945</v>
      </c>
      <c r="AC59" s="31">
        <f t="shared" si="5"/>
        <v>1.2472285204008102</v>
      </c>
    </row>
    <row r="60" spans="1:29">
      <c r="A60" s="5" t="str">
        <f t="shared" si="0"/>
        <v/>
      </c>
      <c r="B60" s="5" t="str">
        <f t="shared" si="1"/>
        <v/>
      </c>
      <c r="C60" s="5" t="str">
        <f t="shared" si="2"/>
        <v/>
      </c>
      <c r="D60" s="5" t="str">
        <f t="shared" si="3"/>
        <v/>
      </c>
      <c r="E60" s="5" t="s">
        <v>1290</v>
      </c>
      <c r="F60" s="5">
        <v>-52</v>
      </c>
      <c r="G60" s="35">
        <v>5.1148752607710617E-2</v>
      </c>
      <c r="H60" s="36">
        <v>12.668596588350931</v>
      </c>
      <c r="I60" s="29">
        <v>2.3211252211284946E-2</v>
      </c>
      <c r="J60" s="30">
        <v>11.719058468235335</v>
      </c>
      <c r="K60" s="29">
        <v>3.2912604350935864E-3</v>
      </c>
      <c r="L60" s="30">
        <v>4.4898688390178947</v>
      </c>
      <c r="M60" s="24">
        <v>0.7</v>
      </c>
      <c r="N60" s="35">
        <v>9.5519135984245356E-4</v>
      </c>
      <c r="O60" s="36">
        <v>18.425728596558283</v>
      </c>
      <c r="Q60" s="15">
        <v>21.181989313699539</v>
      </c>
      <c r="R60" s="15">
        <v>0.94948275841855789</v>
      </c>
      <c r="S60" s="37">
        <v>23.298947353484603</v>
      </c>
      <c r="T60" s="15">
        <v>2.6993358217211316</v>
      </c>
      <c r="U60" s="14">
        <v>247.5392458304143</v>
      </c>
      <c r="V60" s="38">
        <v>291.66504639918037</v>
      </c>
      <c r="W60" s="14">
        <v>19.29733107367478</v>
      </c>
      <c r="X60" s="14">
        <v>3.5542895159964836</v>
      </c>
      <c r="Z60" s="15">
        <v>1068.6307747795779</v>
      </c>
      <c r="AA60" s="15">
        <v>9.9941417608775396</v>
      </c>
      <c r="AB60" s="39">
        <f t="shared" si="4"/>
        <v>21.181989313699539</v>
      </c>
      <c r="AC60" s="39">
        <f t="shared" si="5"/>
        <v>0.94948275841855789</v>
      </c>
    </row>
    <row r="61" spans="1:29">
      <c r="A61" s="5" t="str">
        <f t="shared" si="0"/>
        <v/>
      </c>
      <c r="B61" s="5" t="str">
        <f t="shared" si="1"/>
        <v/>
      </c>
      <c r="C61" s="5" t="str">
        <f t="shared" si="2"/>
        <v/>
      </c>
      <c r="D61" s="5" t="str">
        <f t="shared" si="3"/>
        <v/>
      </c>
      <c r="E61" s="5" t="s">
        <v>1291</v>
      </c>
      <c r="F61" s="5">
        <v>9</v>
      </c>
      <c r="G61" s="35">
        <v>4.9873020757157827E-2</v>
      </c>
      <c r="H61" s="36">
        <v>9.9362618937795109</v>
      </c>
      <c r="I61" s="29">
        <v>2.2648749449976274E-2</v>
      </c>
      <c r="J61" s="30">
        <v>9.6300665499419935</v>
      </c>
      <c r="K61" s="29">
        <v>3.2936487258378609E-3</v>
      </c>
      <c r="L61" s="30">
        <v>4.9497379471564091</v>
      </c>
      <c r="M61" s="32">
        <v>0.19414958591275155</v>
      </c>
      <c r="N61" s="35">
        <v>1.1526490860772074E-3</v>
      </c>
      <c r="O61" s="36">
        <v>10.550327698352151</v>
      </c>
      <c r="Q61" s="15">
        <v>21.197334701033675</v>
      </c>
      <c r="R61" s="15">
        <v>1.0474893884416137</v>
      </c>
      <c r="S61" s="37">
        <v>22.740594597018958</v>
      </c>
      <c r="T61" s="15">
        <v>2.1655967624184882</v>
      </c>
      <c r="U61" s="14">
        <v>189.07946893937765</v>
      </c>
      <c r="V61" s="38">
        <v>231.20633909890381</v>
      </c>
      <c r="W61" s="14">
        <v>23.284189917094935</v>
      </c>
      <c r="X61" s="14">
        <v>2.4552930448852699</v>
      </c>
      <c r="Z61" s="15">
        <v>791.99643071238256</v>
      </c>
      <c r="AA61" s="15">
        <v>7.2804431205684805</v>
      </c>
      <c r="AB61" s="39">
        <f t="shared" si="4"/>
        <v>21.197334701033675</v>
      </c>
      <c r="AC61" s="39">
        <f t="shared" si="5"/>
        <v>1.0474893884416137</v>
      </c>
    </row>
    <row r="62" spans="1:29">
      <c r="A62" s="28" t="str">
        <f t="shared" si="0"/>
        <v/>
      </c>
      <c r="B62" s="28" t="str">
        <f t="shared" si="1"/>
        <v>xx</v>
      </c>
      <c r="C62" s="28" t="str">
        <f t="shared" si="2"/>
        <v/>
      </c>
      <c r="D62" s="28" t="str">
        <f t="shared" si="3"/>
        <v>xx</v>
      </c>
      <c r="E62" s="28" t="s">
        <v>1292</v>
      </c>
      <c r="F62" s="28">
        <v>12</v>
      </c>
      <c r="G62" s="29">
        <v>5.1811048969373275E-2</v>
      </c>
      <c r="H62" s="30">
        <v>10.741781514158983</v>
      </c>
      <c r="I62" s="29">
        <v>2.3530325850200633E-2</v>
      </c>
      <c r="J62" s="30">
        <v>10.598112539067749</v>
      </c>
      <c r="K62" s="29">
        <v>3.2938535171717657E-3</v>
      </c>
      <c r="L62" s="30">
        <v>3.6867645584418471</v>
      </c>
      <c r="M62" s="32">
        <v>0.13470197723314864</v>
      </c>
      <c r="N62" s="29">
        <v>1.0804024999305259E-3</v>
      </c>
      <c r="O62" s="30">
        <v>12.215972557255215</v>
      </c>
      <c r="P62" s="28"/>
      <c r="Q62" s="31">
        <v>21.198650536757452</v>
      </c>
      <c r="R62" s="31">
        <v>0.78026071500683081</v>
      </c>
      <c r="S62" s="32">
        <v>23.615530523332072</v>
      </c>
      <c r="T62" s="31">
        <v>2.473924967364578</v>
      </c>
      <c r="U62" s="33">
        <v>277.07974618972156</v>
      </c>
      <c r="V62" s="34">
        <v>245.99041926314365</v>
      </c>
      <c r="W62" s="33">
        <v>21.825554020876275</v>
      </c>
      <c r="X62" s="33">
        <v>2.6649403742809028</v>
      </c>
      <c r="Y62" s="28"/>
      <c r="Z62" s="31">
        <v>1207.0631345579213</v>
      </c>
      <c r="AA62" s="31">
        <v>11.40110302013737</v>
      </c>
      <c r="AB62" s="31">
        <f t="shared" si="4"/>
        <v>21.198650536757452</v>
      </c>
      <c r="AC62" s="31">
        <f t="shared" si="5"/>
        <v>0.78026071500683081</v>
      </c>
    </row>
    <row r="63" spans="1:29">
      <c r="A63" s="5" t="str">
        <f t="shared" si="0"/>
        <v/>
      </c>
      <c r="B63" s="5" t="str">
        <f t="shared" si="1"/>
        <v/>
      </c>
      <c r="C63" s="5" t="str">
        <f t="shared" si="2"/>
        <v/>
      </c>
      <c r="D63" s="5" t="str">
        <f t="shared" si="3"/>
        <v/>
      </c>
      <c r="E63" s="5" t="s">
        <v>1293</v>
      </c>
      <c r="F63" s="5">
        <v>9</v>
      </c>
      <c r="G63" s="35">
        <v>5.2806138015887107E-2</v>
      </c>
      <c r="H63" s="36">
        <v>14.689179676723509</v>
      </c>
      <c r="I63" s="29">
        <v>2.3985300073814383E-2</v>
      </c>
      <c r="J63" s="30">
        <v>15.16630930157207</v>
      </c>
      <c r="K63" s="29">
        <v>3.294272151943535E-3</v>
      </c>
      <c r="L63" s="30">
        <v>5.1691470648688655</v>
      </c>
      <c r="M63" s="32">
        <v>0.26126688942347609</v>
      </c>
      <c r="N63" s="35">
        <v>1.2707871781673257E-3</v>
      </c>
      <c r="O63" s="36">
        <v>20.958207506596221</v>
      </c>
      <c r="Q63" s="15">
        <v>21.20134036940933</v>
      </c>
      <c r="R63" s="15">
        <v>1.0941282714958618</v>
      </c>
      <c r="S63" s="37">
        <v>24.066782878215676</v>
      </c>
      <c r="T63" s="15">
        <v>3.6071406815629423</v>
      </c>
      <c r="U63" s="14">
        <v>320.47611282576986</v>
      </c>
      <c r="V63" s="38">
        <v>333.78412504590818</v>
      </c>
      <c r="W63" s="14">
        <v>25.669134139560789</v>
      </c>
      <c r="X63" s="14">
        <v>5.3770909041327322</v>
      </c>
      <c r="Z63" s="15">
        <v>1411.5842076106358</v>
      </c>
      <c r="AA63" s="15">
        <v>13.515383739326193</v>
      </c>
      <c r="AB63" s="39">
        <f t="shared" si="4"/>
        <v>21.20134036940933</v>
      </c>
      <c r="AC63" s="39">
        <f t="shared" si="5"/>
        <v>1.0941282714958618</v>
      </c>
    </row>
    <row r="64" spans="1:29">
      <c r="A64" s="5" t="str">
        <f t="shared" si="0"/>
        <v/>
      </c>
      <c r="B64" s="5" t="str">
        <f t="shared" si="1"/>
        <v/>
      </c>
      <c r="C64" s="5" t="str">
        <f t="shared" si="2"/>
        <v/>
      </c>
      <c r="D64" s="5" t="str">
        <f t="shared" si="3"/>
        <v/>
      </c>
      <c r="E64" s="5" t="s">
        <v>1294</v>
      </c>
      <c r="F64" s="5">
        <v>36</v>
      </c>
      <c r="G64" s="35">
        <v>4.7441501295550699E-2</v>
      </c>
      <c r="H64" s="36">
        <v>14.895234926232332</v>
      </c>
      <c r="I64" s="29">
        <v>2.1558694366992946E-2</v>
      </c>
      <c r="J64" s="30">
        <v>14.543542982659739</v>
      </c>
      <c r="K64" s="29">
        <v>3.2958144766482246E-3</v>
      </c>
      <c r="L64" s="30">
        <v>4.9918881725153605</v>
      </c>
      <c r="M64" s="32">
        <v>0.10031417789698897</v>
      </c>
      <c r="N64" s="35">
        <v>1.1101708556683681E-3</v>
      </c>
      <c r="O64" s="36">
        <v>14.004835659094571</v>
      </c>
      <c r="Q64" s="15">
        <v>21.211250180003457</v>
      </c>
      <c r="R64" s="15">
        <v>1.0571018033840236</v>
      </c>
      <c r="S64" s="37">
        <v>21.657706882631235</v>
      </c>
      <c r="T64" s="15">
        <v>3.1164533083491488</v>
      </c>
      <c r="U64" s="14">
        <v>71.50861308631805</v>
      </c>
      <c r="V64" s="38">
        <v>354.22802838734657</v>
      </c>
      <c r="W64" s="14">
        <v>22.426580529806728</v>
      </c>
      <c r="X64" s="14">
        <v>3.1393077246524541</v>
      </c>
      <c r="Z64" s="15">
        <v>237.12587650176116</v>
      </c>
      <c r="AA64" s="15">
        <v>2.1048108849739844</v>
      </c>
      <c r="AB64" s="39">
        <f t="shared" si="4"/>
        <v>21.211250180003457</v>
      </c>
      <c r="AC64" s="39">
        <f t="shared" si="5"/>
        <v>1.0571018033840236</v>
      </c>
    </row>
    <row r="65" spans="1:29">
      <c r="A65" s="28" t="str">
        <f t="shared" si="0"/>
        <v/>
      </c>
      <c r="B65" s="28" t="str">
        <f t="shared" si="1"/>
        <v>xx</v>
      </c>
      <c r="C65" s="28" t="str">
        <f t="shared" si="2"/>
        <v/>
      </c>
      <c r="D65" s="28" t="str">
        <f t="shared" si="3"/>
        <v>xx</v>
      </c>
      <c r="E65" s="28" t="s">
        <v>1295</v>
      </c>
      <c r="F65" s="28">
        <v>20</v>
      </c>
      <c r="G65" s="29">
        <v>5.1005045832044286E-2</v>
      </c>
      <c r="H65" s="30">
        <v>7.4154599848209237</v>
      </c>
      <c r="I65" s="29">
        <v>2.3181346465122116E-2</v>
      </c>
      <c r="J65" s="30">
        <v>7.7409241387707306</v>
      </c>
      <c r="K65" s="29">
        <v>3.296281105289844E-3</v>
      </c>
      <c r="L65" s="30">
        <v>4.0611017452654776</v>
      </c>
      <c r="M65" s="32">
        <v>0.34077082503547346</v>
      </c>
      <c r="N65" s="29">
        <v>9.6816123774042515E-4</v>
      </c>
      <c r="O65" s="30">
        <v>8.4510692252258828</v>
      </c>
      <c r="P65" s="28"/>
      <c r="Q65" s="31">
        <v>21.214248379289131</v>
      </c>
      <c r="R65" s="31">
        <v>0.86011617896632941</v>
      </c>
      <c r="S65" s="32">
        <v>23.269269971079581</v>
      </c>
      <c r="T65" s="31">
        <v>1.7807756614691748</v>
      </c>
      <c r="U65" s="33">
        <v>241.05792381736484</v>
      </c>
      <c r="V65" s="34">
        <v>170.92420278169604</v>
      </c>
      <c r="W65" s="33">
        <v>19.559229346685367</v>
      </c>
      <c r="X65" s="33">
        <v>1.6522320175157219</v>
      </c>
      <c r="Y65" s="28"/>
      <c r="Z65" s="31">
        <v>1036.3019773667911</v>
      </c>
      <c r="AA65" s="31">
        <v>9.6869875144702799</v>
      </c>
      <c r="AB65" s="31">
        <f t="shared" si="4"/>
        <v>21.214248379289131</v>
      </c>
      <c r="AC65" s="31">
        <f t="shared" si="5"/>
        <v>0.86011617896632941</v>
      </c>
    </row>
    <row r="66" spans="1:29">
      <c r="A66" s="5" t="str">
        <f t="shared" si="0"/>
        <v/>
      </c>
      <c r="B66" s="5" t="str">
        <f t="shared" si="1"/>
        <v/>
      </c>
      <c r="C66" s="5" t="str">
        <f t="shared" si="2"/>
        <v/>
      </c>
      <c r="D66" s="5" t="str">
        <f t="shared" si="3"/>
        <v/>
      </c>
      <c r="E66" s="5" t="s">
        <v>1296</v>
      </c>
      <c r="F66" s="5">
        <v>-64</v>
      </c>
      <c r="G66" s="35">
        <v>4.7910378344922622E-2</v>
      </c>
      <c r="H66" s="36">
        <v>13.028245437748566</v>
      </c>
      <c r="I66" s="29">
        <v>2.1778753655640064E-2</v>
      </c>
      <c r="J66" s="30">
        <v>13.27854511365998</v>
      </c>
      <c r="K66" s="29">
        <v>3.2968724646018068E-3</v>
      </c>
      <c r="L66" s="30">
        <v>5.5566647112444132</v>
      </c>
      <c r="M66" s="32">
        <v>0.25385509782479276</v>
      </c>
      <c r="N66" s="35">
        <v>1.0793300964568448E-3</v>
      </c>
      <c r="O66" s="36">
        <v>15.90782751808702</v>
      </c>
      <c r="Q66" s="15">
        <v>21.218048000601087</v>
      </c>
      <c r="R66" s="15">
        <v>1.1770775902592874</v>
      </c>
      <c r="S66" s="37">
        <v>21.876412288812684</v>
      </c>
      <c r="T66" s="15">
        <v>2.8738077946892133</v>
      </c>
      <c r="U66" s="14">
        <v>94.845890544852338</v>
      </c>
      <c r="V66" s="38">
        <v>308.47959956001671</v>
      </c>
      <c r="W66" s="14">
        <v>21.80390173850331</v>
      </c>
      <c r="X66" s="14">
        <v>3.4669542420233412</v>
      </c>
      <c r="Z66" s="15">
        <v>347.00573088610901</v>
      </c>
      <c r="AA66" s="15">
        <v>3.1028504044902983</v>
      </c>
      <c r="AB66" s="39">
        <f t="shared" si="4"/>
        <v>21.218048000601087</v>
      </c>
      <c r="AC66" s="39">
        <f t="shared" si="5"/>
        <v>1.1770775902592874</v>
      </c>
    </row>
    <row r="67" spans="1:29">
      <c r="A67" s="5" t="str">
        <f t="shared" si="0"/>
        <v/>
      </c>
      <c r="B67" s="5" t="str">
        <f t="shared" si="1"/>
        <v/>
      </c>
      <c r="C67" s="5" t="str">
        <f t="shared" si="2"/>
        <v/>
      </c>
      <c r="D67" s="5" t="str">
        <f t="shared" si="3"/>
        <v/>
      </c>
      <c r="E67" s="5" t="s">
        <v>1297</v>
      </c>
      <c r="F67" s="5">
        <v>-1</v>
      </c>
      <c r="G67" s="35">
        <v>5.353989632188607E-2</v>
      </c>
      <c r="H67" s="36">
        <v>15.903135397567411</v>
      </c>
      <c r="I67" s="29">
        <v>2.4355308926096313E-2</v>
      </c>
      <c r="J67" s="30">
        <v>15.738181965867277</v>
      </c>
      <c r="K67" s="29">
        <v>3.2992470876411725E-3</v>
      </c>
      <c r="L67" s="30">
        <v>4.5357646547841641</v>
      </c>
      <c r="M67" s="32">
        <v>0.1075427884493344</v>
      </c>
      <c r="N67" s="35">
        <v>1.1913616986425168E-3</v>
      </c>
      <c r="O67" s="36">
        <v>18.474717895347322</v>
      </c>
      <c r="Q67" s="15">
        <v>21.233305484146129</v>
      </c>
      <c r="R67" s="15">
        <v>0.96150838693154661</v>
      </c>
      <c r="S67" s="37">
        <v>24.433617105490004</v>
      </c>
      <c r="T67" s="15">
        <v>3.7995268697226479</v>
      </c>
      <c r="U67" s="14">
        <v>351.74618207540163</v>
      </c>
      <c r="V67" s="38">
        <v>359.36753383181423</v>
      </c>
      <c r="W67" s="14">
        <v>24.065742100880442</v>
      </c>
      <c r="X67" s="14">
        <v>4.4439206366265722</v>
      </c>
      <c r="Z67" s="15">
        <v>1556.5775985186729</v>
      </c>
      <c r="AA67" s="15">
        <v>15.072131014803091</v>
      </c>
      <c r="AB67" s="39">
        <f t="shared" si="4"/>
        <v>21.233305484146129</v>
      </c>
      <c r="AC67" s="39">
        <f t="shared" si="5"/>
        <v>0.96150838693154661</v>
      </c>
    </row>
    <row r="68" spans="1:29">
      <c r="A68" s="5" t="str">
        <f t="shared" ref="A68:A131" si="6">IF(AB68&gt;$R$1,IF(OR(Z68&gt;$L$1,Z68&lt;-$N$1),"xx",""),"")</f>
        <v/>
      </c>
      <c r="B68" s="5" t="str">
        <f t="shared" ref="B68:B131" si="7">IF(AB68&lt;$R$1,IF(AND(AA68&gt;J68,AA68&gt;L68),"xx",IF(OR(AA68&lt;J68,AA68&lt;L68),"","xx")),"")</f>
        <v/>
      </c>
      <c r="C68" s="5" t="str">
        <f t="shared" ref="C68:C131" si="8">IF(L68&gt;$T$1,"xx","")</f>
        <v/>
      </c>
      <c r="D68" s="5" t="str">
        <f t="shared" ref="D68:D131" si="9">IF(OR(A68="xx",B68="xx",C68="xx"),"xx","")</f>
        <v/>
      </c>
      <c r="E68" s="5" t="s">
        <v>1298</v>
      </c>
      <c r="F68" s="5">
        <v>80</v>
      </c>
      <c r="G68" s="35">
        <v>4.9195685448103106E-2</v>
      </c>
      <c r="H68" s="36">
        <v>7.5802691273805545</v>
      </c>
      <c r="I68" s="29">
        <v>2.2386256253333989E-2</v>
      </c>
      <c r="J68" s="30">
        <v>8.2997496245937157</v>
      </c>
      <c r="K68" s="29">
        <v>3.3002981809754283E-3</v>
      </c>
      <c r="L68" s="30">
        <v>4.9960789607985463</v>
      </c>
      <c r="M68" s="32">
        <v>0.43874486737866103</v>
      </c>
      <c r="N68" s="35">
        <v>1.1177049058816863E-3</v>
      </c>
      <c r="O68" s="36">
        <v>7.9841130002057925</v>
      </c>
      <c r="Q68" s="15">
        <v>21.240058982114324</v>
      </c>
      <c r="R68" s="15">
        <v>1.059423840368364</v>
      </c>
      <c r="S68" s="37">
        <v>22.47993290253811</v>
      </c>
      <c r="T68" s="15">
        <v>1.8452781883539551</v>
      </c>
      <c r="U68" s="14">
        <v>157.16765462069145</v>
      </c>
      <c r="V68" s="38">
        <v>177.42176644388206</v>
      </c>
      <c r="W68" s="14">
        <v>22.578691031830829</v>
      </c>
      <c r="X68" s="14">
        <v>1.8017820013507837</v>
      </c>
      <c r="Z68" s="15">
        <v>639.95865431935977</v>
      </c>
      <c r="AA68" s="15">
        <v>5.8374316260978887</v>
      </c>
      <c r="AB68" s="39">
        <f t="shared" ref="AB68:AB131" si="10">IF(Q68&gt;P$1,S68,Q68)</f>
        <v>21.240058982114324</v>
      </c>
      <c r="AC68" s="39">
        <f t="shared" ref="AC68:AC131" si="11">IF(Q68&gt;P$1,T68,R68)</f>
        <v>1.059423840368364</v>
      </c>
    </row>
    <row r="69" spans="1:29">
      <c r="A69" s="5" t="str">
        <f t="shared" si="6"/>
        <v/>
      </c>
      <c r="B69" s="5" t="str">
        <f t="shared" si="7"/>
        <v/>
      </c>
      <c r="C69" s="5" t="str">
        <f t="shared" si="8"/>
        <v/>
      </c>
      <c r="D69" s="5" t="str">
        <f t="shared" si="9"/>
        <v/>
      </c>
      <c r="E69" s="5" t="s">
        <v>1299</v>
      </c>
      <c r="F69" s="5">
        <v>79</v>
      </c>
      <c r="G69" s="35">
        <v>5.1128096582503647E-2</v>
      </c>
      <c r="H69" s="36">
        <v>11.418590477955464</v>
      </c>
      <c r="I69" s="29">
        <v>2.3274232969228498E-2</v>
      </c>
      <c r="J69" s="30">
        <v>11.204082665753663</v>
      </c>
      <c r="K69" s="29">
        <v>3.3015241432519811E-3</v>
      </c>
      <c r="L69" s="30">
        <v>3.9744025676865222</v>
      </c>
      <c r="M69" s="32">
        <v>0.12287502742420418</v>
      </c>
      <c r="N69" s="35">
        <v>1.0041566759718455E-3</v>
      </c>
      <c r="O69" s="36">
        <v>12.501179042770159</v>
      </c>
      <c r="Q69" s="15">
        <v>21.247936041248419</v>
      </c>
      <c r="R69" s="15">
        <v>0.84308831130678463</v>
      </c>
      <c r="S69" s="37">
        <v>23.361444346285804</v>
      </c>
      <c r="T69" s="15">
        <v>2.5875603888803234</v>
      </c>
      <c r="U69" s="14">
        <v>246.60922680435309</v>
      </c>
      <c r="V69" s="38">
        <v>262.93079620170073</v>
      </c>
      <c r="W69" s="14">
        <v>20.286060594444468</v>
      </c>
      <c r="X69" s="14">
        <v>2.5348834985881545</v>
      </c>
      <c r="Z69" s="15">
        <v>1060.626737230444</v>
      </c>
      <c r="AA69" s="15">
        <v>9.9468875514988842</v>
      </c>
      <c r="AB69" s="39">
        <f t="shared" si="10"/>
        <v>21.247936041248419</v>
      </c>
      <c r="AC69" s="39">
        <f t="shared" si="11"/>
        <v>0.84308831130678463</v>
      </c>
    </row>
    <row r="70" spans="1:29">
      <c r="A70" s="28" t="str">
        <f t="shared" si="6"/>
        <v/>
      </c>
      <c r="B70" s="28" t="str">
        <f t="shared" si="7"/>
        <v>xx</v>
      </c>
      <c r="C70" s="28" t="str">
        <f t="shared" si="8"/>
        <v/>
      </c>
      <c r="D70" s="28" t="str">
        <f t="shared" si="9"/>
        <v>xx</v>
      </c>
      <c r="E70" s="28" t="s">
        <v>1300</v>
      </c>
      <c r="F70" s="28">
        <v>66</v>
      </c>
      <c r="G70" s="29">
        <v>5.1998443875973889E-2</v>
      </c>
      <c r="H70" s="30">
        <v>9.7438160219387431</v>
      </c>
      <c r="I70" s="29">
        <v>2.3685266097664245E-2</v>
      </c>
      <c r="J70" s="30">
        <v>9.932911107089172</v>
      </c>
      <c r="K70" s="29">
        <v>3.3035938317889793E-3</v>
      </c>
      <c r="L70" s="30">
        <v>4.9894021745681192</v>
      </c>
      <c r="M70" s="32">
        <v>0.28869367827988068</v>
      </c>
      <c r="N70" s="29">
        <v>1.0661336627591064E-3</v>
      </c>
      <c r="O70" s="30">
        <v>14.905940019420933</v>
      </c>
      <c r="P70" s="28"/>
      <c r="Q70" s="31">
        <v>21.261234192855774</v>
      </c>
      <c r="R70" s="31">
        <v>1.0590610601179122</v>
      </c>
      <c r="S70" s="32">
        <v>23.769225818015432</v>
      </c>
      <c r="T70" s="31">
        <v>2.3335603659185882</v>
      </c>
      <c r="U70" s="33">
        <v>285.34146874615891</v>
      </c>
      <c r="V70" s="34">
        <v>222.80570806156865</v>
      </c>
      <c r="W70" s="33">
        <v>21.537458229004958</v>
      </c>
      <c r="X70" s="33">
        <v>3.2089054979393943</v>
      </c>
      <c r="Y70" s="28"/>
      <c r="Z70" s="31">
        <v>1242.0738709610739</v>
      </c>
      <c r="AA70" s="31">
        <v>11.796077322747323</v>
      </c>
      <c r="AB70" s="31">
        <f t="shared" si="10"/>
        <v>21.261234192855774</v>
      </c>
      <c r="AC70" s="31">
        <f t="shared" si="11"/>
        <v>1.0590610601179122</v>
      </c>
    </row>
    <row r="71" spans="1:29">
      <c r="A71" s="5" t="str">
        <f t="shared" si="6"/>
        <v/>
      </c>
      <c r="B71" s="5" t="str">
        <f t="shared" si="7"/>
        <v/>
      </c>
      <c r="C71" s="5" t="str">
        <f t="shared" si="8"/>
        <v/>
      </c>
      <c r="D71" s="5" t="str">
        <f t="shared" si="9"/>
        <v/>
      </c>
      <c r="E71" s="5" t="s">
        <v>1301</v>
      </c>
      <c r="F71" s="5">
        <v>-38</v>
      </c>
      <c r="G71" s="35">
        <v>4.5454101911376513E-2</v>
      </c>
      <c r="H71" s="36">
        <v>10.105204233181937</v>
      </c>
      <c r="I71" s="29">
        <v>2.0707134978081267E-2</v>
      </c>
      <c r="J71" s="30">
        <v>10.768968825483196</v>
      </c>
      <c r="K71" s="29">
        <v>3.3040427535767844E-3</v>
      </c>
      <c r="L71" s="30">
        <v>4.7733649413831216</v>
      </c>
      <c r="M71" s="32">
        <v>0.35639633364228551</v>
      </c>
      <c r="N71" s="35">
        <v>1.234432268091298E-3</v>
      </c>
      <c r="O71" s="36">
        <v>13.8615884691643</v>
      </c>
      <c r="Q71" s="15">
        <v>21.26411859908232</v>
      </c>
      <c r="R71" s="15">
        <v>1.0133417690824871</v>
      </c>
      <c r="S71" s="37">
        <v>20.810942460459415</v>
      </c>
      <c r="T71" s="15">
        <v>2.2183168869394549</v>
      </c>
      <c r="U71" s="14">
        <v>-31.25146807661482</v>
      </c>
      <c r="V71" s="38">
        <v>245.03450655423242</v>
      </c>
      <c r="W71" s="14">
        <v>24.935239676965349</v>
      </c>
      <c r="X71" s="14">
        <v>3.4545843458676124</v>
      </c>
      <c r="Z71" s="15">
        <v>-246.96808584374392</v>
      </c>
      <c r="AA71" s="15">
        <v>-2.1311776291656925</v>
      </c>
      <c r="AB71" s="39">
        <f t="shared" si="10"/>
        <v>21.26411859908232</v>
      </c>
      <c r="AC71" s="39">
        <f t="shared" si="11"/>
        <v>1.0133417690824871</v>
      </c>
    </row>
    <row r="72" spans="1:29">
      <c r="A72" s="28" t="str">
        <f t="shared" si="6"/>
        <v/>
      </c>
      <c r="B72" s="28" t="str">
        <f t="shared" si="7"/>
        <v>xx</v>
      </c>
      <c r="C72" s="28" t="str">
        <f t="shared" si="8"/>
        <v/>
      </c>
      <c r="D72" s="28" t="str">
        <f t="shared" si="9"/>
        <v>xx</v>
      </c>
      <c r="E72" s="28" t="s">
        <v>1302</v>
      </c>
      <c r="F72" s="28">
        <v>55</v>
      </c>
      <c r="G72" s="29">
        <v>5.0033998634714069E-2</v>
      </c>
      <c r="H72" s="30">
        <v>6.9451526026244839</v>
      </c>
      <c r="I72" s="29">
        <v>2.2795263970006533E-2</v>
      </c>
      <c r="J72" s="30">
        <v>7.0070440550348403</v>
      </c>
      <c r="K72" s="29">
        <v>3.3042898673440275E-3</v>
      </c>
      <c r="L72" s="30">
        <v>4.081635966057604</v>
      </c>
      <c r="M72" s="32">
        <v>0.30634876710513936</v>
      </c>
      <c r="N72" s="29">
        <v>9.9604747622559706E-4</v>
      </c>
      <c r="O72" s="30">
        <v>6.1685092327676712</v>
      </c>
      <c r="P72" s="28"/>
      <c r="Q72" s="31">
        <v>21.265706350580952</v>
      </c>
      <c r="R72" s="31">
        <v>0.86655861793446931</v>
      </c>
      <c r="S72" s="32">
        <v>22.886057743380572</v>
      </c>
      <c r="T72" s="31">
        <v>1.5857000108971189</v>
      </c>
      <c r="U72" s="33">
        <v>196.57287863609886</v>
      </c>
      <c r="V72" s="34">
        <v>161.38498549296222</v>
      </c>
      <c r="W72" s="33">
        <v>20.122319355001576</v>
      </c>
      <c r="X72" s="33">
        <v>1.2406675459383472</v>
      </c>
      <c r="Y72" s="28"/>
      <c r="Z72" s="31">
        <v>824.36562132218455</v>
      </c>
      <c r="AA72" s="31">
        <v>7.6195512440871971</v>
      </c>
      <c r="AB72" s="31">
        <f t="shared" si="10"/>
        <v>21.265706350580952</v>
      </c>
      <c r="AC72" s="31">
        <f t="shared" si="11"/>
        <v>0.86655861793446931</v>
      </c>
    </row>
    <row r="73" spans="1:29">
      <c r="A73" s="5" t="str">
        <f t="shared" si="6"/>
        <v/>
      </c>
      <c r="B73" s="5" t="str">
        <f t="shared" si="7"/>
        <v/>
      </c>
      <c r="C73" s="5" t="str">
        <f t="shared" si="8"/>
        <v/>
      </c>
      <c r="D73" s="5" t="str">
        <f t="shared" si="9"/>
        <v/>
      </c>
      <c r="E73" s="5" t="s">
        <v>1303</v>
      </c>
      <c r="F73" s="5">
        <v>-9</v>
      </c>
      <c r="G73" s="35">
        <v>4.5399329513890231E-2</v>
      </c>
      <c r="H73" s="36">
        <v>15.360724851005775</v>
      </c>
      <c r="I73" s="29">
        <v>2.0699915742999203E-2</v>
      </c>
      <c r="J73" s="30">
        <v>14.895940836409711</v>
      </c>
      <c r="K73" s="29">
        <v>3.3068756481872703E-3</v>
      </c>
      <c r="L73" s="30">
        <v>4.5447576721395784</v>
      </c>
      <c r="M73" s="32">
        <v>4.8686554783686643E-2</v>
      </c>
      <c r="N73" s="35">
        <v>1.1301453247520264E-3</v>
      </c>
      <c r="O73" s="36">
        <v>13.113090226968129</v>
      </c>
      <c r="Q73" s="15">
        <v>21.282320445614467</v>
      </c>
      <c r="R73" s="15">
        <v>0.96563503803428574</v>
      </c>
      <c r="S73" s="37">
        <v>20.803760856029143</v>
      </c>
      <c r="T73" s="15">
        <v>3.0673947461064959</v>
      </c>
      <c r="U73" s="14">
        <v>-34.175984099881362</v>
      </c>
      <c r="V73" s="38">
        <v>372.6805023923788</v>
      </c>
      <c r="W73" s="14">
        <v>22.829857327303728</v>
      </c>
      <c r="X73" s="14">
        <v>2.9922311986491579</v>
      </c>
      <c r="Z73" s="15">
        <v>-260.5839184087834</v>
      </c>
      <c r="AA73" s="15">
        <v>-2.2486250538715891</v>
      </c>
      <c r="AB73" s="39">
        <f t="shared" si="10"/>
        <v>21.282320445614467</v>
      </c>
      <c r="AC73" s="39">
        <f t="shared" si="11"/>
        <v>0.96563503803428574</v>
      </c>
    </row>
    <row r="74" spans="1:29">
      <c r="A74" s="5" t="str">
        <f t="shared" si="6"/>
        <v/>
      </c>
      <c r="B74" s="5" t="str">
        <f t="shared" si="7"/>
        <v/>
      </c>
      <c r="C74" s="5" t="str">
        <f t="shared" si="8"/>
        <v/>
      </c>
      <c r="D74" s="5" t="str">
        <f t="shared" si="9"/>
        <v/>
      </c>
      <c r="E74" s="5" t="s">
        <v>1304</v>
      </c>
      <c r="F74" s="5">
        <v>37</v>
      </c>
      <c r="G74" s="35">
        <v>4.777567963816131E-2</v>
      </c>
      <c r="H74" s="36">
        <v>10.187915590235088</v>
      </c>
      <c r="I74" s="29">
        <v>2.1784030807510287E-2</v>
      </c>
      <c r="J74" s="30">
        <v>11.577398883921781</v>
      </c>
      <c r="K74" s="29">
        <v>3.3069687724565709E-3</v>
      </c>
      <c r="L74" s="30">
        <v>5.2303663211057856</v>
      </c>
      <c r="M74" s="32">
        <v>0.4756022500889257</v>
      </c>
      <c r="N74" s="35">
        <v>1.0416272226034405E-3</v>
      </c>
      <c r="O74" s="36">
        <v>13.784764942714888</v>
      </c>
      <c r="Q74" s="15">
        <v>21.28291878456368</v>
      </c>
      <c r="R74" s="15">
        <v>1.1113390677535424</v>
      </c>
      <c r="S74" s="37">
        <v>21.881656395447813</v>
      </c>
      <c r="T74" s="15">
        <v>2.5062299805645001</v>
      </c>
      <c r="U74" s="14">
        <v>88.175429317696342</v>
      </c>
      <c r="V74" s="38">
        <v>241.52752568258026</v>
      </c>
      <c r="W74" s="14">
        <v>21.04264993211557</v>
      </c>
      <c r="X74" s="14">
        <v>2.8993783706782281</v>
      </c>
      <c r="Z74" s="15">
        <v>314.30139451384474</v>
      </c>
      <c r="AA74" s="15">
        <v>2.8132307271613088</v>
      </c>
      <c r="AB74" s="39">
        <f t="shared" si="10"/>
        <v>21.28291878456368</v>
      </c>
      <c r="AC74" s="39">
        <f t="shared" si="11"/>
        <v>1.1113390677535424</v>
      </c>
    </row>
    <row r="75" spans="1:29">
      <c r="A75" s="5" t="str">
        <f t="shared" si="6"/>
        <v/>
      </c>
      <c r="B75" s="5" t="str">
        <f t="shared" si="7"/>
        <v/>
      </c>
      <c r="C75" s="5" t="str">
        <f t="shared" si="8"/>
        <v/>
      </c>
      <c r="D75" s="5" t="str">
        <f t="shared" si="9"/>
        <v/>
      </c>
      <c r="E75" s="5" t="s">
        <v>1305</v>
      </c>
      <c r="F75" s="5">
        <v>12</v>
      </c>
      <c r="G75" s="35">
        <v>4.9375786605867951E-2</v>
      </c>
      <c r="H75" s="36">
        <v>10.919063850917054</v>
      </c>
      <c r="I75" s="29">
        <v>2.251940538823196E-2</v>
      </c>
      <c r="J75" s="30">
        <v>10.705516139566173</v>
      </c>
      <c r="K75" s="29">
        <v>3.3078180816175865E-3</v>
      </c>
      <c r="L75" s="30">
        <v>3.9171630094451064</v>
      </c>
      <c r="M75" s="32">
        <v>0.1278910464516673</v>
      </c>
      <c r="N75" s="35">
        <v>1.1402348152328217E-3</v>
      </c>
      <c r="O75" s="36">
        <v>8.5242779749767514</v>
      </c>
      <c r="Q75" s="15">
        <v>21.288375734902459</v>
      </c>
      <c r="R75" s="15">
        <v>0.83252497934028113</v>
      </c>
      <c r="S75" s="37">
        <v>22.612161374353203</v>
      </c>
      <c r="T75" s="15">
        <v>2.393997465403169</v>
      </c>
      <c r="U75" s="14">
        <v>165.71391678063662</v>
      </c>
      <c r="V75" s="38">
        <v>255.16691043058853</v>
      </c>
      <c r="W75" s="14">
        <v>23.033557175276883</v>
      </c>
      <c r="X75" s="14">
        <v>1.9624213732890254</v>
      </c>
      <c r="Z75" s="15">
        <v>678.42442675862469</v>
      </c>
      <c r="AA75" s="15">
        <v>6.2183496568053664</v>
      </c>
      <c r="AB75" s="39">
        <f t="shared" si="10"/>
        <v>21.288375734902459</v>
      </c>
      <c r="AC75" s="39">
        <f t="shared" si="11"/>
        <v>0.83252497934028113</v>
      </c>
    </row>
    <row r="76" spans="1:29">
      <c r="A76" s="28" t="str">
        <f t="shared" si="6"/>
        <v/>
      </c>
      <c r="B76" s="28" t="str">
        <f t="shared" si="7"/>
        <v>xx</v>
      </c>
      <c r="C76" s="28" t="str">
        <f t="shared" si="8"/>
        <v/>
      </c>
      <c r="D76" s="28" t="str">
        <f t="shared" si="9"/>
        <v>xx</v>
      </c>
      <c r="E76" s="28" t="s">
        <v>1306</v>
      </c>
      <c r="F76" s="28">
        <v>41</v>
      </c>
      <c r="G76" s="29">
        <v>5.2435816183113881E-2</v>
      </c>
      <c r="H76" s="30">
        <v>12.274004578961176</v>
      </c>
      <c r="I76" s="29">
        <v>2.3936516347816218E-2</v>
      </c>
      <c r="J76" s="30">
        <v>12.097117577367268</v>
      </c>
      <c r="K76" s="29">
        <v>3.3107900215933218E-3</v>
      </c>
      <c r="L76" s="30">
        <v>5.7158491130068345</v>
      </c>
      <c r="M76" s="32">
        <v>0.20507537650118654</v>
      </c>
      <c r="N76" s="29">
        <v>1.122669967134523E-3</v>
      </c>
      <c r="O76" s="30">
        <v>15.180914203333629</v>
      </c>
      <c r="P76" s="28"/>
      <c r="Q76" s="31">
        <v>21.307470899206859</v>
      </c>
      <c r="R76" s="31">
        <v>1.2158923363621597</v>
      </c>
      <c r="S76" s="32">
        <v>24.018407819885411</v>
      </c>
      <c r="T76" s="31">
        <v>2.8714475215967141</v>
      </c>
      <c r="U76" s="33">
        <v>304.46171685841853</v>
      </c>
      <c r="V76" s="34">
        <v>279.70218456717453</v>
      </c>
      <c r="W76" s="33">
        <v>22.678933693313667</v>
      </c>
      <c r="X76" s="33">
        <v>3.4412315960783957</v>
      </c>
      <c r="Y76" s="28"/>
      <c r="Z76" s="31">
        <v>1328.896551348812</v>
      </c>
      <c r="AA76" s="31">
        <v>12.722940857234555</v>
      </c>
      <c r="AB76" s="31">
        <f t="shared" si="10"/>
        <v>21.307470899206859</v>
      </c>
      <c r="AC76" s="31">
        <f t="shared" si="11"/>
        <v>1.2158923363621597</v>
      </c>
    </row>
    <row r="77" spans="1:29">
      <c r="A77" s="5" t="str">
        <f t="shared" si="6"/>
        <v/>
      </c>
      <c r="B77" s="5" t="str">
        <f t="shared" si="7"/>
        <v/>
      </c>
      <c r="C77" s="5" t="str">
        <f t="shared" si="8"/>
        <v/>
      </c>
      <c r="D77" s="5" t="str">
        <f t="shared" si="9"/>
        <v/>
      </c>
      <c r="E77" s="5" t="s">
        <v>1307</v>
      </c>
      <c r="F77" s="5">
        <v>-45</v>
      </c>
      <c r="G77" s="35">
        <v>4.8585240176956104E-2</v>
      </c>
      <c r="H77" s="36">
        <v>11.215471581390297</v>
      </c>
      <c r="I77" s="29">
        <v>2.2179964243015902E-2</v>
      </c>
      <c r="J77" s="30">
        <v>11.653416717545175</v>
      </c>
      <c r="K77" s="29">
        <v>3.3109697503268102E-3</v>
      </c>
      <c r="L77" s="30">
        <v>4.7877036489237534</v>
      </c>
      <c r="M77" s="32">
        <v>0.29517468325382762</v>
      </c>
      <c r="N77" s="35">
        <v>1.1636473330366712E-3</v>
      </c>
      <c r="O77" s="36">
        <v>11.170288530926882</v>
      </c>
      <c r="Q77" s="15">
        <v>21.308625681716926</v>
      </c>
      <c r="R77" s="15">
        <v>1.0185095884006277</v>
      </c>
      <c r="S77" s="37">
        <v>22.275033291158227</v>
      </c>
      <c r="T77" s="15">
        <v>2.5675422022198457</v>
      </c>
      <c r="U77" s="14">
        <v>127.86379883793285</v>
      </c>
      <c r="V77" s="38">
        <v>263.93178407163612</v>
      </c>
      <c r="W77" s="14">
        <v>23.506231839169786</v>
      </c>
      <c r="X77" s="14">
        <v>2.6243580626599687</v>
      </c>
      <c r="Z77" s="15">
        <v>500.05652522040231</v>
      </c>
      <c r="AA77" s="15">
        <v>4.5352883094215368</v>
      </c>
      <c r="AB77" s="39">
        <f t="shared" si="10"/>
        <v>21.308625681716926</v>
      </c>
      <c r="AC77" s="39">
        <f t="shared" si="11"/>
        <v>1.0185095884006277</v>
      </c>
    </row>
    <row r="78" spans="1:29">
      <c r="A78" s="28" t="str">
        <f t="shared" si="6"/>
        <v/>
      </c>
      <c r="B78" s="28" t="str">
        <f t="shared" si="7"/>
        <v>xx</v>
      </c>
      <c r="C78" s="28" t="str">
        <f t="shared" si="8"/>
        <v/>
      </c>
      <c r="D78" s="28" t="str">
        <f t="shared" si="9"/>
        <v>xx</v>
      </c>
      <c r="E78" s="28" t="s">
        <v>1308</v>
      </c>
      <c r="F78" s="28">
        <v>36</v>
      </c>
      <c r="G78" s="29">
        <v>5.0943914207431218E-2</v>
      </c>
      <c r="H78" s="30">
        <v>9.9794159614488933</v>
      </c>
      <c r="I78" s="29">
        <v>2.3274285490853877E-2</v>
      </c>
      <c r="J78" s="30">
        <v>9.5135281344266147</v>
      </c>
      <c r="K78" s="29">
        <v>3.3134679345812267E-3</v>
      </c>
      <c r="L78" s="30">
        <v>4.8457629003964433</v>
      </c>
      <c r="M78" s="32">
        <v>0.15618002695453767</v>
      </c>
      <c r="N78" s="29">
        <v>1.2903917351255935E-3</v>
      </c>
      <c r="O78" s="30">
        <v>9.4981899167577186</v>
      </c>
      <c r="P78" s="28"/>
      <c r="Q78" s="31">
        <v>21.324676847151121</v>
      </c>
      <c r="R78" s="31">
        <v>1.0316360262758355</v>
      </c>
      <c r="S78" s="32">
        <v>23.361496462878936</v>
      </c>
      <c r="T78" s="31">
        <v>2.1971337336290429</v>
      </c>
      <c r="U78" s="33">
        <v>238.29297283232881</v>
      </c>
      <c r="V78" s="34">
        <v>230.13792376545032</v>
      </c>
      <c r="W78" s="33">
        <v>26.064879135589582</v>
      </c>
      <c r="X78" s="33">
        <v>2.4742475657861043</v>
      </c>
      <c r="Y78" s="28"/>
      <c r="Z78" s="31">
        <v>1017.4517416622127</v>
      </c>
      <c r="AA78" s="31">
        <v>9.5514676744089755</v>
      </c>
      <c r="AB78" s="31">
        <f t="shared" si="10"/>
        <v>21.324676847151121</v>
      </c>
      <c r="AC78" s="31">
        <f t="shared" si="11"/>
        <v>1.0316360262758355</v>
      </c>
    </row>
    <row r="79" spans="1:29">
      <c r="A79" s="28" t="str">
        <f t="shared" si="6"/>
        <v/>
      </c>
      <c r="B79" s="28" t="str">
        <f t="shared" si="7"/>
        <v>xx</v>
      </c>
      <c r="C79" s="28" t="str">
        <f t="shared" si="8"/>
        <v/>
      </c>
      <c r="D79" s="28" t="str">
        <f t="shared" si="9"/>
        <v>xx</v>
      </c>
      <c r="E79" s="28" t="s">
        <v>1309</v>
      </c>
      <c r="F79" s="28">
        <v>-11</v>
      </c>
      <c r="G79" s="29">
        <v>5.0717816759484793E-2</v>
      </c>
      <c r="H79" s="30">
        <v>8.8007129700483446</v>
      </c>
      <c r="I79" s="29">
        <v>2.3172645722061975E-2</v>
      </c>
      <c r="J79" s="30">
        <v>7.9777740365477356</v>
      </c>
      <c r="K79" s="29">
        <v>3.3137046476593868E-3</v>
      </c>
      <c r="L79" s="30">
        <v>4.307859115452529</v>
      </c>
      <c r="M79" s="32">
        <v>6.9106445969539618E-2</v>
      </c>
      <c r="N79" s="29">
        <v>9.8533650223631294E-4</v>
      </c>
      <c r="O79" s="30">
        <v>7.3054633270342935</v>
      </c>
      <c r="P79" s="28"/>
      <c r="Q79" s="31">
        <v>21.326197758026414</v>
      </c>
      <c r="R79" s="31">
        <v>0.9171845966369041</v>
      </c>
      <c r="S79" s="32">
        <v>23.260635505011948</v>
      </c>
      <c r="T79" s="31">
        <v>1.8345891281330093</v>
      </c>
      <c r="U79" s="33">
        <v>228.02567206295123</v>
      </c>
      <c r="V79" s="34">
        <v>203.33400983830711</v>
      </c>
      <c r="W79" s="33">
        <v>19.906040967626563</v>
      </c>
      <c r="X79" s="33">
        <v>1.4535649236981456</v>
      </c>
      <c r="Y79" s="28"/>
      <c r="Z79" s="31">
        <v>969.22797326649834</v>
      </c>
      <c r="AA79" s="31">
        <v>9.0707109112194253</v>
      </c>
      <c r="AB79" s="31">
        <f t="shared" si="10"/>
        <v>21.326197758026414</v>
      </c>
      <c r="AC79" s="31">
        <f t="shared" si="11"/>
        <v>0.9171845966369041</v>
      </c>
    </row>
    <row r="80" spans="1:29">
      <c r="A80" s="28" t="str">
        <f t="shared" si="6"/>
        <v/>
      </c>
      <c r="B80" s="28" t="str">
        <f t="shared" si="7"/>
        <v>xx</v>
      </c>
      <c r="C80" s="28" t="str">
        <f t="shared" si="8"/>
        <v/>
      </c>
      <c r="D80" s="28" t="str">
        <f t="shared" si="9"/>
        <v>xx</v>
      </c>
      <c r="E80" s="28" t="s">
        <v>1310</v>
      </c>
      <c r="F80" s="28">
        <v>2</v>
      </c>
      <c r="G80" s="29">
        <v>5.3549678995296286E-2</v>
      </c>
      <c r="H80" s="30">
        <v>12.278450564804103</v>
      </c>
      <c r="I80" s="29">
        <v>2.4470064061017194E-2</v>
      </c>
      <c r="J80" s="30">
        <v>12.982798102538798</v>
      </c>
      <c r="K80" s="29">
        <v>3.3141866210056503E-3</v>
      </c>
      <c r="L80" s="30">
        <v>6.5314514888747786</v>
      </c>
      <c r="M80" s="32">
        <v>0.35645660756217884</v>
      </c>
      <c r="N80" s="29">
        <v>1.0238081407376615E-3</v>
      </c>
      <c r="O80" s="30">
        <v>14.880348665462963</v>
      </c>
      <c r="P80" s="28"/>
      <c r="Q80" s="31">
        <v>21.329294495420889</v>
      </c>
      <c r="R80" s="31">
        <v>1.3908103837808952</v>
      </c>
      <c r="S80" s="32">
        <v>24.547360737261521</v>
      </c>
      <c r="T80" s="31">
        <v>3.1487301313365244</v>
      </c>
      <c r="U80" s="33">
        <v>352.15902093425285</v>
      </c>
      <c r="V80" s="34">
        <v>277.43925555818663</v>
      </c>
      <c r="W80" s="33">
        <v>20.682858142930595</v>
      </c>
      <c r="X80" s="33">
        <v>3.0763413716913846</v>
      </c>
      <c r="Y80" s="28"/>
      <c r="Z80" s="31">
        <v>1551.0579897982873</v>
      </c>
      <c r="AA80" s="31">
        <v>15.087541890011913</v>
      </c>
      <c r="AB80" s="31">
        <f t="shared" si="10"/>
        <v>21.329294495420889</v>
      </c>
      <c r="AC80" s="31">
        <f t="shared" si="11"/>
        <v>1.3908103837808952</v>
      </c>
    </row>
    <row r="81" spans="1:29">
      <c r="A81" s="5" t="str">
        <f t="shared" si="6"/>
        <v/>
      </c>
      <c r="B81" s="5" t="str">
        <f t="shared" si="7"/>
        <v/>
      </c>
      <c r="C81" s="5" t="str">
        <f t="shared" si="8"/>
        <v/>
      </c>
      <c r="D81" s="5" t="str">
        <f t="shared" si="9"/>
        <v/>
      </c>
      <c r="E81" s="5" t="s">
        <v>1311</v>
      </c>
      <c r="F81" s="5">
        <v>72</v>
      </c>
      <c r="G81" s="35">
        <v>5.1352652120418688E-2</v>
      </c>
      <c r="H81" s="36">
        <v>11.451029602619096</v>
      </c>
      <c r="I81" s="29">
        <v>2.3489890052020027E-2</v>
      </c>
      <c r="J81" s="30">
        <v>10.671282398140889</v>
      </c>
      <c r="K81" s="29">
        <v>3.3175450691552977E-3</v>
      </c>
      <c r="L81" s="30">
        <v>4.8388924536102458</v>
      </c>
      <c r="M81" s="32">
        <v>5.9696020379081338E-2</v>
      </c>
      <c r="N81" s="35">
        <v>1.1853989595433175E-3</v>
      </c>
      <c r="O81" s="36">
        <v>15.931072584162459</v>
      </c>
      <c r="Q81" s="15">
        <v>21.350872892135037</v>
      </c>
      <c r="R81" s="15">
        <v>1.0314367558969497</v>
      </c>
      <c r="S81" s="37">
        <v>23.575415800571669</v>
      </c>
      <c r="T81" s="15">
        <v>2.4868226768490072</v>
      </c>
      <c r="U81" s="14">
        <v>256.6911918777908</v>
      </c>
      <c r="V81" s="38">
        <v>263.19764993461695</v>
      </c>
      <c r="W81" s="14">
        <v>23.945364910214941</v>
      </c>
      <c r="X81" s="14">
        <v>3.8128543007553759</v>
      </c>
      <c r="Z81" s="15">
        <v>1102.2515106272185</v>
      </c>
      <c r="AA81" s="15">
        <v>10.418978744686736</v>
      </c>
      <c r="AB81" s="39">
        <f t="shared" si="10"/>
        <v>21.350872892135037</v>
      </c>
      <c r="AC81" s="39">
        <f t="shared" si="11"/>
        <v>1.0314367558969497</v>
      </c>
    </row>
    <row r="82" spans="1:29">
      <c r="A82" s="5" t="str">
        <f t="shared" si="6"/>
        <v/>
      </c>
      <c r="B82" s="5" t="str">
        <f t="shared" si="7"/>
        <v/>
      </c>
      <c r="C82" s="5" t="str">
        <f t="shared" si="8"/>
        <v/>
      </c>
      <c r="D82" s="5" t="str">
        <f t="shared" si="9"/>
        <v/>
      </c>
      <c r="E82" s="5" t="s">
        <v>1312</v>
      </c>
      <c r="F82" s="5">
        <v>1</v>
      </c>
      <c r="G82" s="35">
        <v>4.9152278104433442E-2</v>
      </c>
      <c r="H82" s="36">
        <v>11.567269338415921</v>
      </c>
      <c r="I82" s="29">
        <v>2.24849844949347E-2</v>
      </c>
      <c r="J82" s="30">
        <v>11.483799505739208</v>
      </c>
      <c r="K82" s="29">
        <v>3.3177806232676855E-3</v>
      </c>
      <c r="L82" s="30">
        <v>5.1168050236332041</v>
      </c>
      <c r="M82" s="32">
        <v>0.20641146132703728</v>
      </c>
      <c r="N82" s="35">
        <v>1.2184783419782257E-3</v>
      </c>
      <c r="O82" s="36">
        <v>12.75078489333573</v>
      </c>
      <c r="Q82" s="15">
        <v>21.35238635036055</v>
      </c>
      <c r="R82" s="15">
        <v>1.0907525468288277</v>
      </c>
      <c r="S82" s="37">
        <v>22.577980135517375</v>
      </c>
      <c r="T82" s="15">
        <v>2.5642011405335516</v>
      </c>
      <c r="U82" s="14">
        <v>155.1011668983636</v>
      </c>
      <c r="V82" s="38">
        <v>270.84356731240842</v>
      </c>
      <c r="W82" s="14">
        <v>24.613170282230847</v>
      </c>
      <c r="X82" s="14">
        <v>3.136705695810722</v>
      </c>
      <c r="Z82" s="15">
        <v>626.38797534564378</v>
      </c>
      <c r="AA82" s="15">
        <v>5.7398445543588084</v>
      </c>
      <c r="AB82" s="39">
        <f t="shared" si="10"/>
        <v>21.35238635036055</v>
      </c>
      <c r="AC82" s="39">
        <f t="shared" si="11"/>
        <v>1.0907525468288277</v>
      </c>
    </row>
    <row r="83" spans="1:29">
      <c r="A83" s="5" t="str">
        <f t="shared" si="6"/>
        <v/>
      </c>
      <c r="B83" s="5" t="str">
        <f t="shared" si="7"/>
        <v/>
      </c>
      <c r="C83" s="5" t="str">
        <f t="shared" si="8"/>
        <v/>
      </c>
      <c r="D83" s="5" t="str">
        <f t="shared" si="9"/>
        <v/>
      </c>
      <c r="E83" s="5" t="s">
        <v>1313</v>
      </c>
      <c r="F83" s="5">
        <v>96</v>
      </c>
      <c r="G83" s="35">
        <v>5.6284992518624191E-2</v>
      </c>
      <c r="H83" s="36">
        <v>31.633815462683661</v>
      </c>
      <c r="I83" s="29">
        <v>2.5753526307793102E-2</v>
      </c>
      <c r="J83" s="30">
        <v>28.438393802975195</v>
      </c>
      <c r="K83" s="29">
        <v>3.3185075946220639E-3</v>
      </c>
      <c r="L83" s="30">
        <v>7.4924030420700269</v>
      </c>
      <c r="M83" s="24">
        <v>0.7</v>
      </c>
      <c r="N83" s="35">
        <v>1.080995550874525E-3</v>
      </c>
      <c r="O83" s="36">
        <v>37.006181531808132</v>
      </c>
      <c r="Q83" s="15">
        <v>21.357057210223712</v>
      </c>
      <c r="R83" s="15">
        <v>1.5975090910836762</v>
      </c>
      <c r="S83" s="37">
        <v>25.818642553772474</v>
      </c>
      <c r="T83" s="15">
        <v>7.2499671625868185</v>
      </c>
      <c r="U83" s="14">
        <v>463.62803040909216</v>
      </c>
      <c r="V83" s="38">
        <v>700.98418120600138</v>
      </c>
      <c r="W83" s="14">
        <v>21.837527961784534</v>
      </c>
      <c r="X83" s="14">
        <v>8.0784854827016002</v>
      </c>
      <c r="Z83" s="15">
        <v>2070.8422927628417</v>
      </c>
      <c r="AA83" s="15">
        <v>20.890449932460655</v>
      </c>
      <c r="AB83" s="39">
        <f t="shared" si="10"/>
        <v>21.357057210223712</v>
      </c>
      <c r="AC83" s="39">
        <f t="shared" si="11"/>
        <v>1.5975090910836762</v>
      </c>
    </row>
    <row r="84" spans="1:29">
      <c r="A84" s="28" t="str">
        <f t="shared" si="6"/>
        <v/>
      </c>
      <c r="B84" s="28" t="str">
        <f t="shared" si="7"/>
        <v>xx</v>
      </c>
      <c r="C84" s="28" t="str">
        <f t="shared" si="8"/>
        <v/>
      </c>
      <c r="D84" s="28" t="str">
        <f t="shared" si="9"/>
        <v>xx</v>
      </c>
      <c r="E84" s="28" t="s">
        <v>1314</v>
      </c>
      <c r="F84" s="28">
        <v>-4</v>
      </c>
      <c r="G84" s="29">
        <v>5.4648332356026792E-2</v>
      </c>
      <c r="H84" s="30">
        <v>12.234060276868099</v>
      </c>
      <c r="I84" s="29">
        <v>2.5024454906436528E-2</v>
      </c>
      <c r="J84" s="30">
        <v>13.133967332956237</v>
      </c>
      <c r="K84" s="29">
        <v>3.3211342998744941E-3</v>
      </c>
      <c r="L84" s="30">
        <v>5.510532361957118</v>
      </c>
      <c r="M84" s="32">
        <v>0.36749376316250493</v>
      </c>
      <c r="N84" s="29">
        <v>1.1427914646488378E-3</v>
      </c>
      <c r="O84" s="30">
        <v>15.169269305939741</v>
      </c>
      <c r="P84" s="28"/>
      <c r="Q84" s="31">
        <v>21.373934012254232</v>
      </c>
      <c r="R84" s="31">
        <v>1.1758671155675575</v>
      </c>
      <c r="S84" s="32">
        <v>25.096685536952005</v>
      </c>
      <c r="T84" s="31">
        <v>3.2558000861090708</v>
      </c>
      <c r="U84" s="33">
        <v>397.86346358929882</v>
      </c>
      <c r="V84" s="34">
        <v>274.2195841600452</v>
      </c>
      <c r="W84" s="33">
        <v>23.085173836114116</v>
      </c>
      <c r="X84" s="33">
        <v>3.5001561930729288</v>
      </c>
      <c r="Y84" s="28"/>
      <c r="Z84" s="31">
        <v>1761.4423688273455</v>
      </c>
      <c r="AA84" s="31">
        <v>17.417250013794483</v>
      </c>
      <c r="AB84" s="31">
        <f t="shared" si="10"/>
        <v>21.373934012254232</v>
      </c>
      <c r="AC84" s="31">
        <f t="shared" si="11"/>
        <v>1.1758671155675575</v>
      </c>
    </row>
    <row r="85" spans="1:29">
      <c r="A85" s="5" t="str">
        <f t="shared" si="6"/>
        <v/>
      </c>
      <c r="B85" s="5" t="str">
        <f t="shared" si="7"/>
        <v/>
      </c>
      <c r="C85" s="5" t="str">
        <f t="shared" si="8"/>
        <v/>
      </c>
      <c r="D85" s="5" t="str">
        <f t="shared" si="9"/>
        <v/>
      </c>
      <c r="E85" s="5" t="s">
        <v>1315</v>
      </c>
      <c r="F85" s="5">
        <v>27</v>
      </c>
      <c r="G85" s="35">
        <v>5.2774513213446964E-2</v>
      </c>
      <c r="H85" s="36">
        <v>14.067874927825585</v>
      </c>
      <c r="I85" s="29">
        <v>2.4176759063665752E-2</v>
      </c>
      <c r="J85" s="30">
        <v>13.780418740700265</v>
      </c>
      <c r="K85" s="29">
        <v>3.3225580056701742E-3</v>
      </c>
      <c r="L85" s="30">
        <v>4.1395200404281889</v>
      </c>
      <c r="M85" s="32">
        <v>8.0029544768117564E-2</v>
      </c>
      <c r="N85" s="35">
        <v>1.2928430917207925E-3</v>
      </c>
      <c r="O85" s="36">
        <v>9.275042931746146</v>
      </c>
      <c r="Q85" s="15">
        <v>21.383081423194945</v>
      </c>
      <c r="R85" s="15">
        <v>0.88369051303032897</v>
      </c>
      <c r="S85" s="37">
        <v>24.256615722142872</v>
      </c>
      <c r="T85" s="15">
        <v>3.3030642631070979</v>
      </c>
      <c r="U85" s="14">
        <v>319.11468597278321</v>
      </c>
      <c r="V85" s="38">
        <v>319.74370968001881</v>
      </c>
      <c r="W85" s="14">
        <v>26.114362601268112</v>
      </c>
      <c r="X85" s="14">
        <v>2.4206992686653379</v>
      </c>
      <c r="Z85" s="15">
        <v>1392.3699707125879</v>
      </c>
      <c r="AA85" s="15">
        <v>13.43835456675999</v>
      </c>
      <c r="AB85" s="39">
        <f t="shared" si="10"/>
        <v>21.383081423194945</v>
      </c>
      <c r="AC85" s="39">
        <f t="shared" si="11"/>
        <v>0.88369051303032897</v>
      </c>
    </row>
    <row r="86" spans="1:29">
      <c r="A86" s="28" t="str">
        <f t="shared" si="6"/>
        <v/>
      </c>
      <c r="B86" s="28" t="str">
        <f t="shared" si="7"/>
        <v>xx</v>
      </c>
      <c r="C86" s="28" t="str">
        <f t="shared" si="8"/>
        <v/>
      </c>
      <c r="D86" s="28" t="str">
        <f t="shared" si="9"/>
        <v>xx</v>
      </c>
      <c r="E86" s="28" t="s">
        <v>1316</v>
      </c>
      <c r="F86" s="28">
        <v>79</v>
      </c>
      <c r="G86" s="29">
        <v>5.0997270566337988E-2</v>
      </c>
      <c r="H86" s="30">
        <v>8.7424305489238385</v>
      </c>
      <c r="I86" s="29">
        <v>2.3375149210995483E-2</v>
      </c>
      <c r="J86" s="30">
        <v>8.3046032137210908</v>
      </c>
      <c r="K86" s="29">
        <v>3.3243457334829838E-3</v>
      </c>
      <c r="L86" s="30">
        <v>4.3932929240988736</v>
      </c>
      <c r="M86" s="32">
        <v>0.16222433714728518</v>
      </c>
      <c r="N86" s="29">
        <v>9.9286633696869775E-4</v>
      </c>
      <c r="O86" s="30">
        <v>11.730695938059494</v>
      </c>
      <c r="P86" s="28"/>
      <c r="Q86" s="31">
        <v>21.394567683089832</v>
      </c>
      <c r="R86" s="31">
        <v>0.93836803041571137</v>
      </c>
      <c r="S86" s="32">
        <v>23.461577415157972</v>
      </c>
      <c r="T86" s="31">
        <v>1.9260557061364558</v>
      </c>
      <c r="U86" s="33">
        <v>240.70651351251908</v>
      </c>
      <c r="V86" s="34">
        <v>201.52331884752351</v>
      </c>
      <c r="W86" s="33">
        <v>20.058085319754582</v>
      </c>
      <c r="X86" s="33">
        <v>2.351922712715897</v>
      </c>
      <c r="Y86" s="28"/>
      <c r="Z86" s="31">
        <v>1025.0823904367667</v>
      </c>
      <c r="AA86" s="31">
        <v>9.661376489050987</v>
      </c>
      <c r="AB86" s="31">
        <f t="shared" si="10"/>
        <v>21.394567683089832</v>
      </c>
      <c r="AC86" s="31">
        <f t="shared" si="11"/>
        <v>0.93836803041571137</v>
      </c>
    </row>
    <row r="87" spans="1:29">
      <c r="A87" s="28" t="str">
        <f t="shared" si="6"/>
        <v/>
      </c>
      <c r="B87" s="28" t="str">
        <f t="shared" si="7"/>
        <v>xx</v>
      </c>
      <c r="C87" s="28" t="str">
        <f t="shared" si="8"/>
        <v/>
      </c>
      <c r="D87" s="28" t="str">
        <f t="shared" si="9"/>
        <v>xx</v>
      </c>
      <c r="E87" s="28" t="s">
        <v>1317</v>
      </c>
      <c r="F87" s="28">
        <v>42</v>
      </c>
      <c r="G87" s="29">
        <v>5.3547527459349487E-2</v>
      </c>
      <c r="H87" s="30">
        <v>10.177227018723526</v>
      </c>
      <c r="I87" s="29">
        <v>2.4547964282655248E-2</v>
      </c>
      <c r="J87" s="30">
        <v>10.989958460544084</v>
      </c>
      <c r="K87" s="29">
        <v>3.324870891043157E-3</v>
      </c>
      <c r="L87" s="30">
        <v>5.3666663560265748</v>
      </c>
      <c r="M87" s="32">
        <v>0.39000323415901533</v>
      </c>
      <c r="N87" s="29">
        <v>1.1422024475383514E-3</v>
      </c>
      <c r="O87" s="30">
        <v>10.147499803796157</v>
      </c>
      <c r="P87" s="28"/>
      <c r="Q87" s="31">
        <v>21.39794184845492</v>
      </c>
      <c r="R87" s="31">
        <v>1.1464523639127417</v>
      </c>
      <c r="S87" s="32">
        <v>24.624567051544886</v>
      </c>
      <c r="T87" s="31">
        <v>2.6736844693192801</v>
      </c>
      <c r="U87" s="33">
        <v>352.06823296674258</v>
      </c>
      <c r="V87" s="34">
        <v>229.96449345116136</v>
      </c>
      <c r="W87" s="33">
        <v>23.073282074045359</v>
      </c>
      <c r="X87" s="33">
        <v>2.3401608364055342</v>
      </c>
      <c r="Y87" s="28"/>
      <c r="Z87" s="31">
        <v>1545.336899502624</v>
      </c>
      <c r="AA87" s="31">
        <v>15.079138105625578</v>
      </c>
      <c r="AB87" s="31">
        <f t="shared" si="10"/>
        <v>21.39794184845492</v>
      </c>
      <c r="AC87" s="31">
        <f t="shared" si="11"/>
        <v>1.1464523639127417</v>
      </c>
    </row>
    <row r="88" spans="1:29">
      <c r="A88" s="5" t="str">
        <f t="shared" si="6"/>
        <v/>
      </c>
      <c r="B88" s="5" t="str">
        <f t="shared" si="7"/>
        <v/>
      </c>
      <c r="C88" s="5" t="str">
        <f t="shared" si="8"/>
        <v/>
      </c>
      <c r="D88" s="5" t="str">
        <f t="shared" si="9"/>
        <v/>
      </c>
      <c r="E88" s="5" t="s">
        <v>1318</v>
      </c>
      <c r="F88" s="5">
        <v>102</v>
      </c>
      <c r="G88" s="35">
        <v>5.3127137233783941E-2</v>
      </c>
      <c r="H88" s="36">
        <v>16.284877128526677</v>
      </c>
      <c r="I88" s="29">
        <v>2.4416495686146098E-2</v>
      </c>
      <c r="J88" s="30">
        <v>16.863386414238992</v>
      </c>
      <c r="K88" s="29">
        <v>3.3332327777785822E-3</v>
      </c>
      <c r="L88" s="30">
        <v>5.0630723698490181</v>
      </c>
      <c r="M88" s="32">
        <v>0.26242090431008414</v>
      </c>
      <c r="N88" s="35">
        <v>1.1551543409009351E-3</v>
      </c>
      <c r="O88" s="36">
        <v>13.431774353469795</v>
      </c>
      <c r="Q88" s="15">
        <v>21.451667179284851</v>
      </c>
      <c r="R88" s="15">
        <v>1.0843083225662618</v>
      </c>
      <c r="S88" s="37">
        <v>24.494266123713317</v>
      </c>
      <c r="T88" s="15">
        <v>4.0811617829772757</v>
      </c>
      <c r="U88" s="14">
        <v>334.23043559268217</v>
      </c>
      <c r="V88" s="38">
        <v>369.13880829067585</v>
      </c>
      <c r="W88" s="14">
        <v>23.334768337263853</v>
      </c>
      <c r="X88" s="14">
        <v>3.1327076427622913</v>
      </c>
      <c r="Z88" s="15">
        <v>1458.0627500851645</v>
      </c>
      <c r="AA88" s="15">
        <v>14.183508064895767</v>
      </c>
      <c r="AB88" s="39">
        <f t="shared" si="10"/>
        <v>21.451667179284851</v>
      </c>
      <c r="AC88" s="39">
        <f t="shared" si="11"/>
        <v>1.0843083225662618</v>
      </c>
    </row>
    <row r="89" spans="1:29">
      <c r="A89" s="5" t="str">
        <f t="shared" si="6"/>
        <v/>
      </c>
      <c r="B89" s="5" t="str">
        <f t="shared" si="7"/>
        <v/>
      </c>
      <c r="C89" s="5" t="str">
        <f t="shared" si="8"/>
        <v/>
      </c>
      <c r="D89" s="5" t="str">
        <f t="shared" si="9"/>
        <v/>
      </c>
      <c r="E89" s="5" t="s">
        <v>1319</v>
      </c>
      <c r="F89" s="5">
        <v>73</v>
      </c>
      <c r="G89" s="35">
        <v>5.2523984916551913E-2</v>
      </c>
      <c r="H89" s="36">
        <v>13.852439736875215</v>
      </c>
      <c r="I89" s="29">
        <v>2.4146127593289508E-2</v>
      </c>
      <c r="J89" s="30">
        <v>14.530182667651419</v>
      </c>
      <c r="K89" s="29">
        <v>3.334176210951138E-3</v>
      </c>
      <c r="L89" s="30">
        <v>5.3429917873401003</v>
      </c>
      <c r="M89" s="32">
        <v>0.3077471527583176</v>
      </c>
      <c r="N89" s="35">
        <v>1.1879991069895647E-3</v>
      </c>
      <c r="O89" s="36">
        <v>16.989052246211319</v>
      </c>
      <c r="Q89" s="15">
        <v>21.457728732839431</v>
      </c>
      <c r="R89" s="15">
        <v>1.1445786995916389</v>
      </c>
      <c r="S89" s="37">
        <v>24.226246803139677</v>
      </c>
      <c r="T89" s="15">
        <v>3.4784698849969491</v>
      </c>
      <c r="U89" s="14">
        <v>308.28893059765215</v>
      </c>
      <c r="V89" s="38">
        <v>315.45599187992178</v>
      </c>
      <c r="W89" s="14">
        <v>23.997857391490555</v>
      </c>
      <c r="X89" s="14">
        <v>4.0749999379577133</v>
      </c>
      <c r="Z89" s="15">
        <v>1336.7267590900208</v>
      </c>
      <c r="AA89" s="15">
        <v>12.902195310462838</v>
      </c>
      <c r="AB89" s="39">
        <f t="shared" si="10"/>
        <v>21.457728732839431</v>
      </c>
      <c r="AC89" s="39">
        <f t="shared" si="11"/>
        <v>1.1445786995916389</v>
      </c>
    </row>
    <row r="90" spans="1:29">
      <c r="A90" s="5" t="str">
        <f t="shared" si="6"/>
        <v/>
      </c>
      <c r="B90" s="5" t="str">
        <f t="shared" si="7"/>
        <v/>
      </c>
      <c r="C90" s="5" t="str">
        <f t="shared" si="8"/>
        <v/>
      </c>
      <c r="D90" s="5" t="str">
        <f t="shared" si="9"/>
        <v/>
      </c>
      <c r="E90" s="5" t="s">
        <v>1320</v>
      </c>
      <c r="F90" s="5">
        <v>51</v>
      </c>
      <c r="G90" s="35">
        <v>5.1243960713637071E-2</v>
      </c>
      <c r="H90" s="36">
        <v>12.451166198970496</v>
      </c>
      <c r="I90" s="29">
        <v>2.3567427197649465E-2</v>
      </c>
      <c r="J90" s="30">
        <v>12.901954686300769</v>
      </c>
      <c r="K90" s="29">
        <v>3.3355557967408977E-3</v>
      </c>
      <c r="L90" s="30">
        <v>4.2152552180908103</v>
      </c>
      <c r="M90" s="32">
        <v>0.26843113437842653</v>
      </c>
      <c r="N90" s="35">
        <v>9.2423037122966415E-4</v>
      </c>
      <c r="O90" s="36">
        <v>11.959012851337452</v>
      </c>
      <c r="Q90" s="15">
        <v>21.466592554582633</v>
      </c>
      <c r="R90" s="15">
        <v>0.90336672601190671</v>
      </c>
      <c r="S90" s="37">
        <v>23.652335878035299</v>
      </c>
      <c r="T90" s="15">
        <v>3.016354754592447</v>
      </c>
      <c r="U90" s="14">
        <v>251.81903894991302</v>
      </c>
      <c r="V90" s="38">
        <v>286.43744127480693</v>
      </c>
      <c r="W90" s="14">
        <v>18.672128010459492</v>
      </c>
      <c r="X90" s="14">
        <v>2.2320943220202203</v>
      </c>
      <c r="Z90" s="15">
        <v>1073.0741071719617</v>
      </c>
      <c r="AA90" s="15">
        <v>10.182069268306204</v>
      </c>
      <c r="AB90" s="39">
        <f t="shared" si="10"/>
        <v>21.466592554582633</v>
      </c>
      <c r="AC90" s="39">
        <f t="shared" si="11"/>
        <v>0.90336672601190671</v>
      </c>
    </row>
    <row r="91" spans="1:29">
      <c r="A91" s="5" t="str">
        <f t="shared" si="6"/>
        <v/>
      </c>
      <c r="B91" s="5" t="str">
        <f t="shared" si="7"/>
        <v/>
      </c>
      <c r="C91" s="5" t="str">
        <f t="shared" si="8"/>
        <v/>
      </c>
      <c r="D91" s="5" t="str">
        <f t="shared" si="9"/>
        <v/>
      </c>
      <c r="E91" s="5" t="s">
        <v>1321</v>
      </c>
      <c r="F91" s="5">
        <v>-40</v>
      </c>
      <c r="G91" s="35">
        <v>5.0347499174648702E-2</v>
      </c>
      <c r="H91" s="36">
        <v>23.663177670882998</v>
      </c>
      <c r="I91" s="29">
        <v>2.3185127934357282E-2</v>
      </c>
      <c r="J91" s="30">
        <v>23.021763525313894</v>
      </c>
      <c r="K91" s="29">
        <v>3.3398758112454774E-3</v>
      </c>
      <c r="L91" s="30">
        <v>5.0554793627535393</v>
      </c>
      <c r="M91" s="24">
        <v>0.7</v>
      </c>
      <c r="N91" s="35">
        <v>1.0454803315274712E-3</v>
      </c>
      <c r="O91" s="36">
        <v>21.753109563117242</v>
      </c>
      <c r="Q91" s="15">
        <v>21.494348515841292</v>
      </c>
      <c r="R91" s="15">
        <v>1.0848327737460686</v>
      </c>
      <c r="S91" s="37">
        <v>23.273022612481764</v>
      </c>
      <c r="T91" s="15">
        <v>5.2969724806108687</v>
      </c>
      <c r="U91" s="14">
        <v>211.068018034625</v>
      </c>
      <c r="V91" s="38">
        <v>548.40989245407297</v>
      </c>
      <c r="W91" s="14">
        <v>21.120448662570062</v>
      </c>
      <c r="X91" s="14">
        <v>4.5924764698218397</v>
      </c>
      <c r="Z91" s="15">
        <v>881.96983211223312</v>
      </c>
      <c r="AA91" s="15">
        <v>8.275077959816235</v>
      </c>
      <c r="AB91" s="39">
        <f t="shared" si="10"/>
        <v>21.494348515841292</v>
      </c>
      <c r="AC91" s="39">
        <f t="shared" si="11"/>
        <v>1.0848327737460686</v>
      </c>
    </row>
    <row r="92" spans="1:29">
      <c r="A92" s="5" t="str">
        <f t="shared" si="6"/>
        <v/>
      </c>
      <c r="B92" s="5" t="str">
        <f t="shared" si="7"/>
        <v/>
      </c>
      <c r="C92" s="5" t="str">
        <f t="shared" si="8"/>
        <v/>
      </c>
      <c r="D92" s="5" t="str">
        <f t="shared" si="9"/>
        <v/>
      </c>
      <c r="E92" s="5" t="s">
        <v>1322</v>
      </c>
      <c r="F92" s="5">
        <v>87</v>
      </c>
      <c r="G92" s="35">
        <v>4.7396506026419205E-2</v>
      </c>
      <c r="H92" s="36">
        <v>13.159637666176771</v>
      </c>
      <c r="I92" s="29">
        <v>2.1853881368587406E-2</v>
      </c>
      <c r="J92" s="30">
        <v>12.489277704482385</v>
      </c>
      <c r="K92" s="29">
        <v>3.3441132679534052E-3</v>
      </c>
      <c r="L92" s="30">
        <v>5.0006238507442289</v>
      </c>
      <c r="M92" s="32">
        <v>6.254371585142024E-2</v>
      </c>
      <c r="N92" s="35">
        <v>9.9736048686291444E-4</v>
      </c>
      <c r="O92" s="36">
        <v>13.697086063694755</v>
      </c>
      <c r="Q92" s="15">
        <v>21.521573929675281</v>
      </c>
      <c r="R92" s="15">
        <v>1.0744184796133673</v>
      </c>
      <c r="S92" s="37">
        <v>21.9510670044242</v>
      </c>
      <c r="T92" s="15">
        <v>2.7121146731611709</v>
      </c>
      <c r="U92" s="14">
        <v>69.251559424558536</v>
      </c>
      <c r="V92" s="38">
        <v>313.08570049750841</v>
      </c>
      <c r="W92" s="14">
        <v>20.148831800832159</v>
      </c>
      <c r="X92" s="14">
        <v>2.758615959142837</v>
      </c>
      <c r="Z92" s="15">
        <v>221.77739254037641</v>
      </c>
      <c r="AA92" s="15">
        <v>1.9956397062424358</v>
      </c>
      <c r="AB92" s="39">
        <f t="shared" si="10"/>
        <v>21.521573929675281</v>
      </c>
      <c r="AC92" s="39">
        <f t="shared" si="11"/>
        <v>1.0744184796133673</v>
      </c>
    </row>
    <row r="93" spans="1:29">
      <c r="A93" s="5" t="str">
        <f t="shared" si="6"/>
        <v/>
      </c>
      <c r="B93" s="5" t="str">
        <f t="shared" si="7"/>
        <v/>
      </c>
      <c r="C93" s="5" t="str">
        <f t="shared" si="8"/>
        <v/>
      </c>
      <c r="D93" s="5" t="str">
        <f t="shared" si="9"/>
        <v/>
      </c>
      <c r="E93" s="5" t="s">
        <v>1323</v>
      </c>
      <c r="F93" s="5">
        <v>51</v>
      </c>
      <c r="G93" s="35">
        <v>4.7329844997895297E-2</v>
      </c>
      <c r="H93" s="36">
        <v>11.408032239908207</v>
      </c>
      <c r="I93" s="29">
        <v>2.1837921225087601E-2</v>
      </c>
      <c r="J93" s="30">
        <v>11.032463976735622</v>
      </c>
      <c r="K93" s="29">
        <v>3.3463775508945763E-3</v>
      </c>
      <c r="L93" s="30">
        <v>4.8818459191603214</v>
      </c>
      <c r="M93" s="32">
        <v>0.14300805500911837</v>
      </c>
      <c r="N93" s="35">
        <v>1.0574878315276631E-3</v>
      </c>
      <c r="O93" s="36">
        <v>16.829939422181692</v>
      </c>
      <c r="Q93" s="15">
        <v>21.536121769245852</v>
      </c>
      <c r="R93" s="15">
        <v>1.0496060576399966</v>
      </c>
      <c r="S93" s="37">
        <v>21.935207803719965</v>
      </c>
      <c r="T93" s="15">
        <v>2.3940461220067544</v>
      </c>
      <c r="U93" s="14">
        <v>65.902005618058723</v>
      </c>
      <c r="V93" s="38">
        <v>271.58317489771224</v>
      </c>
      <c r="W93" s="14">
        <v>21.362892069686925</v>
      </c>
      <c r="X93" s="14">
        <v>3.5937819146689911</v>
      </c>
      <c r="Z93" s="15">
        <v>206.00683969092577</v>
      </c>
      <c r="AA93" s="15">
        <v>1.8531007520770082</v>
      </c>
      <c r="AB93" s="39">
        <f t="shared" si="10"/>
        <v>21.536121769245852</v>
      </c>
      <c r="AC93" s="39">
        <f t="shared" si="11"/>
        <v>1.0496060576399966</v>
      </c>
    </row>
    <row r="94" spans="1:29">
      <c r="A94" s="5" t="str">
        <f t="shared" si="6"/>
        <v/>
      </c>
      <c r="B94" s="5" t="str">
        <f t="shared" si="7"/>
        <v/>
      </c>
      <c r="C94" s="5" t="str">
        <f t="shared" si="8"/>
        <v/>
      </c>
      <c r="D94" s="5" t="str">
        <f t="shared" si="9"/>
        <v/>
      </c>
      <c r="E94" s="5" t="s">
        <v>1324</v>
      </c>
      <c r="F94" s="5">
        <v>41</v>
      </c>
      <c r="G94" s="35">
        <v>4.8743429686058791E-2</v>
      </c>
      <c r="H94" s="36">
        <v>13.452625982116494</v>
      </c>
      <c r="I94" s="29">
        <v>2.2511626573909458E-2</v>
      </c>
      <c r="J94" s="30">
        <v>12.814010249806554</v>
      </c>
      <c r="K94" s="29">
        <v>3.3495735425742405E-3</v>
      </c>
      <c r="L94" s="30">
        <v>4.0668995118899671</v>
      </c>
      <c r="M94" s="24">
        <v>0.7</v>
      </c>
      <c r="N94" s="35">
        <v>9.1164412244589097E-4</v>
      </c>
      <c r="O94" s="36">
        <v>12.90330270903927</v>
      </c>
      <c r="Q94" s="15">
        <v>21.556655708209156</v>
      </c>
      <c r="R94" s="15">
        <v>0.87522335255067496</v>
      </c>
      <c r="S94" s="37">
        <v>22.604436820432728</v>
      </c>
      <c r="T94" s="15">
        <v>2.8645390767109458</v>
      </c>
      <c r="U94" s="14">
        <v>135.50803139308914</v>
      </c>
      <c r="V94" s="38">
        <v>316.13049157391328</v>
      </c>
      <c r="W94" s="14">
        <v>18.417965180892875</v>
      </c>
      <c r="X94" s="14">
        <v>2.3755829475366959</v>
      </c>
      <c r="Z94" s="15">
        <v>528.61342328478759</v>
      </c>
      <c r="AA94" s="15">
        <v>4.8605921363978455</v>
      </c>
      <c r="AB94" s="39">
        <f t="shared" si="10"/>
        <v>21.556655708209156</v>
      </c>
      <c r="AC94" s="39">
        <f t="shared" si="11"/>
        <v>0.87522335255067496</v>
      </c>
    </row>
    <row r="95" spans="1:29">
      <c r="A95" s="28" t="str">
        <f t="shared" si="6"/>
        <v/>
      </c>
      <c r="B95" s="28" t="str">
        <f t="shared" si="7"/>
        <v>xx</v>
      </c>
      <c r="C95" s="28" t="str">
        <f t="shared" si="8"/>
        <v/>
      </c>
      <c r="D95" s="28" t="str">
        <f t="shared" si="9"/>
        <v>xx</v>
      </c>
      <c r="E95" s="28" t="s">
        <v>1325</v>
      </c>
      <c r="F95" s="28">
        <v>74</v>
      </c>
      <c r="G95" s="29">
        <v>5.2490816381510381E-2</v>
      </c>
      <c r="H95" s="30">
        <v>10.952257217419142</v>
      </c>
      <c r="I95" s="29">
        <v>2.4256717273642925E-2</v>
      </c>
      <c r="J95" s="30">
        <v>10.447896838499789</v>
      </c>
      <c r="K95" s="29">
        <v>3.3515632845877471E-3</v>
      </c>
      <c r="L95" s="30">
        <v>3.3660403252027251</v>
      </c>
      <c r="M95" s="32">
        <v>7.6324644576001533E-3</v>
      </c>
      <c r="N95" s="29">
        <v>1.2273183114423513E-3</v>
      </c>
      <c r="O95" s="30">
        <v>9.5714356880470017</v>
      </c>
      <c r="P95" s="28"/>
      <c r="Q95" s="31">
        <v>21.569439576120331</v>
      </c>
      <c r="R95" s="31">
        <v>0.72482274717441442</v>
      </c>
      <c r="S95" s="32">
        <v>24.335884306999343</v>
      </c>
      <c r="T95" s="31">
        <v>2.5123658311652104</v>
      </c>
      <c r="U95" s="33">
        <v>306.85021777248824</v>
      </c>
      <c r="V95" s="34">
        <v>249.47543603554172</v>
      </c>
      <c r="W95" s="33">
        <v>24.791627529007172</v>
      </c>
      <c r="X95" s="33">
        <v>2.3715991419992513</v>
      </c>
      <c r="Y95" s="28"/>
      <c r="Z95" s="31">
        <v>1322.6156256382487</v>
      </c>
      <c r="AA95" s="31">
        <v>12.825760822927279</v>
      </c>
      <c r="AB95" s="31">
        <f t="shared" si="10"/>
        <v>21.569439576120331</v>
      </c>
      <c r="AC95" s="31">
        <f t="shared" si="11"/>
        <v>0.72482274717441442</v>
      </c>
    </row>
    <row r="96" spans="1:29">
      <c r="A96" s="28" t="str">
        <f t="shared" si="6"/>
        <v/>
      </c>
      <c r="B96" s="28" t="str">
        <f t="shared" si="7"/>
        <v>xx</v>
      </c>
      <c r="C96" s="28" t="str">
        <f t="shared" si="8"/>
        <v/>
      </c>
      <c r="D96" s="28" t="str">
        <f t="shared" si="9"/>
        <v>xx</v>
      </c>
      <c r="E96" s="28" t="s">
        <v>1326</v>
      </c>
      <c r="F96" s="28">
        <v>-7</v>
      </c>
      <c r="G96" s="29">
        <v>5.7875397624786495E-2</v>
      </c>
      <c r="H96" s="30">
        <v>15.963588680731192</v>
      </c>
      <c r="I96" s="29">
        <v>2.6745330997198148E-2</v>
      </c>
      <c r="J96" s="30">
        <v>15.225715307873052</v>
      </c>
      <c r="K96" s="29">
        <v>3.3516041115240151E-3</v>
      </c>
      <c r="L96" s="30">
        <v>5.4714827746832118</v>
      </c>
      <c r="M96" s="32">
        <v>4.1553212555893539E-2</v>
      </c>
      <c r="N96" s="29">
        <v>1.1406962712530552E-3</v>
      </c>
      <c r="O96" s="30">
        <v>14.454706217896302</v>
      </c>
      <c r="P96" s="28"/>
      <c r="Q96" s="31">
        <v>21.569701884313496</v>
      </c>
      <c r="R96" s="31">
        <v>1.1782102912292007</v>
      </c>
      <c r="S96" s="32">
        <v>26.799945660043424</v>
      </c>
      <c r="T96" s="31">
        <v>4.0271252157072421</v>
      </c>
      <c r="U96" s="33">
        <v>525.04812912304021</v>
      </c>
      <c r="V96" s="34">
        <v>350.03255813128686</v>
      </c>
      <c r="W96" s="33">
        <v>23.042873604687856</v>
      </c>
      <c r="X96" s="33">
        <v>3.329155941272866</v>
      </c>
      <c r="Y96" s="28"/>
      <c r="Z96" s="31">
        <v>2334.1927947779377</v>
      </c>
      <c r="AA96" s="31">
        <v>24.248104140621464</v>
      </c>
      <c r="AB96" s="31">
        <f t="shared" si="10"/>
        <v>21.569701884313496</v>
      </c>
      <c r="AC96" s="31">
        <f t="shared" si="11"/>
        <v>1.1782102912292007</v>
      </c>
    </row>
    <row r="97" spans="1:29">
      <c r="A97" s="28" t="str">
        <f t="shared" si="6"/>
        <v/>
      </c>
      <c r="B97" s="28" t="str">
        <f t="shared" si="7"/>
        <v>xx</v>
      </c>
      <c r="C97" s="28" t="str">
        <f t="shared" si="8"/>
        <v/>
      </c>
      <c r="D97" s="28" t="str">
        <f t="shared" si="9"/>
        <v>xx</v>
      </c>
      <c r="E97" s="28" t="s">
        <v>1327</v>
      </c>
      <c r="F97" s="28">
        <v>9</v>
      </c>
      <c r="G97" s="29">
        <v>5.3817478343538651E-2</v>
      </c>
      <c r="H97" s="30">
        <v>13.831667484796139</v>
      </c>
      <c r="I97" s="29">
        <v>2.4876609588275058E-2</v>
      </c>
      <c r="J97" s="30">
        <v>13.41956450993111</v>
      </c>
      <c r="K97" s="29">
        <v>3.3524828972532517E-3</v>
      </c>
      <c r="L97" s="30">
        <v>4.389003845518844</v>
      </c>
      <c r="M97" s="32">
        <v>6.8193911744987346E-2</v>
      </c>
      <c r="N97" s="29">
        <v>1.1837659808772878E-3</v>
      </c>
      <c r="O97" s="30">
        <v>15.620916901705661</v>
      </c>
      <c r="P97" s="28"/>
      <c r="Q97" s="31">
        <v>21.575347975159723</v>
      </c>
      <c r="R97" s="31">
        <v>0.9453599754048625</v>
      </c>
      <c r="S97" s="32">
        <v>24.950220291945932</v>
      </c>
      <c r="T97" s="31">
        <v>3.3074209884701418</v>
      </c>
      <c r="U97" s="33">
        <v>363.41960056625129</v>
      </c>
      <c r="V97" s="34">
        <v>311.91356416697403</v>
      </c>
      <c r="W97" s="33">
        <v>23.912397824678667</v>
      </c>
      <c r="X97" s="33">
        <v>3.7334718804707983</v>
      </c>
      <c r="Y97" s="28"/>
      <c r="Z97" s="31">
        <v>1584.4205756712061</v>
      </c>
      <c r="AA97" s="31">
        <v>15.64226134694</v>
      </c>
      <c r="AB97" s="31">
        <f t="shared" si="10"/>
        <v>21.575347975159723</v>
      </c>
      <c r="AC97" s="31">
        <f t="shared" si="11"/>
        <v>0.9453599754048625</v>
      </c>
    </row>
    <row r="98" spans="1:29">
      <c r="A98" s="5" t="str">
        <f t="shared" si="6"/>
        <v/>
      </c>
      <c r="B98" s="5" t="str">
        <f t="shared" si="7"/>
        <v/>
      </c>
      <c r="C98" s="5" t="str">
        <f t="shared" si="8"/>
        <v/>
      </c>
      <c r="D98" s="5" t="str">
        <f t="shared" si="9"/>
        <v/>
      </c>
      <c r="E98" s="5" t="s">
        <v>1328</v>
      </c>
      <c r="F98" s="5">
        <v>60</v>
      </c>
      <c r="G98" s="35">
        <v>4.5797404747655486E-2</v>
      </c>
      <c r="H98" s="36">
        <v>11.664609092530762</v>
      </c>
      <c r="I98" s="29">
        <v>2.1176029532962572E-2</v>
      </c>
      <c r="J98" s="30">
        <v>11.605800867707149</v>
      </c>
      <c r="K98" s="29">
        <v>3.353531508716799E-3</v>
      </c>
      <c r="L98" s="30">
        <v>3.8478473519230194</v>
      </c>
      <c r="M98" s="32">
        <v>0.15045046002700013</v>
      </c>
      <c r="N98" s="35">
        <v>9.7177368462536735E-4</v>
      </c>
      <c r="O98" s="36">
        <v>14.286188038270216</v>
      </c>
      <c r="Q98" s="15">
        <v>21.58208516910932</v>
      </c>
      <c r="R98" s="15">
        <v>0.82905711402404592</v>
      </c>
      <c r="S98" s="37">
        <v>21.277284121368297</v>
      </c>
      <c r="T98" s="15">
        <v>2.4437106751581243</v>
      </c>
      <c r="U98" s="14">
        <v>-13.037847006940764</v>
      </c>
      <c r="V98" s="38">
        <v>281.86629534351283</v>
      </c>
      <c r="W98" s="14">
        <v>19.632174194072121</v>
      </c>
      <c r="X98" s="14">
        <v>2.8035220835742543</v>
      </c>
      <c r="Z98" s="15">
        <v>-160.41050669933404</v>
      </c>
      <c r="AA98" s="15">
        <v>-1.4122872991775948</v>
      </c>
      <c r="AB98" s="39">
        <f t="shared" si="10"/>
        <v>21.58208516910932</v>
      </c>
      <c r="AC98" s="39">
        <f t="shared" si="11"/>
        <v>0.82905711402404592</v>
      </c>
    </row>
    <row r="99" spans="1:29">
      <c r="A99" s="28" t="str">
        <f t="shared" si="6"/>
        <v/>
      </c>
      <c r="B99" s="28" t="str">
        <f t="shared" si="7"/>
        <v>xx</v>
      </c>
      <c r="C99" s="28" t="str">
        <f t="shared" si="8"/>
        <v/>
      </c>
      <c r="D99" s="28" t="str">
        <f t="shared" si="9"/>
        <v>xx</v>
      </c>
      <c r="E99" s="28" t="s">
        <v>1329</v>
      </c>
      <c r="F99" s="28">
        <v>14</v>
      </c>
      <c r="G99" s="29">
        <v>5.484553443704028E-2</v>
      </c>
      <c r="H99" s="30">
        <v>12.295361582999867</v>
      </c>
      <c r="I99" s="29">
        <v>2.5373169782754133E-2</v>
      </c>
      <c r="J99" s="30">
        <v>12.160861554859329</v>
      </c>
      <c r="K99" s="29">
        <v>3.3553063441652767E-3</v>
      </c>
      <c r="L99" s="30">
        <v>4.060594382761006</v>
      </c>
      <c r="M99" s="32">
        <v>0.13364699140702813</v>
      </c>
      <c r="N99" s="29">
        <v>1.0454918492588713E-3</v>
      </c>
      <c r="O99" s="30">
        <v>10.308465335695379</v>
      </c>
      <c r="P99" s="28"/>
      <c r="Q99" s="31">
        <v>21.593488242829846</v>
      </c>
      <c r="R99" s="31">
        <v>0.87535707017835307</v>
      </c>
      <c r="S99" s="32">
        <v>25.442061648377301</v>
      </c>
      <c r="T99" s="31">
        <v>3.0555425939401886</v>
      </c>
      <c r="U99" s="33">
        <v>405.9315965876379</v>
      </c>
      <c r="V99" s="34">
        <v>275.20446057329326</v>
      </c>
      <c r="W99" s="33">
        <v>21.120681218454518</v>
      </c>
      <c r="X99" s="33">
        <v>2.1761981094265721</v>
      </c>
      <c r="Y99" s="28"/>
      <c r="Z99" s="31">
        <v>1779.8796749405608</v>
      </c>
      <c r="AA99" s="31">
        <v>17.822842526729698</v>
      </c>
      <c r="AB99" s="31">
        <f t="shared" si="10"/>
        <v>21.593488242829846</v>
      </c>
      <c r="AC99" s="31">
        <f t="shared" si="11"/>
        <v>0.87535707017835307</v>
      </c>
    </row>
    <row r="100" spans="1:29">
      <c r="A100" s="5" t="str">
        <f t="shared" si="6"/>
        <v/>
      </c>
      <c r="B100" s="5" t="str">
        <f t="shared" si="7"/>
        <v/>
      </c>
      <c r="C100" s="5" t="str">
        <f t="shared" si="8"/>
        <v/>
      </c>
      <c r="D100" s="5" t="str">
        <f t="shared" si="9"/>
        <v/>
      </c>
      <c r="E100" s="5" t="s">
        <v>1330</v>
      </c>
      <c r="F100" s="5">
        <v>53</v>
      </c>
      <c r="G100" s="35">
        <v>4.9779456909133935E-2</v>
      </c>
      <c r="H100" s="36">
        <v>12.881316084552056</v>
      </c>
      <c r="I100" s="29">
        <v>2.3040357830175672E-2</v>
      </c>
      <c r="J100" s="30">
        <v>12.400450138178707</v>
      </c>
      <c r="K100" s="29">
        <v>3.3568952592286498E-3</v>
      </c>
      <c r="L100" s="30">
        <v>4.7496286380585575</v>
      </c>
      <c r="M100" s="32">
        <v>8.8304477378752924E-2</v>
      </c>
      <c r="N100" s="35">
        <v>1.0563665989906158E-3</v>
      </c>
      <c r="O100" s="36">
        <v>14.830152454912064</v>
      </c>
      <c r="Q100" s="15">
        <v>21.603696786526385</v>
      </c>
      <c r="R100" s="15">
        <v>1.0243779340606309</v>
      </c>
      <c r="S100" s="37">
        <v>23.129346256506118</v>
      </c>
      <c r="T100" s="15">
        <v>2.8357304287470058</v>
      </c>
      <c r="U100" s="14">
        <v>184.70826944496349</v>
      </c>
      <c r="V100" s="38">
        <v>299.97472570794844</v>
      </c>
      <c r="W100" s="14">
        <v>21.340253388998576</v>
      </c>
      <c r="X100" s="14">
        <v>3.1633695245673508</v>
      </c>
      <c r="Z100" s="15">
        <v>754.98454857115394</v>
      </c>
      <c r="AA100" s="15">
        <v>7.0619833496794682</v>
      </c>
      <c r="AB100" s="39">
        <f t="shared" si="10"/>
        <v>21.603696786526385</v>
      </c>
      <c r="AC100" s="39">
        <f t="shared" si="11"/>
        <v>1.0243779340606309</v>
      </c>
    </row>
    <row r="101" spans="1:29">
      <c r="A101" s="28" t="str">
        <f t="shared" si="6"/>
        <v/>
      </c>
      <c r="B101" s="28" t="str">
        <f t="shared" si="7"/>
        <v>xx</v>
      </c>
      <c r="C101" s="28" t="str">
        <f t="shared" si="8"/>
        <v/>
      </c>
      <c r="D101" s="28" t="str">
        <f t="shared" si="9"/>
        <v>xx</v>
      </c>
      <c r="E101" s="28" t="s">
        <v>1331</v>
      </c>
      <c r="F101" s="28">
        <v>7</v>
      </c>
      <c r="G101" s="29">
        <v>5.4329786018284268E-2</v>
      </c>
      <c r="H101" s="30">
        <v>11.508075038424915</v>
      </c>
      <c r="I101" s="29">
        <v>2.514957559275707E-2</v>
      </c>
      <c r="J101" s="30">
        <v>13.4418363258625</v>
      </c>
      <c r="K101" s="29">
        <v>3.3573095924480929E-3</v>
      </c>
      <c r="L101" s="30">
        <v>5.4778820273109687</v>
      </c>
      <c r="M101" s="32">
        <v>0.53138255643625243</v>
      </c>
      <c r="N101" s="29">
        <v>1.1676280608894159E-3</v>
      </c>
      <c r="O101" s="30">
        <v>14.338519198416849</v>
      </c>
      <c r="P101" s="28"/>
      <c r="Q101" s="31">
        <v>21.606358813371987</v>
      </c>
      <c r="R101" s="31">
        <v>1.1815895944101538</v>
      </c>
      <c r="S101" s="32">
        <v>25.22062177140781</v>
      </c>
      <c r="T101" s="31">
        <v>3.3483705403972142</v>
      </c>
      <c r="U101" s="33">
        <v>384.74472349372837</v>
      </c>
      <c r="V101" s="34">
        <v>258.54173667921657</v>
      </c>
      <c r="W101" s="33">
        <v>23.586597542426031</v>
      </c>
      <c r="X101" s="33">
        <v>3.3802789371758593</v>
      </c>
      <c r="Y101" s="28"/>
      <c r="Z101" s="31">
        <v>1680.7013519353998</v>
      </c>
      <c r="AA101" s="31">
        <v>16.727774398520999</v>
      </c>
      <c r="AB101" s="31">
        <f t="shared" si="10"/>
        <v>21.606358813371987</v>
      </c>
      <c r="AC101" s="31">
        <f t="shared" si="11"/>
        <v>1.1815895944101538</v>
      </c>
    </row>
    <row r="102" spans="1:29">
      <c r="A102" s="28" t="str">
        <f t="shared" si="6"/>
        <v/>
      </c>
      <c r="B102" s="28" t="str">
        <f t="shared" si="7"/>
        <v>xx</v>
      </c>
      <c r="C102" s="28" t="str">
        <f t="shared" si="8"/>
        <v/>
      </c>
      <c r="D102" s="28" t="str">
        <f t="shared" si="9"/>
        <v>xx</v>
      </c>
      <c r="E102" s="28" t="s">
        <v>1332</v>
      </c>
      <c r="F102" s="28">
        <v>76</v>
      </c>
      <c r="G102" s="29">
        <v>5.2387039078371701E-2</v>
      </c>
      <c r="H102" s="30">
        <v>12.437933276972117</v>
      </c>
      <c r="I102" s="29">
        <v>2.4262034711697952E-2</v>
      </c>
      <c r="J102" s="30">
        <v>11.756358606747753</v>
      </c>
      <c r="K102" s="29">
        <v>3.3589388091636121E-3</v>
      </c>
      <c r="L102" s="30">
        <v>4.9040155050753924</v>
      </c>
      <c r="M102" s="32">
        <v>6.5556898338803807E-2</v>
      </c>
      <c r="N102" s="29">
        <v>1.2314234462372957E-3</v>
      </c>
      <c r="O102" s="30">
        <v>16.635785146005812</v>
      </c>
      <c r="P102" s="28"/>
      <c r="Q102" s="31">
        <v>21.616826268099718</v>
      </c>
      <c r="R102" s="31">
        <v>1.0583170969688442</v>
      </c>
      <c r="S102" s="32">
        <v>24.341155663663816</v>
      </c>
      <c r="T102" s="31">
        <v>2.8276132147798716</v>
      </c>
      <c r="U102" s="33">
        <v>302.34051497905853</v>
      </c>
      <c r="V102" s="34">
        <v>283.54536266662694</v>
      </c>
      <c r="W102" s="33">
        <v>24.874499570614223</v>
      </c>
      <c r="X102" s="33">
        <v>4.135946191299368</v>
      </c>
      <c r="Y102" s="28"/>
      <c r="Z102" s="31">
        <v>1298.6350781993704</v>
      </c>
      <c r="AA102" s="31">
        <v>12.602818571866091</v>
      </c>
      <c r="AB102" s="31">
        <f t="shared" si="10"/>
        <v>21.616826268099718</v>
      </c>
      <c r="AC102" s="31">
        <f t="shared" si="11"/>
        <v>1.0583170969688442</v>
      </c>
    </row>
    <row r="103" spans="1:29">
      <c r="A103" s="5" t="str">
        <f t="shared" si="6"/>
        <v/>
      </c>
      <c r="B103" s="5" t="str">
        <f t="shared" si="7"/>
        <v/>
      </c>
      <c r="C103" s="5" t="str">
        <f t="shared" si="8"/>
        <v/>
      </c>
      <c r="D103" s="5" t="str">
        <f t="shared" si="9"/>
        <v/>
      </c>
      <c r="E103" s="5" t="s">
        <v>1333</v>
      </c>
      <c r="F103" s="5">
        <v>73</v>
      </c>
      <c r="G103" s="35">
        <v>4.639627330187953E-2</v>
      </c>
      <c r="H103" s="36">
        <v>11.733389267596021</v>
      </c>
      <c r="I103" s="29">
        <v>2.1493057707168712E-2</v>
      </c>
      <c r="J103" s="30">
        <v>10.933638959261936</v>
      </c>
      <c r="K103" s="29">
        <v>3.3598031425996189E-3</v>
      </c>
      <c r="L103" s="30">
        <v>4.6163929109852848</v>
      </c>
      <c r="M103" s="32">
        <v>3.1532297556667796E-2</v>
      </c>
      <c r="N103" s="35">
        <v>1.179110749472154E-3</v>
      </c>
      <c r="O103" s="36">
        <v>16.602981697893103</v>
      </c>
      <c r="Q103" s="15">
        <v>21.622379464173488</v>
      </c>
      <c r="R103" s="15">
        <v>0.99650184735639158</v>
      </c>
      <c r="S103" s="37">
        <v>21.592464920930439</v>
      </c>
      <c r="T103" s="15">
        <v>2.3359212158937783</v>
      </c>
      <c r="U103" s="14">
        <v>18.262330431772558</v>
      </c>
      <c r="V103" s="38">
        <v>281.84803738349677</v>
      </c>
      <c r="W103" s="14">
        <v>23.818416257698079</v>
      </c>
      <c r="X103" s="14">
        <v>3.9526245987505995</v>
      </c>
      <c r="Z103" s="15">
        <v>-15.539682105608478</v>
      </c>
      <c r="AA103" s="15">
        <v>-0.13834991330446966</v>
      </c>
      <c r="AB103" s="39">
        <f t="shared" si="10"/>
        <v>21.622379464173488</v>
      </c>
      <c r="AC103" s="39">
        <f t="shared" si="11"/>
        <v>0.99650184735639158</v>
      </c>
    </row>
    <row r="104" spans="1:29">
      <c r="A104" s="5" t="str">
        <f t="shared" si="6"/>
        <v/>
      </c>
      <c r="B104" s="5" t="str">
        <f t="shared" si="7"/>
        <v/>
      </c>
      <c r="C104" s="5" t="str">
        <f t="shared" si="8"/>
        <v/>
      </c>
      <c r="D104" s="5" t="str">
        <f t="shared" si="9"/>
        <v/>
      </c>
      <c r="E104" s="5" t="s">
        <v>1334</v>
      </c>
      <c r="F104" s="5">
        <v>44</v>
      </c>
      <c r="G104" s="35">
        <v>4.8596638534540167E-2</v>
      </c>
      <c r="H104" s="36">
        <v>16.379745221777501</v>
      </c>
      <c r="I104" s="29">
        <v>2.2514544232914907E-2</v>
      </c>
      <c r="J104" s="30">
        <v>15.095794302634117</v>
      </c>
      <c r="K104" s="29">
        <v>3.3601267131264175E-3</v>
      </c>
      <c r="L104" s="30">
        <v>5.1622148114302284</v>
      </c>
      <c r="M104" s="24">
        <v>0.7</v>
      </c>
      <c r="N104" s="35">
        <v>1.1470312180150188E-3</v>
      </c>
      <c r="O104" s="36">
        <v>16.631960756087384</v>
      </c>
      <c r="Q104" s="15">
        <v>21.624458348826948</v>
      </c>
      <c r="R104" s="15">
        <v>1.1144307821298387</v>
      </c>
      <c r="S104" s="37">
        <v>22.607334134463883</v>
      </c>
      <c r="T104" s="15">
        <v>3.3750572604080773</v>
      </c>
      <c r="U104" s="14">
        <v>128.41579864175736</v>
      </c>
      <c r="V104" s="38">
        <v>385.42232524080714</v>
      </c>
      <c r="W104" s="14">
        <v>23.170770698684375</v>
      </c>
      <c r="X104" s="14">
        <v>3.8519124248049366</v>
      </c>
      <c r="Z104" s="15">
        <v>493.84515704516349</v>
      </c>
      <c r="AA104" s="15">
        <v>4.5452041839940671</v>
      </c>
      <c r="AB104" s="39">
        <f t="shared" si="10"/>
        <v>21.624458348826948</v>
      </c>
      <c r="AC104" s="39">
        <f t="shared" si="11"/>
        <v>1.1144307821298387</v>
      </c>
    </row>
    <row r="105" spans="1:29">
      <c r="A105" s="5" t="str">
        <f t="shared" si="6"/>
        <v/>
      </c>
      <c r="B105" s="5" t="str">
        <f t="shared" si="7"/>
        <v/>
      </c>
      <c r="C105" s="5" t="str">
        <f t="shared" si="8"/>
        <v/>
      </c>
      <c r="D105" s="5" t="str">
        <f t="shared" si="9"/>
        <v/>
      </c>
      <c r="E105" s="5" t="s">
        <v>1335</v>
      </c>
      <c r="F105" s="5">
        <v>-27</v>
      </c>
      <c r="G105" s="35">
        <v>5.5498497603973726E-2</v>
      </c>
      <c r="H105" s="36">
        <v>23.24100916933304</v>
      </c>
      <c r="I105" s="29">
        <v>2.5782599489721461E-2</v>
      </c>
      <c r="J105" s="30">
        <v>21.969815363983646</v>
      </c>
      <c r="K105" s="29">
        <v>3.3693350594335598E-3</v>
      </c>
      <c r="L105" s="30">
        <v>5.4334798626618506</v>
      </c>
      <c r="M105" s="24">
        <v>0.7</v>
      </c>
      <c r="N105" s="35">
        <v>1.1954401245566051E-3</v>
      </c>
      <c r="O105" s="36">
        <v>17.418152634408198</v>
      </c>
      <c r="Q105" s="15">
        <v>21.683620099684344</v>
      </c>
      <c r="R105" s="15">
        <v>1.176195867403754</v>
      </c>
      <c r="S105" s="37">
        <v>25.847421395017399</v>
      </c>
      <c r="T105" s="15">
        <v>5.607020018729898</v>
      </c>
      <c r="U105" s="14">
        <v>432.36093572774735</v>
      </c>
      <c r="V105" s="38">
        <v>517.80507417889748</v>
      </c>
      <c r="W105" s="14">
        <v>24.148077917323008</v>
      </c>
      <c r="X105" s="14">
        <v>4.2040746583795858</v>
      </c>
      <c r="Z105" s="15">
        <v>1893.9518112754677</v>
      </c>
      <c r="AA105" s="15">
        <v>19.202519118999263</v>
      </c>
      <c r="AB105" s="39">
        <f t="shared" si="10"/>
        <v>21.683620099684344</v>
      </c>
      <c r="AC105" s="39">
        <f t="shared" si="11"/>
        <v>1.176195867403754</v>
      </c>
    </row>
    <row r="106" spans="1:29">
      <c r="A106" s="5" t="str">
        <f t="shared" si="6"/>
        <v/>
      </c>
      <c r="B106" s="5" t="str">
        <f t="shared" si="7"/>
        <v/>
      </c>
      <c r="C106" s="5" t="str">
        <f t="shared" si="8"/>
        <v/>
      </c>
      <c r="D106" s="5" t="str">
        <f t="shared" si="9"/>
        <v/>
      </c>
      <c r="E106" s="5" t="s">
        <v>1336</v>
      </c>
      <c r="F106" s="5">
        <v>47</v>
      </c>
      <c r="G106" s="35">
        <v>4.7333835236776971E-2</v>
      </c>
      <c r="H106" s="36">
        <v>11.117064382561122</v>
      </c>
      <c r="I106" s="29">
        <v>2.2002341530583797E-2</v>
      </c>
      <c r="J106" s="30">
        <v>10.946563434906487</v>
      </c>
      <c r="K106" s="29">
        <v>3.3712886020243631E-3</v>
      </c>
      <c r="L106" s="30">
        <v>3.6420100321593663</v>
      </c>
      <c r="M106" s="32">
        <v>0.11917437874445845</v>
      </c>
      <c r="N106" s="35">
        <v>9.9593578021464147E-4</v>
      </c>
      <c r="O106" s="36">
        <v>16.569027457858031</v>
      </c>
      <c r="Q106" s="15">
        <v>21.696171143415892</v>
      </c>
      <c r="R106" s="15">
        <v>0.78884850736529266</v>
      </c>
      <c r="S106" s="37">
        <v>22.0985763361974</v>
      </c>
      <c r="T106" s="15">
        <v>2.3929053670148637</v>
      </c>
      <c r="U106" s="14">
        <v>66.102697337179066</v>
      </c>
      <c r="V106" s="38">
        <v>264.6463391183454</v>
      </c>
      <c r="W106" s="14">
        <v>20.120063976056954</v>
      </c>
      <c r="X106" s="14">
        <v>3.3323149043364992</v>
      </c>
      <c r="Z106" s="15">
        <v>204.67448334651971</v>
      </c>
      <c r="AA106" s="15">
        <v>1.8547290677305872</v>
      </c>
      <c r="AB106" s="39">
        <f t="shared" si="10"/>
        <v>21.696171143415892</v>
      </c>
      <c r="AC106" s="39">
        <f t="shared" si="11"/>
        <v>0.78884850736529266</v>
      </c>
    </row>
    <row r="107" spans="1:29">
      <c r="A107" s="5" t="str">
        <f t="shared" si="6"/>
        <v/>
      </c>
      <c r="B107" s="5" t="str">
        <f t="shared" si="7"/>
        <v/>
      </c>
      <c r="C107" s="5" t="str">
        <f t="shared" si="8"/>
        <v/>
      </c>
      <c r="D107" s="5" t="str">
        <f t="shared" si="9"/>
        <v/>
      </c>
      <c r="E107" s="5" t="s">
        <v>1337</v>
      </c>
      <c r="F107" s="5">
        <v>69</v>
      </c>
      <c r="G107" s="35">
        <v>5.3359205536722694E-2</v>
      </c>
      <c r="H107" s="36">
        <v>14.850622436979419</v>
      </c>
      <c r="I107" s="29">
        <v>2.4829517025214961E-2</v>
      </c>
      <c r="J107" s="30">
        <v>14.859894760016763</v>
      </c>
      <c r="K107" s="29">
        <v>3.3748746154275504E-3</v>
      </c>
      <c r="L107" s="30">
        <v>6.1494830523170405</v>
      </c>
      <c r="M107" s="32">
        <v>0.20842278193412103</v>
      </c>
      <c r="N107" s="35">
        <v>1.12703313273525E-3</v>
      </c>
      <c r="O107" s="36">
        <v>16.41239388648107</v>
      </c>
      <c r="Q107" s="15">
        <v>21.719210357925665</v>
      </c>
      <c r="R107" s="15">
        <v>1.3333717247842856</v>
      </c>
      <c r="S107" s="37">
        <v>24.903562881058249</v>
      </c>
      <c r="T107" s="15">
        <v>3.6556462846442521</v>
      </c>
      <c r="U107" s="14">
        <v>344.10179934852653</v>
      </c>
      <c r="V107" s="38">
        <v>336.03841532167866</v>
      </c>
      <c r="W107" s="14">
        <v>22.767023904565967</v>
      </c>
      <c r="X107" s="14">
        <v>3.7348550170096928</v>
      </c>
      <c r="Z107" s="15">
        <v>1484.3200267313523</v>
      </c>
      <c r="AA107" s="15">
        <v>14.66145624382964</v>
      </c>
      <c r="AB107" s="39">
        <f t="shared" si="10"/>
        <v>21.719210357925665</v>
      </c>
      <c r="AC107" s="39">
        <f t="shared" si="11"/>
        <v>1.3333717247842856</v>
      </c>
    </row>
    <row r="108" spans="1:29">
      <c r="A108" s="28" t="str">
        <f t="shared" si="6"/>
        <v/>
      </c>
      <c r="B108" s="28" t="str">
        <f t="shared" si="7"/>
        <v>xx</v>
      </c>
      <c r="C108" s="28" t="str">
        <f t="shared" si="8"/>
        <v/>
      </c>
      <c r="D108" s="28" t="str">
        <f t="shared" si="9"/>
        <v>xx</v>
      </c>
      <c r="E108" s="28" t="s">
        <v>1338</v>
      </c>
      <c r="F108" s="28">
        <v>51</v>
      </c>
      <c r="G108" s="29">
        <v>5.9253100567962687E-2</v>
      </c>
      <c r="H108" s="30">
        <v>23.407537424386646</v>
      </c>
      <c r="I108" s="29">
        <v>2.7574990679362567E-2</v>
      </c>
      <c r="J108" s="30">
        <v>24.431800883155297</v>
      </c>
      <c r="K108" s="29">
        <v>3.3752272505551731E-3</v>
      </c>
      <c r="L108" s="30">
        <v>6.1178957818260145</v>
      </c>
      <c r="M108" s="32">
        <v>0.28911498746872422</v>
      </c>
      <c r="N108" s="29">
        <v>9.5433643516203799E-4</v>
      </c>
      <c r="O108" s="30">
        <v>36.878039109375777</v>
      </c>
      <c r="P108" s="28"/>
      <c r="Q108" s="31">
        <v>21.721475943546107</v>
      </c>
      <c r="R108" s="31">
        <v>1.3266609029249068</v>
      </c>
      <c r="S108" s="32">
        <v>27.62009275994011</v>
      </c>
      <c r="T108" s="31">
        <v>6.6572284786074718</v>
      </c>
      <c r="U108" s="33">
        <v>576.4081744502862</v>
      </c>
      <c r="V108" s="34">
        <v>508.80635139374334</v>
      </c>
      <c r="W108" s="33">
        <v>19.280067623290819</v>
      </c>
      <c r="X108" s="33">
        <v>7.1079705276255911</v>
      </c>
      <c r="Y108" s="28"/>
      <c r="Z108" s="31">
        <v>2553.6326350399258</v>
      </c>
      <c r="AA108" s="31">
        <v>27.155690670949095</v>
      </c>
      <c r="AB108" s="31">
        <f t="shared" si="10"/>
        <v>21.721475943546107</v>
      </c>
      <c r="AC108" s="31">
        <f t="shared" si="11"/>
        <v>1.3266609029249068</v>
      </c>
    </row>
    <row r="109" spans="1:29">
      <c r="A109" s="5" t="str">
        <f t="shared" si="6"/>
        <v/>
      </c>
      <c r="B109" s="5" t="str">
        <f t="shared" si="7"/>
        <v/>
      </c>
      <c r="C109" s="5" t="str">
        <f t="shared" si="8"/>
        <v/>
      </c>
      <c r="D109" s="5" t="str">
        <f t="shared" si="9"/>
        <v/>
      </c>
      <c r="E109" s="5" t="s">
        <v>1339</v>
      </c>
      <c r="F109" s="5">
        <v>-5</v>
      </c>
      <c r="G109" s="35">
        <v>4.7696255505656801E-2</v>
      </c>
      <c r="H109" s="36">
        <v>16.51528416211011</v>
      </c>
      <c r="I109" s="29">
        <v>2.2205909090190341E-2</v>
      </c>
      <c r="J109" s="30">
        <v>14.988921502888427</v>
      </c>
      <c r="K109" s="29">
        <v>3.3766262905898601E-3</v>
      </c>
      <c r="L109" s="30">
        <v>4.7364203126477085</v>
      </c>
      <c r="M109" s="24">
        <v>0.7</v>
      </c>
      <c r="N109" s="35">
        <v>1.0775298685551931E-3</v>
      </c>
      <c r="O109" s="36">
        <v>16.528627694749431</v>
      </c>
      <c r="Q109" s="15">
        <v>21.730464390727743</v>
      </c>
      <c r="R109" s="15">
        <v>1.0275133231610809</v>
      </c>
      <c r="S109" s="37">
        <v>22.300805292897532</v>
      </c>
      <c r="T109" s="15">
        <v>3.3062219219132878</v>
      </c>
      <c r="U109" s="14">
        <v>84.229509744268356</v>
      </c>
      <c r="V109" s="38">
        <v>391.82087904902079</v>
      </c>
      <c r="W109" s="14">
        <v>21.767554319133446</v>
      </c>
      <c r="X109" s="14">
        <v>3.5962612535091125</v>
      </c>
      <c r="Z109" s="15">
        <v>287.61026101314513</v>
      </c>
      <c r="AA109" s="15">
        <v>2.6246144210942512</v>
      </c>
      <c r="AB109" s="39">
        <f t="shared" si="10"/>
        <v>21.730464390727743</v>
      </c>
      <c r="AC109" s="39">
        <f t="shared" si="11"/>
        <v>1.0275133231610809</v>
      </c>
    </row>
    <row r="110" spans="1:29">
      <c r="A110" s="5" t="str">
        <f t="shared" si="6"/>
        <v/>
      </c>
      <c r="B110" s="5" t="str">
        <f t="shared" si="7"/>
        <v/>
      </c>
      <c r="C110" s="5" t="str">
        <f t="shared" si="8"/>
        <v/>
      </c>
      <c r="D110" s="5" t="str">
        <f t="shared" si="9"/>
        <v/>
      </c>
      <c r="E110" s="5" t="s">
        <v>1340</v>
      </c>
      <c r="F110" s="5">
        <v>-63</v>
      </c>
      <c r="G110" s="35">
        <v>4.920832097184398E-2</v>
      </c>
      <c r="H110" s="36">
        <v>9.6986009225268148</v>
      </c>
      <c r="I110" s="29">
        <v>2.2912930387469613E-2</v>
      </c>
      <c r="J110" s="30">
        <v>9.2605778055149504</v>
      </c>
      <c r="K110" s="29">
        <v>3.3770758423169503E-3</v>
      </c>
      <c r="L110" s="30">
        <v>3.4843286725078677</v>
      </c>
      <c r="M110" s="32">
        <v>5.9441534814365843E-2</v>
      </c>
      <c r="N110" s="35">
        <v>1.2854287682311795E-3</v>
      </c>
      <c r="O110" s="36">
        <v>17.861309246132979</v>
      </c>
      <c r="Q110" s="15">
        <v>21.733352634189398</v>
      </c>
      <c r="R110" s="15">
        <v>0.75598636369645789</v>
      </c>
      <c r="S110" s="37">
        <v>23.00286471193121</v>
      </c>
      <c r="T110" s="15">
        <v>2.106253237761754</v>
      </c>
      <c r="U110" s="14">
        <v>157.76870197654154</v>
      </c>
      <c r="V110" s="38">
        <v>226.97774015958819</v>
      </c>
      <c r="W110" s="14">
        <v>25.964695542660269</v>
      </c>
      <c r="X110" s="14">
        <v>4.6351885243126958</v>
      </c>
      <c r="Z110" s="15">
        <v>625.92896564127341</v>
      </c>
      <c r="AA110" s="15">
        <v>5.8413080536166451</v>
      </c>
      <c r="AB110" s="39">
        <f t="shared" si="10"/>
        <v>21.733352634189398</v>
      </c>
      <c r="AC110" s="39">
        <f t="shared" si="11"/>
        <v>0.75598636369645789</v>
      </c>
    </row>
    <row r="111" spans="1:29">
      <c r="A111" s="5" t="str">
        <f t="shared" si="6"/>
        <v/>
      </c>
      <c r="B111" s="5" t="str">
        <f t="shared" si="7"/>
        <v/>
      </c>
      <c r="C111" s="5" t="str">
        <f t="shared" si="8"/>
        <v/>
      </c>
      <c r="D111" s="5" t="str">
        <f t="shared" si="9"/>
        <v/>
      </c>
      <c r="E111" s="5" t="s">
        <v>1341</v>
      </c>
      <c r="F111" s="5">
        <v>45</v>
      </c>
      <c r="G111" s="35">
        <v>5.0854974002224856E-2</v>
      </c>
      <c r="H111" s="36">
        <v>11.489126604595699</v>
      </c>
      <c r="I111" s="29">
        <v>2.3703237508408033E-2</v>
      </c>
      <c r="J111" s="30">
        <v>10.991124023007197</v>
      </c>
      <c r="K111" s="29">
        <v>3.3804378584053004E-3</v>
      </c>
      <c r="L111" s="30">
        <v>5.2927173786613926</v>
      </c>
      <c r="M111" s="32">
        <v>0.14454866963766108</v>
      </c>
      <c r="N111" s="35">
        <v>1.093858256902513E-3</v>
      </c>
      <c r="O111" s="36">
        <v>17.010842683528153</v>
      </c>
      <c r="Q111" s="15">
        <v>21.754952601343842</v>
      </c>
      <c r="R111" s="15">
        <v>1.1494874693492729</v>
      </c>
      <c r="S111" s="37">
        <v>23.787051321949519</v>
      </c>
      <c r="T111" s="15">
        <v>2.5840835311605606</v>
      </c>
      <c r="U111" s="14">
        <v>234.26184133420134</v>
      </c>
      <c r="V111" s="38">
        <v>265.14750611065125</v>
      </c>
      <c r="W111" s="14">
        <v>22.09722950739399</v>
      </c>
      <c r="X111" s="14">
        <v>3.7572201458601953</v>
      </c>
      <c r="Z111" s="15">
        <v>976.82073883135274</v>
      </c>
      <c r="AA111" s="15">
        <v>9.3408556563812084</v>
      </c>
      <c r="AB111" s="39">
        <f t="shared" si="10"/>
        <v>21.754952601343842</v>
      </c>
      <c r="AC111" s="39">
        <f t="shared" si="11"/>
        <v>1.1494874693492729</v>
      </c>
    </row>
    <row r="112" spans="1:29">
      <c r="A112" s="5" t="str">
        <f t="shared" si="6"/>
        <v/>
      </c>
      <c r="B112" s="5" t="str">
        <f t="shared" si="7"/>
        <v/>
      </c>
      <c r="C112" s="5" t="str">
        <f t="shared" si="8"/>
        <v/>
      </c>
      <c r="D112" s="5" t="str">
        <f t="shared" si="9"/>
        <v/>
      </c>
      <c r="E112" s="5" t="s">
        <v>1342</v>
      </c>
      <c r="F112" s="5">
        <v>58</v>
      </c>
      <c r="G112" s="35">
        <v>4.5042228522100776E-2</v>
      </c>
      <c r="H112" s="36">
        <v>13.855074062777012</v>
      </c>
      <c r="I112" s="29">
        <v>2.0996979935576667E-2</v>
      </c>
      <c r="J112" s="30">
        <v>13.147544142270657</v>
      </c>
      <c r="K112" s="29">
        <v>3.3809261836285054E-3</v>
      </c>
      <c r="L112" s="30">
        <v>5.2835597914367991</v>
      </c>
      <c r="M112" s="32">
        <v>6.3418540087006037E-2</v>
      </c>
      <c r="N112" s="35">
        <v>1.120145379042982E-3</v>
      </c>
      <c r="O112" s="36">
        <v>10.16676415977191</v>
      </c>
      <c r="Q112" s="15">
        <v>21.758089941637891</v>
      </c>
      <c r="R112" s="15">
        <v>1.1476638031237023</v>
      </c>
      <c r="S112" s="37">
        <v>21.099234635354112</v>
      </c>
      <c r="T112" s="15">
        <v>2.7454148752401561</v>
      </c>
      <c r="U112" s="14">
        <v>-53.370536482201146</v>
      </c>
      <c r="V112" s="38">
        <v>337.38888073397868</v>
      </c>
      <c r="W112" s="14">
        <v>22.627963300786842</v>
      </c>
      <c r="X112" s="14">
        <v>2.2993751848344637</v>
      </c>
      <c r="Z112" s="15">
        <v>-345.29054078440652</v>
      </c>
      <c r="AA112" s="15">
        <v>-3.0280934955735472</v>
      </c>
      <c r="AB112" s="39">
        <f t="shared" si="10"/>
        <v>21.758089941637891</v>
      </c>
      <c r="AC112" s="39">
        <f t="shared" si="11"/>
        <v>1.1476638031237023</v>
      </c>
    </row>
    <row r="113" spans="1:29">
      <c r="A113" s="5" t="str">
        <f t="shared" si="6"/>
        <v/>
      </c>
      <c r="B113" s="5" t="str">
        <f t="shared" si="7"/>
        <v/>
      </c>
      <c r="C113" s="5" t="str">
        <f t="shared" si="8"/>
        <v/>
      </c>
      <c r="D113" s="5" t="str">
        <f t="shared" si="9"/>
        <v/>
      </c>
      <c r="E113" s="5" t="s">
        <v>1343</v>
      </c>
      <c r="F113" s="5">
        <v>10</v>
      </c>
      <c r="G113" s="35">
        <v>5.2081425269080148E-2</v>
      </c>
      <c r="H113" s="36">
        <v>13.13332911441247</v>
      </c>
      <c r="I113" s="29">
        <v>2.4279572514088608E-2</v>
      </c>
      <c r="J113" s="30">
        <v>14.347493431412529</v>
      </c>
      <c r="K113" s="29">
        <v>3.3810913176363592E-3</v>
      </c>
      <c r="L113" s="30">
        <v>4.7717312553648306</v>
      </c>
      <c r="M113" s="32">
        <v>0.4099744339841524</v>
      </c>
      <c r="N113" s="35">
        <v>1.0686002992736823E-3</v>
      </c>
      <c r="O113" s="36">
        <v>11.773540124678078</v>
      </c>
      <c r="Q113" s="15">
        <v>21.759150876818033</v>
      </c>
      <c r="R113" s="15">
        <v>1.0365378692243965</v>
      </c>
      <c r="S113" s="37">
        <v>24.35854128793072</v>
      </c>
      <c r="T113" s="15">
        <v>3.453266886036964</v>
      </c>
      <c r="U113" s="14">
        <v>288.98648319307466</v>
      </c>
      <c r="V113" s="38">
        <v>300.1152097193654</v>
      </c>
      <c r="W113" s="14">
        <v>21.587261291468895</v>
      </c>
      <c r="X113" s="14">
        <v>2.5403877474007963</v>
      </c>
      <c r="Z113" s="15">
        <v>1228.1147082855966</v>
      </c>
      <c r="AA113" s="15">
        <v>11.946194159083889</v>
      </c>
      <c r="AB113" s="39">
        <f t="shared" si="10"/>
        <v>21.759150876818033</v>
      </c>
      <c r="AC113" s="39">
        <f t="shared" si="11"/>
        <v>1.0365378692243965</v>
      </c>
    </row>
    <row r="114" spans="1:29">
      <c r="A114" s="5" t="str">
        <f t="shared" si="6"/>
        <v/>
      </c>
      <c r="B114" s="5" t="str">
        <f t="shared" si="7"/>
        <v/>
      </c>
      <c r="C114" s="5" t="str">
        <f t="shared" si="8"/>
        <v/>
      </c>
      <c r="D114" s="5" t="str">
        <f t="shared" si="9"/>
        <v/>
      </c>
      <c r="E114" s="5" t="s">
        <v>1344</v>
      </c>
      <c r="F114" s="5">
        <v>11</v>
      </c>
      <c r="G114" s="35">
        <v>4.8531633442938683E-2</v>
      </c>
      <c r="H114" s="36">
        <v>10.630703685828127</v>
      </c>
      <c r="I114" s="29">
        <v>2.2641445354618445E-2</v>
      </c>
      <c r="J114" s="30">
        <v>10.602872705356789</v>
      </c>
      <c r="K114" s="29">
        <v>3.3835918004230798E-3</v>
      </c>
      <c r="L114" s="30">
        <v>3.6284858847803187</v>
      </c>
      <c r="M114" s="32">
        <v>0.16342841986659595</v>
      </c>
      <c r="N114" s="35">
        <v>1.0278940191501443E-3</v>
      </c>
      <c r="O114" s="36">
        <v>13.156269569554476</v>
      </c>
      <c r="Q114" s="15">
        <v>21.775215687837786</v>
      </c>
      <c r="R114" s="15">
        <v>0.78877768324328912</v>
      </c>
      <c r="S114" s="37">
        <v>22.733342369765705</v>
      </c>
      <c r="T114" s="15">
        <v>2.3836089834732928</v>
      </c>
      <c r="U114" s="14">
        <v>125.26523467168373</v>
      </c>
      <c r="V114" s="38">
        <v>250.29108746511986</v>
      </c>
      <c r="W114" s="14">
        <v>20.76535821782036</v>
      </c>
      <c r="X114" s="14">
        <v>2.7307280862351746</v>
      </c>
      <c r="Z114" s="15">
        <v>475.26518436117584</v>
      </c>
      <c r="AA114" s="15">
        <v>4.4000789505982407</v>
      </c>
      <c r="AB114" s="39">
        <f t="shared" si="10"/>
        <v>21.775215687837786</v>
      </c>
      <c r="AC114" s="39">
        <f t="shared" si="11"/>
        <v>0.78877768324328912</v>
      </c>
    </row>
    <row r="115" spans="1:29">
      <c r="A115" s="5" t="str">
        <f t="shared" si="6"/>
        <v/>
      </c>
      <c r="B115" s="5" t="str">
        <f t="shared" si="7"/>
        <v/>
      </c>
      <c r="C115" s="5" t="str">
        <f t="shared" si="8"/>
        <v/>
      </c>
      <c r="D115" s="5" t="str">
        <f t="shared" si="9"/>
        <v/>
      </c>
      <c r="E115" s="5" t="s">
        <v>1345</v>
      </c>
      <c r="F115" s="5">
        <v>-2</v>
      </c>
      <c r="G115" s="35">
        <v>4.9910774789445646E-2</v>
      </c>
      <c r="H115" s="36">
        <v>10.526380574087455</v>
      </c>
      <c r="I115" s="29">
        <v>2.3298377609175906E-2</v>
      </c>
      <c r="J115" s="30">
        <v>10.581481923463649</v>
      </c>
      <c r="K115" s="29">
        <v>3.3855567141581554E-3</v>
      </c>
      <c r="L115" s="30">
        <v>5.436281330089046</v>
      </c>
      <c r="M115" s="32">
        <v>0.26698658874327641</v>
      </c>
      <c r="N115" s="35">
        <v>1.0985094634181623E-3</v>
      </c>
      <c r="O115" s="36">
        <v>8.4009426083717695</v>
      </c>
      <c r="Q115" s="15">
        <v>21.787839609007445</v>
      </c>
      <c r="R115" s="15">
        <v>1.1824489013232498</v>
      </c>
      <c r="S115" s="37">
        <v>23.385402507461201</v>
      </c>
      <c r="T115" s="15">
        <v>2.446248878793547</v>
      </c>
      <c r="U115" s="14">
        <v>190.83998528479631</v>
      </c>
      <c r="V115" s="38">
        <v>244.85885588816473</v>
      </c>
      <c r="W115" s="14">
        <v>22.191137815045732</v>
      </c>
      <c r="X115" s="14">
        <v>1.8633276178876947</v>
      </c>
      <c r="Z115" s="15">
        <v>775.90136842158495</v>
      </c>
      <c r="AA115" s="15">
        <v>7.3323602850155822</v>
      </c>
      <c r="AB115" s="39">
        <f t="shared" si="10"/>
        <v>21.787839609007445</v>
      </c>
      <c r="AC115" s="39">
        <f t="shared" si="11"/>
        <v>1.1824489013232498</v>
      </c>
    </row>
    <row r="116" spans="1:29" s="40" customFormat="1">
      <c r="A116" s="5" t="str">
        <f t="shared" si="6"/>
        <v/>
      </c>
      <c r="B116" s="5" t="str">
        <f t="shared" si="7"/>
        <v/>
      </c>
      <c r="C116" s="5" t="str">
        <f t="shared" si="8"/>
        <v/>
      </c>
      <c r="D116" s="5" t="str">
        <f t="shared" si="9"/>
        <v/>
      </c>
      <c r="E116" s="5" t="s">
        <v>1346</v>
      </c>
      <c r="F116" s="5">
        <v>-26</v>
      </c>
      <c r="G116" s="35">
        <v>4.9133242094234954E-2</v>
      </c>
      <c r="H116" s="36">
        <v>12.70429952513655</v>
      </c>
      <c r="I116" s="29">
        <v>2.2947166939787721E-2</v>
      </c>
      <c r="J116" s="30">
        <v>13.153929795450493</v>
      </c>
      <c r="K116" s="29">
        <v>3.3872899849279802E-3</v>
      </c>
      <c r="L116" s="30">
        <v>4.2897574375404544</v>
      </c>
      <c r="M116" s="32">
        <v>0.26608336449002279</v>
      </c>
      <c r="N116" s="35">
        <v>1.1690588818848921E-3</v>
      </c>
      <c r="O116" s="36">
        <v>12.37168467624182</v>
      </c>
      <c r="P116" s="5"/>
      <c r="Q116" s="15">
        <v>21.798975280182439</v>
      </c>
      <c r="R116" s="15">
        <v>0.93354386023048264</v>
      </c>
      <c r="S116" s="37">
        <v>23.036848673077497</v>
      </c>
      <c r="T116" s="15">
        <v>2.9961431692401792</v>
      </c>
      <c r="U116" s="14">
        <v>154.19409778919675</v>
      </c>
      <c r="V116" s="38">
        <v>297.51647910047723</v>
      </c>
      <c r="W116" s="14">
        <v>23.615483874026303</v>
      </c>
      <c r="X116" s="14">
        <v>2.9201380126397964</v>
      </c>
      <c r="Y116" s="5"/>
      <c r="Z116" s="15">
        <v>607.34562431187021</v>
      </c>
      <c r="AA116" s="15">
        <v>5.6785852407494231</v>
      </c>
      <c r="AB116" s="39">
        <f t="shared" si="10"/>
        <v>21.798975280182439</v>
      </c>
      <c r="AC116" s="39">
        <f t="shared" si="11"/>
        <v>0.93354386023048264</v>
      </c>
    </row>
    <row r="117" spans="1:29" s="40" customFormat="1">
      <c r="A117" s="5" t="str">
        <f t="shared" si="6"/>
        <v/>
      </c>
      <c r="B117" s="5" t="str">
        <f t="shared" si="7"/>
        <v/>
      </c>
      <c r="C117" s="5" t="str">
        <f t="shared" si="8"/>
        <v/>
      </c>
      <c r="D117" s="5" t="str">
        <f t="shared" si="9"/>
        <v/>
      </c>
      <c r="E117" s="5" t="s">
        <v>1347</v>
      </c>
      <c r="F117" s="5">
        <v>18</v>
      </c>
      <c r="G117" s="35">
        <v>4.6707875321954487E-2</v>
      </c>
      <c r="H117" s="36">
        <v>8.9941115528439042</v>
      </c>
      <c r="I117" s="29">
        <v>2.1818126378395954E-2</v>
      </c>
      <c r="J117" s="30">
        <v>10.189465112503013</v>
      </c>
      <c r="K117" s="29">
        <v>3.3878647645540216E-3</v>
      </c>
      <c r="L117" s="30">
        <v>6.2406945958280744</v>
      </c>
      <c r="M117" s="32">
        <v>0.4865392990918096</v>
      </c>
      <c r="N117" s="35">
        <v>1.0971999761632027E-3</v>
      </c>
      <c r="O117" s="36">
        <v>8.5165215349252357</v>
      </c>
      <c r="P117" s="5"/>
      <c r="Q117" s="15">
        <v>21.802668038212278</v>
      </c>
      <c r="R117" s="15">
        <v>1.3583396047288296</v>
      </c>
      <c r="S117" s="37">
        <v>21.915537808960469</v>
      </c>
      <c r="T117" s="15">
        <v>2.209153194366678</v>
      </c>
      <c r="U117" s="14">
        <v>34.316758399430704</v>
      </c>
      <c r="V117" s="38">
        <v>215.39306580780223</v>
      </c>
      <c r="W117" s="14">
        <v>22.164699185340545</v>
      </c>
      <c r="X117" s="14">
        <v>1.8867148093459782</v>
      </c>
      <c r="Y117" s="5"/>
      <c r="Z117" s="15">
        <v>57.397059567598333</v>
      </c>
      <c r="AA117" s="15">
        <v>0.51768788365886831</v>
      </c>
      <c r="AB117" s="39">
        <f t="shared" si="10"/>
        <v>21.802668038212278</v>
      </c>
      <c r="AC117" s="39">
        <f t="shared" si="11"/>
        <v>1.3583396047288296</v>
      </c>
    </row>
    <row r="118" spans="1:29" s="40" customFormat="1">
      <c r="A118" s="5" t="str">
        <f t="shared" si="6"/>
        <v/>
      </c>
      <c r="B118" s="5" t="str">
        <f t="shared" si="7"/>
        <v/>
      </c>
      <c r="C118" s="5" t="str">
        <f t="shared" si="8"/>
        <v/>
      </c>
      <c r="D118" s="5" t="str">
        <f t="shared" si="9"/>
        <v/>
      </c>
      <c r="E118" s="5" t="s">
        <v>1348</v>
      </c>
      <c r="F118" s="5">
        <v>26</v>
      </c>
      <c r="G118" s="35">
        <v>5.1976389845010379E-2</v>
      </c>
      <c r="H118" s="36">
        <v>11.906859097806803</v>
      </c>
      <c r="I118" s="29">
        <v>2.4289512014093399E-2</v>
      </c>
      <c r="J118" s="30">
        <v>12.573052302332096</v>
      </c>
      <c r="K118" s="29">
        <v>3.3893108651896395E-3</v>
      </c>
      <c r="L118" s="30">
        <v>5.3089915156657366</v>
      </c>
      <c r="M118" s="32">
        <v>0.33328531504164066</v>
      </c>
      <c r="N118" s="35">
        <v>1.0399007838692057E-3</v>
      </c>
      <c r="O118" s="36">
        <v>13.808323713677124</v>
      </c>
      <c r="P118" s="5"/>
      <c r="Q118" s="15">
        <v>21.811958719569265</v>
      </c>
      <c r="R118" s="15">
        <v>1.1560381734388976</v>
      </c>
      <c r="S118" s="37">
        <v>24.368394409252382</v>
      </c>
      <c r="T118" s="15">
        <v>3.0273872927267504</v>
      </c>
      <c r="U118" s="14">
        <v>284.37135021017343</v>
      </c>
      <c r="V118" s="38">
        <v>272.31407582952238</v>
      </c>
      <c r="W118" s="14">
        <v>21.007791037986742</v>
      </c>
      <c r="X118" s="14">
        <v>2.8995247772386321</v>
      </c>
      <c r="Y118" s="5"/>
      <c r="Z118" s="15">
        <v>1203.7405483215086</v>
      </c>
      <c r="AA118" s="15">
        <v>11.720339849119243</v>
      </c>
      <c r="AB118" s="39">
        <f t="shared" si="10"/>
        <v>21.811958719569265</v>
      </c>
      <c r="AC118" s="39">
        <f t="shared" si="11"/>
        <v>1.1560381734388976</v>
      </c>
    </row>
    <row r="119" spans="1:29" s="40" customFormat="1">
      <c r="A119" s="5" t="str">
        <f t="shared" si="6"/>
        <v/>
      </c>
      <c r="B119" s="5" t="str">
        <f t="shared" si="7"/>
        <v/>
      </c>
      <c r="C119" s="5" t="str">
        <f t="shared" si="8"/>
        <v/>
      </c>
      <c r="D119" s="5" t="str">
        <f t="shared" si="9"/>
        <v/>
      </c>
      <c r="E119" s="5" t="s">
        <v>1349</v>
      </c>
      <c r="F119" s="5">
        <v>49</v>
      </c>
      <c r="G119" s="35">
        <v>4.9930890050376084E-2</v>
      </c>
      <c r="H119" s="36">
        <v>14.519320611751807</v>
      </c>
      <c r="I119" s="29">
        <v>2.3347417762290022E-2</v>
      </c>
      <c r="J119" s="30">
        <v>13.59347151256204</v>
      </c>
      <c r="K119" s="29">
        <v>3.3913161018235753E-3</v>
      </c>
      <c r="L119" s="30">
        <v>4.0235119845934655</v>
      </c>
      <c r="M119" s="24">
        <v>0.7</v>
      </c>
      <c r="N119" s="35">
        <v>1.0530639288129711E-3</v>
      </c>
      <c r="O119" s="36">
        <v>9.1845575262557517</v>
      </c>
      <c r="P119" s="5"/>
      <c r="Q119" s="15">
        <v>21.824841628344885</v>
      </c>
      <c r="R119" s="15">
        <v>0.87664031926584585</v>
      </c>
      <c r="S119" s="37">
        <v>23.434062163688331</v>
      </c>
      <c r="T119" s="15">
        <v>3.1490346606605648</v>
      </c>
      <c r="U119" s="14">
        <v>191.77720919684955</v>
      </c>
      <c r="V119" s="38">
        <v>337.68250101686817</v>
      </c>
      <c r="W119" s="14">
        <v>21.273569397664783</v>
      </c>
      <c r="X119" s="14">
        <v>1.9529496852968045</v>
      </c>
      <c r="Y119" s="5"/>
      <c r="Z119" s="15">
        <v>778.71065670313976</v>
      </c>
      <c r="AA119" s="15">
        <v>7.3733434713839197</v>
      </c>
      <c r="AB119" s="39">
        <f t="shared" si="10"/>
        <v>21.824841628344885</v>
      </c>
      <c r="AC119" s="39">
        <f t="shared" si="11"/>
        <v>0.87664031926584585</v>
      </c>
    </row>
    <row r="120" spans="1:29" s="40" customFormat="1">
      <c r="A120" s="5" t="str">
        <f t="shared" si="6"/>
        <v/>
      </c>
      <c r="B120" s="5" t="str">
        <f t="shared" si="7"/>
        <v/>
      </c>
      <c r="C120" s="5" t="str">
        <f t="shared" si="8"/>
        <v/>
      </c>
      <c r="D120" s="5" t="str">
        <f t="shared" si="9"/>
        <v/>
      </c>
      <c r="E120" s="5" t="s">
        <v>1350</v>
      </c>
      <c r="F120" s="5">
        <v>23</v>
      </c>
      <c r="G120" s="35">
        <v>6.9112297437222817E-2</v>
      </c>
      <c r="H120" s="36">
        <v>71.444138933766496</v>
      </c>
      <c r="I120" s="29">
        <v>3.2412243884740378E-2</v>
      </c>
      <c r="J120" s="30">
        <v>61.144291231558803</v>
      </c>
      <c r="K120" s="29">
        <v>3.4013591633816824E-3</v>
      </c>
      <c r="L120" s="30">
        <v>9.1428805058436993</v>
      </c>
      <c r="M120" s="24">
        <v>0.7</v>
      </c>
      <c r="N120" s="35">
        <v>1.2747272796918361E-4</v>
      </c>
      <c r="O120" s="36">
        <v>541.81522553086631</v>
      </c>
      <c r="P120" s="5"/>
      <c r="Q120" s="15">
        <v>21.889364222291803</v>
      </c>
      <c r="R120" s="15">
        <v>1.9979244948918371</v>
      </c>
      <c r="S120" s="37">
        <v>32.388737802345055</v>
      </c>
      <c r="T120" s="15">
        <v>19.493738245401779</v>
      </c>
      <c r="U120" s="14">
        <v>902.09378270746015</v>
      </c>
      <c r="V120" s="38">
        <v>1472.9943966683663</v>
      </c>
      <c r="W120" s="14">
        <v>2.576343688962015</v>
      </c>
      <c r="X120" s="14">
        <v>13.962954580010241</v>
      </c>
      <c r="Y120" s="5"/>
      <c r="Z120" s="15">
        <v>4021.1511378150549</v>
      </c>
      <c r="AA120" s="15">
        <v>47.96563972086885</v>
      </c>
      <c r="AB120" s="39">
        <f t="shared" si="10"/>
        <v>21.889364222291803</v>
      </c>
      <c r="AC120" s="39">
        <f t="shared" si="11"/>
        <v>1.9979244948918371</v>
      </c>
    </row>
    <row r="121" spans="1:29" s="40" customFormat="1">
      <c r="A121" s="5" t="str">
        <f t="shared" si="6"/>
        <v/>
      </c>
      <c r="B121" s="5" t="str">
        <f t="shared" si="7"/>
        <v/>
      </c>
      <c r="C121" s="5" t="str">
        <f t="shared" si="8"/>
        <v/>
      </c>
      <c r="D121" s="5" t="str">
        <f t="shared" si="9"/>
        <v/>
      </c>
      <c r="E121" s="5" t="s">
        <v>1351</v>
      </c>
      <c r="F121" s="5">
        <v>69</v>
      </c>
      <c r="G121" s="35">
        <v>4.4516025574496687E-2</v>
      </c>
      <c r="H121" s="36">
        <v>13.557683273325269</v>
      </c>
      <c r="I121" s="29">
        <v>2.0900012931989651E-2</v>
      </c>
      <c r="J121" s="30">
        <v>12.324861183833711</v>
      </c>
      <c r="K121" s="29">
        <v>3.4050923647577277E-3</v>
      </c>
      <c r="L121" s="30">
        <v>4.7319623028614837</v>
      </c>
      <c r="M121" s="24">
        <v>0.7</v>
      </c>
      <c r="N121" s="35">
        <v>1.1228541222604151E-3</v>
      </c>
      <c r="O121" s="36">
        <v>13.447021105706687</v>
      </c>
      <c r="P121" s="5"/>
      <c r="Q121" s="15">
        <v>21.913348361147683</v>
      </c>
      <c r="R121" s="15">
        <v>1.0351709632942896</v>
      </c>
      <c r="S121" s="37">
        <v>21.002796222853043</v>
      </c>
      <c r="T121" s="15">
        <v>2.5619828271968483</v>
      </c>
      <c r="U121" s="14">
        <v>-82.065254620055128</v>
      </c>
      <c r="V121" s="38">
        <v>331.97503621637685</v>
      </c>
      <c r="W121" s="14">
        <v>22.682651704335683</v>
      </c>
      <c r="X121" s="14">
        <v>3.0486600379434066</v>
      </c>
      <c r="Y121" s="5"/>
      <c r="Z121" s="15">
        <v>-474.49892762877187</v>
      </c>
      <c r="AA121" s="15">
        <v>-4.1552396433812362</v>
      </c>
      <c r="AB121" s="39">
        <f t="shared" si="10"/>
        <v>21.913348361147683</v>
      </c>
      <c r="AC121" s="39">
        <f t="shared" si="11"/>
        <v>1.0351709632942896</v>
      </c>
    </row>
    <row r="122" spans="1:29" s="40" customFormat="1">
      <c r="A122" s="28" t="str">
        <f t="shared" si="6"/>
        <v/>
      </c>
      <c r="B122" s="28" t="str">
        <f t="shared" si="7"/>
        <v>xx</v>
      </c>
      <c r="C122" s="28" t="str">
        <f t="shared" si="8"/>
        <v/>
      </c>
      <c r="D122" s="28" t="str">
        <f t="shared" si="9"/>
        <v>xx</v>
      </c>
      <c r="E122" s="28" t="s">
        <v>1352</v>
      </c>
      <c r="F122" s="28">
        <v>-9</v>
      </c>
      <c r="G122" s="29">
        <v>5.2850802201241928E-2</v>
      </c>
      <c r="H122" s="30">
        <v>11.064561392274539</v>
      </c>
      <c r="I122" s="29">
        <v>2.4825185801691237E-2</v>
      </c>
      <c r="J122" s="30">
        <v>10.731759680186391</v>
      </c>
      <c r="K122" s="29">
        <v>3.4067451726907025E-3</v>
      </c>
      <c r="L122" s="30">
        <v>4.8937593236193591</v>
      </c>
      <c r="M122" s="32">
        <v>0.158943800604608</v>
      </c>
      <c r="N122" s="29">
        <v>1.1945829350800098E-3</v>
      </c>
      <c r="O122" s="30">
        <v>14.258817334675538</v>
      </c>
      <c r="P122" s="28"/>
      <c r="Q122" s="31">
        <v>21.923966879834943</v>
      </c>
      <c r="R122" s="31">
        <v>1.0710837966815401</v>
      </c>
      <c r="S122" s="32">
        <v>24.899271571932193</v>
      </c>
      <c r="T122" s="31">
        <v>2.6396390561179182</v>
      </c>
      <c r="U122" s="33">
        <v>322.39692643992834</v>
      </c>
      <c r="V122" s="34">
        <v>251.33543038056109</v>
      </c>
      <c r="W122" s="33">
        <v>24.130772887548869</v>
      </c>
      <c r="X122" s="33">
        <v>3.4390022801731774</v>
      </c>
      <c r="Y122" s="28"/>
      <c r="Z122" s="31">
        <v>1370.522776315905</v>
      </c>
      <c r="AA122" s="31">
        <v>13.571014353400868</v>
      </c>
      <c r="AB122" s="31">
        <f t="shared" si="10"/>
        <v>21.923966879834943</v>
      </c>
      <c r="AC122" s="31">
        <f t="shared" si="11"/>
        <v>1.0710837966815401</v>
      </c>
    </row>
    <row r="123" spans="1:29" s="40" customFormat="1">
      <c r="A123" s="28" t="str">
        <f t="shared" si="6"/>
        <v/>
      </c>
      <c r="B123" s="28" t="str">
        <f t="shared" si="7"/>
        <v>xx</v>
      </c>
      <c r="C123" s="28" t="str">
        <f t="shared" si="8"/>
        <v/>
      </c>
      <c r="D123" s="28" t="str">
        <f t="shared" si="9"/>
        <v>xx</v>
      </c>
      <c r="E123" s="28" t="s">
        <v>1353</v>
      </c>
      <c r="F123" s="28">
        <v>114</v>
      </c>
      <c r="G123" s="29">
        <v>5.2699703434192384E-2</v>
      </c>
      <c r="H123" s="30">
        <v>11.302318370880355</v>
      </c>
      <c r="I123" s="29">
        <v>2.4763368879778005E-2</v>
      </c>
      <c r="J123" s="30">
        <v>11.155744666649168</v>
      </c>
      <c r="K123" s="29">
        <v>3.4080054535229653E-3</v>
      </c>
      <c r="L123" s="30">
        <v>3.9993345763284665</v>
      </c>
      <c r="M123" s="32">
        <v>0.14235971578517581</v>
      </c>
      <c r="N123" s="29">
        <v>1.0767246373385598E-3</v>
      </c>
      <c r="O123" s="30">
        <v>12.714804953065014</v>
      </c>
      <c r="P123" s="28"/>
      <c r="Q123" s="31">
        <v>21.932063583557731</v>
      </c>
      <c r="R123" s="31">
        <v>0.87564619623836748</v>
      </c>
      <c r="S123" s="32">
        <v>24.838022347261276</v>
      </c>
      <c r="T123" s="31">
        <v>2.7372575518950342</v>
      </c>
      <c r="U123" s="33">
        <v>315.88960593634374</v>
      </c>
      <c r="V123" s="34">
        <v>257.03412939839654</v>
      </c>
      <c r="W123" s="33">
        <v>21.751296313810911</v>
      </c>
      <c r="X123" s="33">
        <v>2.7643363464749235</v>
      </c>
      <c r="Y123" s="28"/>
      <c r="Z123" s="31">
        <v>1340.3095483142924</v>
      </c>
      <c r="AA123" s="31">
        <v>13.249819163765864</v>
      </c>
      <c r="AB123" s="31">
        <f t="shared" si="10"/>
        <v>21.932063583557731</v>
      </c>
      <c r="AC123" s="31">
        <f t="shared" si="11"/>
        <v>0.87564619623836748</v>
      </c>
    </row>
    <row r="124" spans="1:29" s="40" customFormat="1">
      <c r="A124" s="5" t="str">
        <f t="shared" si="6"/>
        <v/>
      </c>
      <c r="B124" s="5" t="str">
        <f t="shared" si="7"/>
        <v/>
      </c>
      <c r="C124" s="5" t="str">
        <f t="shared" si="8"/>
        <v/>
      </c>
      <c r="D124" s="5" t="str">
        <f t="shared" si="9"/>
        <v/>
      </c>
      <c r="E124" s="5" t="s">
        <v>1354</v>
      </c>
      <c r="F124" s="5">
        <v>43</v>
      </c>
      <c r="G124" s="35">
        <v>5.0133910229748065E-2</v>
      </c>
      <c r="H124" s="36">
        <v>15.86063193524031</v>
      </c>
      <c r="I124" s="29">
        <v>2.3575566057885626E-2</v>
      </c>
      <c r="J124" s="30">
        <v>15.356125858080228</v>
      </c>
      <c r="K124" s="29">
        <v>3.4105881228901694E-3</v>
      </c>
      <c r="L124" s="30">
        <v>3.6428575662607243</v>
      </c>
      <c r="M124" s="24">
        <v>0.7</v>
      </c>
      <c r="N124" s="35">
        <v>1.0979666029600462E-3</v>
      </c>
      <c r="O124" s="36">
        <v>18.284100748859885</v>
      </c>
      <c r="P124" s="5"/>
      <c r="Q124" s="15">
        <v>21.948655971617775</v>
      </c>
      <c r="R124" s="15">
        <v>0.7981986602287936</v>
      </c>
      <c r="S124" s="37">
        <v>23.660409628412228</v>
      </c>
      <c r="T124" s="15">
        <v>3.5913323992115131</v>
      </c>
      <c r="U124" s="14">
        <v>201.20643946278884</v>
      </c>
      <c r="V124" s="38">
        <v>368.24268076316753</v>
      </c>
      <c r="W124" s="14">
        <v>22.180177432586309</v>
      </c>
      <c r="X124" s="14">
        <v>4.0536281079538981</v>
      </c>
      <c r="Y124" s="5"/>
      <c r="Z124" s="15">
        <v>816.71417021148227</v>
      </c>
      <c r="AA124" s="15">
        <v>7.7988996638698627</v>
      </c>
      <c r="AB124" s="39">
        <f t="shared" si="10"/>
        <v>21.948655971617775</v>
      </c>
      <c r="AC124" s="39">
        <f t="shared" si="11"/>
        <v>0.7981986602287936</v>
      </c>
    </row>
    <row r="125" spans="1:29" s="40" customFormat="1">
      <c r="A125" s="5" t="str">
        <f t="shared" si="6"/>
        <v/>
      </c>
      <c r="B125" s="5" t="str">
        <f t="shared" si="7"/>
        <v/>
      </c>
      <c r="C125" s="5" t="str">
        <f t="shared" si="8"/>
        <v/>
      </c>
      <c r="D125" s="5" t="str">
        <f t="shared" si="9"/>
        <v/>
      </c>
      <c r="E125" s="5" t="s">
        <v>1355</v>
      </c>
      <c r="F125" s="5">
        <v>28</v>
      </c>
      <c r="G125" s="35">
        <v>4.775867520176217E-2</v>
      </c>
      <c r="H125" s="36">
        <v>13.941006571452187</v>
      </c>
      <c r="I125" s="29">
        <v>2.24694899866731E-2</v>
      </c>
      <c r="J125" s="30">
        <v>13.294601004050641</v>
      </c>
      <c r="K125" s="29">
        <v>3.4122407799544959E-3</v>
      </c>
      <c r="L125" s="30">
        <v>4.3972095188999925</v>
      </c>
      <c r="M125" s="32">
        <v>1.4798395979138644E-2</v>
      </c>
      <c r="N125" s="35">
        <v>1.008907015064332E-3</v>
      </c>
      <c r="O125" s="36">
        <v>14.974047144182736</v>
      </c>
      <c r="P125" s="5"/>
      <c r="Q125" s="15">
        <v>21.959273462892146</v>
      </c>
      <c r="R125" s="15">
        <v>0.96395251856853115</v>
      </c>
      <c r="S125" s="37">
        <v>22.562593131743991</v>
      </c>
      <c r="T125" s="15">
        <v>2.966533871778168</v>
      </c>
      <c r="U125" s="14">
        <v>87.331418141580173</v>
      </c>
      <c r="V125" s="38">
        <v>330.55512947745916</v>
      </c>
      <c r="W125" s="14">
        <v>20.381978988233744</v>
      </c>
      <c r="X125" s="14">
        <v>3.0506990546676001</v>
      </c>
      <c r="Y125" s="5"/>
      <c r="Z125" s="15">
        <v>297.69721110835962</v>
      </c>
      <c r="AA125" s="15">
        <v>2.7474482244203902</v>
      </c>
      <c r="AB125" s="39">
        <f t="shared" si="10"/>
        <v>21.959273462892146</v>
      </c>
      <c r="AC125" s="39">
        <f t="shared" si="11"/>
        <v>0.96395251856853115</v>
      </c>
    </row>
    <row r="126" spans="1:29" s="28" customFormat="1">
      <c r="A126" s="5" t="str">
        <f t="shared" si="6"/>
        <v/>
      </c>
      <c r="B126" s="5" t="str">
        <f t="shared" si="7"/>
        <v/>
      </c>
      <c r="C126" s="5" t="str">
        <f t="shared" si="8"/>
        <v/>
      </c>
      <c r="D126" s="5" t="str">
        <f t="shared" si="9"/>
        <v/>
      </c>
      <c r="E126" s="5" t="s">
        <v>1356</v>
      </c>
      <c r="F126" s="5">
        <v>75</v>
      </c>
      <c r="G126" s="35">
        <v>4.9516909889173233E-2</v>
      </c>
      <c r="H126" s="36">
        <v>12.032946935508717</v>
      </c>
      <c r="I126" s="29">
        <v>2.3308854791794169E-2</v>
      </c>
      <c r="J126" s="30">
        <v>12.47130068619856</v>
      </c>
      <c r="K126" s="29">
        <v>3.4140205187487595E-3</v>
      </c>
      <c r="L126" s="30">
        <v>5.1272180582660907</v>
      </c>
      <c r="M126" s="32">
        <v>0.28955357621866101</v>
      </c>
      <c r="N126" s="35">
        <v>1.1377931143059662E-3</v>
      </c>
      <c r="O126" s="36">
        <v>17.495435340085649</v>
      </c>
      <c r="P126" s="5"/>
      <c r="Q126" s="15">
        <v>21.970707370874646</v>
      </c>
      <c r="R126" s="15">
        <v>1.1245686179611045</v>
      </c>
      <c r="S126" s="37">
        <v>23.395798594710399</v>
      </c>
      <c r="T126" s="15">
        <v>2.8844102716317188</v>
      </c>
      <c r="U126" s="14">
        <v>172.3794905072713</v>
      </c>
      <c r="V126" s="38">
        <v>280.85283402200577</v>
      </c>
      <c r="W126" s="14">
        <v>22.984261107374465</v>
      </c>
      <c r="X126" s="14">
        <v>4.019310666724806</v>
      </c>
      <c r="Y126" s="5"/>
      <c r="Z126" s="15">
        <v>684.58780410404665</v>
      </c>
      <c r="AA126" s="15">
        <v>6.4863238118810784</v>
      </c>
      <c r="AB126" s="39">
        <f t="shared" si="10"/>
        <v>21.970707370874646</v>
      </c>
      <c r="AC126" s="39">
        <f t="shared" si="11"/>
        <v>1.1245686179611045</v>
      </c>
    </row>
    <row r="127" spans="1:29" s="40" customFormat="1">
      <c r="A127" s="28" t="str">
        <f t="shared" si="6"/>
        <v/>
      </c>
      <c r="B127" s="28" t="str">
        <f t="shared" si="7"/>
        <v>xx</v>
      </c>
      <c r="C127" s="28" t="str">
        <f t="shared" si="8"/>
        <v/>
      </c>
      <c r="D127" s="28" t="str">
        <f t="shared" si="9"/>
        <v>xx</v>
      </c>
      <c r="E127" s="28" t="s">
        <v>1357</v>
      </c>
      <c r="F127" s="28">
        <v>2</v>
      </c>
      <c r="G127" s="29">
        <v>5.2613703740755254E-2</v>
      </c>
      <c r="H127" s="30">
        <v>9.7821389262833041</v>
      </c>
      <c r="I127" s="29">
        <v>2.4778020433141094E-2</v>
      </c>
      <c r="J127" s="30">
        <v>10.609866211296966</v>
      </c>
      <c r="K127" s="29">
        <v>3.4155956909528271E-3</v>
      </c>
      <c r="L127" s="30">
        <v>3.9404962208786531</v>
      </c>
      <c r="M127" s="32">
        <v>0.38756246140805428</v>
      </c>
      <c r="N127" s="29">
        <v>1.0340475015253316E-3</v>
      </c>
      <c r="O127" s="30">
        <v>9.7231825830208489</v>
      </c>
      <c r="P127" s="28"/>
      <c r="Q127" s="31">
        <v>21.980827026627331</v>
      </c>
      <c r="R127" s="31">
        <v>0.8646786455687856</v>
      </c>
      <c r="S127" s="32">
        <v>24.852539681789601</v>
      </c>
      <c r="T127" s="31">
        <v>2.6048191480583025</v>
      </c>
      <c r="U127" s="33">
        <v>312.17416359388045</v>
      </c>
      <c r="V127" s="34">
        <v>222.61017533176619</v>
      </c>
      <c r="W127" s="33">
        <v>20.88960571349747</v>
      </c>
      <c r="X127" s="33">
        <v>2.0301872198471038</v>
      </c>
      <c r="Y127" s="28"/>
      <c r="Z127" s="31">
        <v>1320.211183208512</v>
      </c>
      <c r="AA127" s="31">
        <v>13.064625146649433</v>
      </c>
      <c r="AB127" s="31">
        <f t="shared" si="10"/>
        <v>21.980827026627331</v>
      </c>
      <c r="AC127" s="31">
        <f t="shared" si="11"/>
        <v>0.8646786455687856</v>
      </c>
    </row>
    <row r="128" spans="1:29" s="40" customFormat="1">
      <c r="A128" s="28" t="str">
        <f t="shared" si="6"/>
        <v/>
      </c>
      <c r="B128" s="28" t="str">
        <f t="shared" si="7"/>
        <v>xx</v>
      </c>
      <c r="C128" s="28" t="str">
        <f t="shared" si="8"/>
        <v>xx</v>
      </c>
      <c r="D128" s="28" t="str">
        <f t="shared" si="9"/>
        <v>xx</v>
      </c>
      <c r="E128" s="28" t="s">
        <v>1358</v>
      </c>
      <c r="F128" s="28">
        <v>54</v>
      </c>
      <c r="G128" s="29">
        <v>0.11918517659210442</v>
      </c>
      <c r="H128" s="30">
        <v>67.506610872921229</v>
      </c>
      <c r="I128" s="29">
        <v>5.6181177618539371E-2</v>
      </c>
      <c r="J128" s="30">
        <v>52.297970441348603</v>
      </c>
      <c r="K128" s="29">
        <v>3.4187498074507014E-3</v>
      </c>
      <c r="L128" s="30">
        <v>10.061913632406799</v>
      </c>
      <c r="M128" s="24">
        <v>0.7</v>
      </c>
      <c r="N128" s="29">
        <v>1.4899881846709092E-3</v>
      </c>
      <c r="O128" s="30">
        <v>24.727288333080491</v>
      </c>
      <c r="P128" s="28"/>
      <c r="Q128" s="31">
        <v>22.001090524080674</v>
      </c>
      <c r="R128" s="31">
        <v>2.2099574652126233</v>
      </c>
      <c r="S128" s="32">
        <v>55.500573977961629</v>
      </c>
      <c r="T128" s="31">
        <v>28.253953697015142</v>
      </c>
      <c r="U128" s="33">
        <v>1944.0438857987285</v>
      </c>
      <c r="V128" s="34">
        <v>1207.0491008021934</v>
      </c>
      <c r="W128" s="33">
        <v>30.093567532457463</v>
      </c>
      <c r="X128" s="33">
        <v>7.4371544404789311</v>
      </c>
      <c r="Y128" s="28"/>
      <c r="Z128" s="31">
        <v>8736.1251169387724</v>
      </c>
      <c r="AA128" s="31">
        <v>152.2628317774296</v>
      </c>
      <c r="AB128" s="31">
        <f t="shared" si="10"/>
        <v>22.001090524080674</v>
      </c>
      <c r="AC128" s="31">
        <f t="shared" si="11"/>
        <v>2.2099574652126233</v>
      </c>
    </row>
    <row r="129" spans="1:29" s="28" customFormat="1">
      <c r="A129" s="28" t="str">
        <f t="shared" si="6"/>
        <v/>
      </c>
      <c r="B129" s="28" t="str">
        <f t="shared" si="7"/>
        <v>xx</v>
      </c>
      <c r="C129" s="28" t="str">
        <f t="shared" si="8"/>
        <v/>
      </c>
      <c r="D129" s="28" t="str">
        <f t="shared" si="9"/>
        <v>xx</v>
      </c>
      <c r="E129" s="28" t="s">
        <v>1359</v>
      </c>
      <c r="F129" s="28">
        <v>30</v>
      </c>
      <c r="G129" s="29">
        <v>5.3191292820274537E-2</v>
      </c>
      <c r="H129" s="30">
        <v>10.286161668446258</v>
      </c>
      <c r="I129" s="29">
        <v>2.5080775003005241E-2</v>
      </c>
      <c r="J129" s="30">
        <v>10.052274602463307</v>
      </c>
      <c r="K129" s="29">
        <v>3.4197875856837433E-3</v>
      </c>
      <c r="L129" s="30">
        <v>3.9956637473731016</v>
      </c>
      <c r="M129" s="32">
        <v>0.13952806546067736</v>
      </c>
      <c r="N129" s="29">
        <v>1.0632125817221848E-3</v>
      </c>
      <c r="O129" s="30">
        <v>10.673703451767434</v>
      </c>
      <c r="Q129" s="31">
        <v>22.007757675618041</v>
      </c>
      <c r="R129" s="31">
        <v>0.87785666698522036</v>
      </c>
      <c r="S129" s="32">
        <v>25.152474352856565</v>
      </c>
      <c r="T129" s="31">
        <v>2.4973418437968551</v>
      </c>
      <c r="U129" s="33">
        <v>336.96542521945713</v>
      </c>
      <c r="V129" s="34">
        <v>233.04917837908184</v>
      </c>
      <c r="W129" s="33">
        <v>21.478479465023646</v>
      </c>
      <c r="X129" s="33">
        <v>2.2914614358926713</v>
      </c>
      <c r="Z129" s="31">
        <v>1431.1211173175288</v>
      </c>
      <c r="AA129" s="31">
        <v>14.289128059250178</v>
      </c>
      <c r="AB129" s="31">
        <f t="shared" si="10"/>
        <v>22.007757675618041</v>
      </c>
      <c r="AC129" s="31">
        <f t="shared" si="11"/>
        <v>0.87785666698522036</v>
      </c>
    </row>
    <row r="130" spans="1:29" s="40" customFormat="1">
      <c r="A130" s="28" t="str">
        <f t="shared" si="6"/>
        <v/>
      </c>
      <c r="B130" s="28" t="str">
        <f t="shared" si="7"/>
        <v>xx</v>
      </c>
      <c r="C130" s="28" t="str">
        <f t="shared" si="8"/>
        <v/>
      </c>
      <c r="D130" s="28" t="str">
        <f t="shared" si="9"/>
        <v>xx</v>
      </c>
      <c r="E130" s="28" t="s">
        <v>1360</v>
      </c>
      <c r="F130" s="28">
        <v>39</v>
      </c>
      <c r="G130" s="29">
        <v>4.9767863625241847E-2</v>
      </c>
      <c r="H130" s="30">
        <v>6.7927908195002233</v>
      </c>
      <c r="I130" s="29">
        <v>2.3502231873316452E-2</v>
      </c>
      <c r="J130" s="30">
        <v>7.0095328339551193</v>
      </c>
      <c r="K130" s="29">
        <v>3.4249862609589329E-3</v>
      </c>
      <c r="L130" s="30">
        <v>5.1711309383555149</v>
      </c>
      <c r="M130" s="32">
        <v>0.41013000574376168</v>
      </c>
      <c r="N130" s="29">
        <v>1.1505486480067619E-3</v>
      </c>
      <c r="O130" s="30">
        <v>9.9970766598236533</v>
      </c>
      <c r="P130" s="28"/>
      <c r="Q130" s="31">
        <v>22.041156187011403</v>
      </c>
      <c r="R130" s="31">
        <v>1.1378307520052342</v>
      </c>
      <c r="S130" s="32">
        <v>23.587659791212101</v>
      </c>
      <c r="T130" s="31">
        <v>1.634329699402679</v>
      </c>
      <c r="U130" s="33">
        <v>184.16582794707986</v>
      </c>
      <c r="V130" s="34">
        <v>158.20340996721859</v>
      </c>
      <c r="W130" s="33">
        <v>23.241784217436198</v>
      </c>
      <c r="X130" s="33">
        <v>2.3222970220585601</v>
      </c>
      <c r="Y130" s="28"/>
      <c r="Z130" s="31">
        <v>735.55429844286766</v>
      </c>
      <c r="AA130" s="31">
        <v>7.0164359395630704</v>
      </c>
      <c r="AB130" s="31">
        <f t="shared" si="10"/>
        <v>22.041156187011403</v>
      </c>
      <c r="AC130" s="31">
        <f t="shared" si="11"/>
        <v>1.1378307520052342</v>
      </c>
    </row>
    <row r="131" spans="1:29" s="28" customFormat="1">
      <c r="A131" s="28" t="str">
        <f t="shared" si="6"/>
        <v/>
      </c>
      <c r="B131" s="28" t="str">
        <f t="shared" si="7"/>
        <v>xx</v>
      </c>
      <c r="C131" s="28" t="str">
        <f t="shared" si="8"/>
        <v/>
      </c>
      <c r="D131" s="28" t="str">
        <f t="shared" si="9"/>
        <v>xx</v>
      </c>
      <c r="E131" s="28" t="s">
        <v>1361</v>
      </c>
      <c r="F131" s="28">
        <v>41</v>
      </c>
      <c r="G131" s="29">
        <v>6.022560007205411E-2</v>
      </c>
      <c r="H131" s="30">
        <v>23.045751385115164</v>
      </c>
      <c r="I131" s="29">
        <v>2.8445548954353014E-2</v>
      </c>
      <c r="J131" s="30">
        <v>23.673377932137704</v>
      </c>
      <c r="K131" s="29">
        <v>3.4255626029574145E-3</v>
      </c>
      <c r="L131" s="30">
        <v>6.1508878917267609</v>
      </c>
      <c r="M131" s="32">
        <v>0.23059724551106528</v>
      </c>
      <c r="N131" s="29">
        <v>9.8872137433626806E-4</v>
      </c>
      <c r="O131" s="30">
        <v>39.32486024372961</v>
      </c>
      <c r="Q131" s="31">
        <v>22.044858843628262</v>
      </c>
      <c r="R131" s="31">
        <v>1.353638729035362</v>
      </c>
      <c r="S131" s="32">
        <v>28.479957878098098</v>
      </c>
      <c r="T131" s="31">
        <v>6.6485871410650095</v>
      </c>
      <c r="U131" s="33">
        <v>611.68965723046824</v>
      </c>
      <c r="V131" s="34">
        <v>497.98407775658399</v>
      </c>
      <c r="W131" s="33">
        <v>19.974389313813735</v>
      </c>
      <c r="X131" s="33">
        <v>7.8525459027256428</v>
      </c>
      <c r="Z131" s="31">
        <v>2674.7497118007996</v>
      </c>
      <c r="AA131" s="31">
        <v>29.190928733616307</v>
      </c>
      <c r="AB131" s="31">
        <f t="shared" si="10"/>
        <v>22.044858843628262</v>
      </c>
      <c r="AC131" s="31">
        <f t="shared" si="11"/>
        <v>1.353638729035362</v>
      </c>
    </row>
    <row r="132" spans="1:29" s="28" customFormat="1">
      <c r="A132" s="5" t="str">
        <f t="shared" ref="A132:A195" si="12">IF(AB132&gt;$R$1,IF(OR(Z132&gt;$L$1,Z132&lt;-$N$1),"xx",""),"")</f>
        <v/>
      </c>
      <c r="B132" s="5" t="str">
        <f t="shared" ref="B132:B195" si="13">IF(AB132&lt;$R$1,IF(AND(AA132&gt;J132,AA132&gt;L132),"xx",IF(OR(AA132&lt;J132,AA132&lt;L132),"","xx")),"")</f>
        <v/>
      </c>
      <c r="C132" s="5" t="str">
        <f t="shared" ref="C132:C195" si="14">IF(L132&gt;$T$1,"xx","")</f>
        <v/>
      </c>
      <c r="D132" s="5" t="str">
        <f t="shared" ref="D132:D195" si="15">IF(OR(A132="xx",B132="xx",C132="xx"),"xx","")</f>
        <v/>
      </c>
      <c r="E132" s="5" t="s">
        <v>1362</v>
      </c>
      <c r="F132" s="5">
        <v>-30</v>
      </c>
      <c r="G132" s="35">
        <v>4.8483789068426618E-2</v>
      </c>
      <c r="H132" s="36">
        <v>12.485835065786439</v>
      </c>
      <c r="I132" s="29">
        <v>2.2903152626114334E-2</v>
      </c>
      <c r="J132" s="30">
        <v>12.521147945669629</v>
      </c>
      <c r="K132" s="29">
        <v>3.4260795242751947E-3</v>
      </c>
      <c r="L132" s="30">
        <v>5.6613522179346374</v>
      </c>
      <c r="M132" s="32">
        <v>0.2323003514903276</v>
      </c>
      <c r="N132" s="35">
        <v>1.3663687467870284E-3</v>
      </c>
      <c r="O132" s="36">
        <v>16.33312815475248</v>
      </c>
      <c r="P132" s="5"/>
      <c r="Q132" s="15">
        <v>22.048179755691546</v>
      </c>
      <c r="R132" s="15">
        <v>1.2460929559893366</v>
      </c>
      <c r="S132" s="37">
        <v>22.99315888034506</v>
      </c>
      <c r="T132" s="15">
        <v>2.8466622734833216</v>
      </c>
      <c r="U132" s="14">
        <v>122.94251368237002</v>
      </c>
      <c r="V132" s="38">
        <v>294.09528785715077</v>
      </c>
      <c r="W132" s="14">
        <v>27.59850660860565</v>
      </c>
      <c r="X132" s="14">
        <v>4.5051254044258293</v>
      </c>
      <c r="Y132" s="5"/>
      <c r="Z132" s="15">
        <v>457.60845133092437</v>
      </c>
      <c r="AA132" s="15">
        <v>4.2859734233143598</v>
      </c>
      <c r="AB132" s="39">
        <f t="shared" ref="AB132:AB195" si="16">IF(Q132&gt;P$1,S132,Q132)</f>
        <v>22.048179755691546</v>
      </c>
      <c r="AC132" s="39">
        <f t="shared" ref="AC132:AC195" si="17">IF(Q132&gt;P$1,T132,R132)</f>
        <v>1.2460929559893366</v>
      </c>
    </row>
    <row r="133" spans="1:29" s="40" customFormat="1">
      <c r="A133" s="5" t="str">
        <f t="shared" si="12"/>
        <v/>
      </c>
      <c r="B133" s="5" t="str">
        <f t="shared" si="13"/>
        <v/>
      </c>
      <c r="C133" s="5" t="str">
        <f t="shared" si="14"/>
        <v/>
      </c>
      <c r="D133" s="5" t="str">
        <f t="shared" si="15"/>
        <v/>
      </c>
      <c r="E133" s="5" t="s">
        <v>1363</v>
      </c>
      <c r="F133" s="5">
        <v>37</v>
      </c>
      <c r="G133" s="35">
        <v>5.019477527645775E-2</v>
      </c>
      <c r="H133" s="36">
        <v>7.5153984413407766</v>
      </c>
      <c r="I133" s="29">
        <v>2.3714040564548716E-2</v>
      </c>
      <c r="J133" s="30">
        <v>8.3481617648177764</v>
      </c>
      <c r="K133" s="29">
        <v>3.4264608139992834E-3</v>
      </c>
      <c r="L133" s="30">
        <v>5.8564310289219703</v>
      </c>
      <c r="M133" s="32">
        <v>0.48586576170054635</v>
      </c>
      <c r="N133" s="35">
        <v>1.0908457118522349E-3</v>
      </c>
      <c r="O133" s="36">
        <v>8.9393164051249236</v>
      </c>
      <c r="P133" s="5"/>
      <c r="Q133" s="15">
        <v>22.050629314327686</v>
      </c>
      <c r="R133" s="15">
        <v>1.2891737810378103</v>
      </c>
      <c r="S133" s="37">
        <v>23.797766519331184</v>
      </c>
      <c r="T133" s="15">
        <v>1.9635782218292128</v>
      </c>
      <c r="U133" s="14">
        <v>204.02271309172511</v>
      </c>
      <c r="V133" s="38">
        <v>174.3983328229092</v>
      </c>
      <c r="W133" s="14">
        <v>22.036405699784268</v>
      </c>
      <c r="X133" s="14">
        <v>1.9689264709250978</v>
      </c>
      <c r="Y133" s="5"/>
      <c r="Z133" s="15">
        <v>825.24666839852352</v>
      </c>
      <c r="AA133" s="15">
        <v>7.9232986056696042</v>
      </c>
      <c r="AB133" s="39">
        <f t="shared" si="16"/>
        <v>22.050629314327686</v>
      </c>
      <c r="AC133" s="39">
        <f t="shared" si="17"/>
        <v>1.2891737810378103</v>
      </c>
    </row>
    <row r="134" spans="1:29" s="40" customFormat="1">
      <c r="A134" s="5" t="str">
        <f t="shared" si="12"/>
        <v/>
      </c>
      <c r="B134" s="5" t="str">
        <f t="shared" si="13"/>
        <v/>
      </c>
      <c r="C134" s="5" t="str">
        <f t="shared" si="14"/>
        <v/>
      </c>
      <c r="D134" s="5" t="str">
        <f t="shared" si="15"/>
        <v/>
      </c>
      <c r="E134" s="5" t="s">
        <v>1364</v>
      </c>
      <c r="F134" s="5">
        <v>-14</v>
      </c>
      <c r="G134" s="35">
        <v>4.9192729671209204E-2</v>
      </c>
      <c r="H134" s="36">
        <v>11.57057794615891</v>
      </c>
      <c r="I134" s="29">
        <v>2.3249912610396078E-2</v>
      </c>
      <c r="J134" s="30">
        <v>11.948837357039917</v>
      </c>
      <c r="K134" s="29">
        <v>3.4278288382785095E-3</v>
      </c>
      <c r="L134" s="30">
        <v>4.9166680913427117</v>
      </c>
      <c r="M134" s="32">
        <v>0.28145470666925659</v>
      </c>
      <c r="N134" s="35">
        <v>1.2395723281112027E-3</v>
      </c>
      <c r="O134" s="36">
        <v>12.31113871928212</v>
      </c>
      <c r="P134" s="5"/>
      <c r="Q134" s="15">
        <v>22.059418045189041</v>
      </c>
      <c r="R134" s="15">
        <v>1.0827347803416352</v>
      </c>
      <c r="S134" s="37">
        <v>23.337311251875711</v>
      </c>
      <c r="T134" s="15">
        <v>2.7567427187447766</v>
      </c>
      <c r="U134" s="14">
        <v>157.02702215809452</v>
      </c>
      <c r="V134" s="38">
        <v>270.82489311000728</v>
      </c>
      <c r="W134" s="14">
        <v>25.039003388117724</v>
      </c>
      <c r="X134" s="14">
        <v>3.080912664942467</v>
      </c>
      <c r="Y134" s="5"/>
      <c r="Z134" s="15">
        <v>611.83664880198739</v>
      </c>
      <c r="AA134" s="15">
        <v>5.7929597420425472</v>
      </c>
      <c r="AB134" s="39">
        <f t="shared" si="16"/>
        <v>22.059418045189041</v>
      </c>
      <c r="AC134" s="39">
        <f t="shared" si="17"/>
        <v>1.0827347803416352</v>
      </c>
    </row>
    <row r="135" spans="1:29" s="40" customFormat="1">
      <c r="A135" s="5" t="str">
        <f t="shared" si="12"/>
        <v/>
      </c>
      <c r="B135" s="5" t="str">
        <f t="shared" si="13"/>
        <v/>
      </c>
      <c r="C135" s="5" t="str">
        <f t="shared" si="14"/>
        <v/>
      </c>
      <c r="D135" s="5" t="str">
        <f t="shared" si="15"/>
        <v/>
      </c>
      <c r="E135" s="5" t="s">
        <v>1365</v>
      </c>
      <c r="F135" s="5">
        <v>61</v>
      </c>
      <c r="G135" s="35">
        <v>5.1272019979766506E-2</v>
      </c>
      <c r="H135" s="36">
        <v>14.436357919473762</v>
      </c>
      <c r="I135" s="29">
        <v>2.4268325613156241E-2</v>
      </c>
      <c r="J135" s="30">
        <v>14.332362565192998</v>
      </c>
      <c r="K135" s="29">
        <v>3.432875955426263E-3</v>
      </c>
      <c r="L135" s="30">
        <v>4.8897804126647353</v>
      </c>
      <c r="M135" s="32">
        <v>0.1492402303316066</v>
      </c>
      <c r="N135" s="35">
        <v>1.0542392638786177E-3</v>
      </c>
      <c r="O135" s="36">
        <v>17.778680768287966</v>
      </c>
      <c r="P135" s="5"/>
      <c r="Q135" s="15">
        <v>22.091842625014159</v>
      </c>
      <c r="R135" s="15">
        <v>1.0783937220636286</v>
      </c>
      <c r="S135" s="37">
        <v>24.34739201227168</v>
      </c>
      <c r="T135" s="15">
        <v>3.4480649396450502</v>
      </c>
      <c r="U135" s="14">
        <v>253.07821101014167</v>
      </c>
      <c r="V135" s="38">
        <v>332.03094441760169</v>
      </c>
      <c r="W135" s="14">
        <v>21.297300534107659</v>
      </c>
      <c r="X135" s="14">
        <v>3.7847392753095619</v>
      </c>
      <c r="Y135" s="5"/>
      <c r="Z135" s="15">
        <v>1045.5731208386674</v>
      </c>
      <c r="AA135" s="15">
        <v>10.2098744117596</v>
      </c>
      <c r="AB135" s="39">
        <f t="shared" si="16"/>
        <v>22.091842625014159</v>
      </c>
      <c r="AC135" s="39">
        <f t="shared" si="17"/>
        <v>1.0783937220636286</v>
      </c>
    </row>
    <row r="136" spans="1:29" s="28" customFormat="1">
      <c r="A136" s="5" t="str">
        <f t="shared" si="12"/>
        <v/>
      </c>
      <c r="B136" s="5" t="str">
        <f t="shared" si="13"/>
        <v/>
      </c>
      <c r="C136" s="5" t="str">
        <f t="shared" si="14"/>
        <v/>
      </c>
      <c r="D136" s="5" t="str">
        <f t="shared" si="15"/>
        <v/>
      </c>
      <c r="E136" s="5" t="s">
        <v>1366</v>
      </c>
      <c r="F136" s="5">
        <v>-47</v>
      </c>
      <c r="G136" s="35">
        <v>4.8414257945850081E-2</v>
      </c>
      <c r="H136" s="36">
        <v>12.16838863187265</v>
      </c>
      <c r="I136" s="29">
        <v>2.2938047540434929E-2</v>
      </c>
      <c r="J136" s="30">
        <v>12.803366590073351</v>
      </c>
      <c r="K136" s="29">
        <v>3.4362273804085628E-3</v>
      </c>
      <c r="L136" s="30">
        <v>4.7850416565934299</v>
      </c>
      <c r="M136" s="32">
        <v>0.3162765359536906</v>
      </c>
      <c r="N136" s="35">
        <v>1.2669253750411571E-3</v>
      </c>
      <c r="O136" s="36">
        <v>12.725397806380942</v>
      </c>
      <c r="P136" s="5"/>
      <c r="Q136" s="15">
        <v>22.113373350161755</v>
      </c>
      <c r="R136" s="15">
        <v>1.0563213310294195</v>
      </c>
      <c r="S136" s="37">
        <v>23.027796666158007</v>
      </c>
      <c r="T136" s="15">
        <v>2.9151600307837455</v>
      </c>
      <c r="U136" s="14">
        <v>119.56107898132316</v>
      </c>
      <c r="V136" s="38">
        <v>286.79797428686874</v>
      </c>
      <c r="W136" s="14">
        <v>25.591177408633065</v>
      </c>
      <c r="X136" s="14">
        <v>3.2547804277163408</v>
      </c>
      <c r="Y136" s="5"/>
      <c r="Z136" s="15">
        <v>440.67318037864453</v>
      </c>
      <c r="AA136" s="15">
        <v>4.1351597583801691</v>
      </c>
      <c r="AB136" s="39">
        <f t="shared" si="16"/>
        <v>22.113373350161755</v>
      </c>
      <c r="AC136" s="39">
        <f t="shared" si="17"/>
        <v>1.0563213310294195</v>
      </c>
    </row>
    <row r="137" spans="1:29" s="40" customFormat="1">
      <c r="A137" s="5" t="str">
        <f t="shared" si="12"/>
        <v/>
      </c>
      <c r="B137" s="5" t="str">
        <f t="shared" si="13"/>
        <v/>
      </c>
      <c r="C137" s="5" t="str">
        <f t="shared" si="14"/>
        <v/>
      </c>
      <c r="D137" s="5" t="str">
        <f t="shared" si="15"/>
        <v/>
      </c>
      <c r="E137" s="5" t="s">
        <v>1367</v>
      </c>
      <c r="F137" s="5">
        <v>-49</v>
      </c>
      <c r="G137" s="35">
        <v>4.8959921355756782E-2</v>
      </c>
      <c r="H137" s="36">
        <v>12.526688521488666</v>
      </c>
      <c r="I137" s="29">
        <v>2.3238030988276179E-2</v>
      </c>
      <c r="J137" s="30">
        <v>12.339223880429151</v>
      </c>
      <c r="K137" s="29">
        <v>3.4423683512754474E-3</v>
      </c>
      <c r="L137" s="30">
        <v>4.2158701588382801</v>
      </c>
      <c r="M137" s="32">
        <v>0.1260278667334353</v>
      </c>
      <c r="N137" s="35">
        <v>1.0172838947884952E-3</v>
      </c>
      <c r="O137" s="36">
        <v>16.226991308959722</v>
      </c>
      <c r="P137" s="5"/>
      <c r="Q137" s="15">
        <v>22.152824906197914</v>
      </c>
      <c r="R137" s="15">
        <v>0.93233146508354636</v>
      </c>
      <c r="S137" s="37">
        <v>23.325520908538039</v>
      </c>
      <c r="T137" s="15">
        <v>2.845388322297195</v>
      </c>
      <c r="U137" s="14">
        <v>145.91211627996702</v>
      </c>
      <c r="V137" s="38">
        <v>293.8057438322694</v>
      </c>
      <c r="W137" s="14">
        <v>20.551123035416975</v>
      </c>
      <c r="X137" s="14">
        <v>3.3334090100818052</v>
      </c>
      <c r="Y137" s="5"/>
      <c r="Z137" s="15">
        <v>558.66144339516609</v>
      </c>
      <c r="AA137" s="15">
        <v>5.2936634822226658</v>
      </c>
      <c r="AB137" s="39">
        <f t="shared" si="16"/>
        <v>22.152824906197914</v>
      </c>
      <c r="AC137" s="39">
        <f t="shared" si="17"/>
        <v>0.93233146508354636</v>
      </c>
    </row>
    <row r="138" spans="1:29" s="28" customFormat="1">
      <c r="A138" s="28" t="str">
        <f t="shared" si="12"/>
        <v/>
      </c>
      <c r="B138" s="28" t="str">
        <f t="shared" si="13"/>
        <v>xx</v>
      </c>
      <c r="C138" s="28" t="str">
        <f t="shared" si="14"/>
        <v/>
      </c>
      <c r="D138" s="28" t="str">
        <f t="shared" si="15"/>
        <v>xx</v>
      </c>
      <c r="E138" s="28" t="s">
        <v>1368</v>
      </c>
      <c r="F138" s="28">
        <v>-32</v>
      </c>
      <c r="G138" s="29">
        <v>5.7270856884392887E-2</v>
      </c>
      <c r="H138" s="30">
        <v>22.491031214993289</v>
      </c>
      <c r="I138" s="29">
        <v>2.7230930221568358E-2</v>
      </c>
      <c r="J138" s="30">
        <v>22.508871519291063</v>
      </c>
      <c r="K138" s="29">
        <v>3.4484784907748357E-3</v>
      </c>
      <c r="L138" s="30">
        <v>6.4543817332861879</v>
      </c>
      <c r="M138" s="32">
        <v>0.1461371397518125</v>
      </c>
      <c r="N138" s="29">
        <v>1.5157033599381554E-3</v>
      </c>
      <c r="O138" s="30">
        <v>25.471656024963632</v>
      </c>
      <c r="Q138" s="31">
        <v>22.192078152069428</v>
      </c>
      <c r="R138" s="31">
        <v>1.4298988035253455</v>
      </c>
      <c r="S138" s="32">
        <v>27.280057569412932</v>
      </c>
      <c r="T138" s="31">
        <v>6.0587520109702435</v>
      </c>
      <c r="U138" s="33">
        <v>501.978378032347</v>
      </c>
      <c r="V138" s="34">
        <v>495.10784426462646</v>
      </c>
      <c r="W138" s="33">
        <v>30.612548579816899</v>
      </c>
      <c r="X138" s="33">
        <v>7.7931233465013321</v>
      </c>
      <c r="Z138" s="31">
        <v>2161.9710267446817</v>
      </c>
      <c r="AA138" s="31">
        <v>22.927007477526608</v>
      </c>
      <c r="AB138" s="31">
        <f t="shared" si="16"/>
        <v>22.192078152069428</v>
      </c>
      <c r="AC138" s="31">
        <f t="shared" si="17"/>
        <v>1.4298988035253455</v>
      </c>
    </row>
    <row r="139" spans="1:29" s="28" customFormat="1">
      <c r="A139" s="5" t="str">
        <f t="shared" si="12"/>
        <v/>
      </c>
      <c r="B139" s="5" t="str">
        <f t="shared" si="13"/>
        <v/>
      </c>
      <c r="C139" s="5" t="str">
        <f t="shared" si="14"/>
        <v/>
      </c>
      <c r="D139" s="5" t="str">
        <f t="shared" si="15"/>
        <v/>
      </c>
      <c r="E139" s="5" t="s">
        <v>1369</v>
      </c>
      <c r="F139" s="5">
        <v>20</v>
      </c>
      <c r="G139" s="35">
        <v>4.7277161018201341E-2</v>
      </c>
      <c r="H139" s="36">
        <v>9.4154537184324845</v>
      </c>
      <c r="I139" s="29">
        <v>2.2479666826935946E-2</v>
      </c>
      <c r="J139" s="30">
        <v>10.024731119885436</v>
      </c>
      <c r="K139" s="29">
        <v>3.4485553914430311E-3</v>
      </c>
      <c r="L139" s="30">
        <v>4.6414720875766839</v>
      </c>
      <c r="M139" s="32">
        <v>0.35878014482174186</v>
      </c>
      <c r="N139" s="35">
        <v>1.0408696643616296E-3</v>
      </c>
      <c r="O139" s="36">
        <v>11.212383481428608</v>
      </c>
      <c r="P139" s="5"/>
      <c r="Q139" s="15">
        <v>22.192572181956159</v>
      </c>
      <c r="R139" s="15">
        <v>1.0282910274514698</v>
      </c>
      <c r="S139" s="37">
        <v>22.572699389011412</v>
      </c>
      <c r="T139" s="15">
        <v>2.2378889753600752</v>
      </c>
      <c r="U139" s="14">
        <v>63.249932513864543</v>
      </c>
      <c r="V139" s="38">
        <v>224.25880866061169</v>
      </c>
      <c r="W139" s="14">
        <v>21.027353918855056</v>
      </c>
      <c r="X139" s="14">
        <v>2.3565789818523761</v>
      </c>
      <c r="Y139" s="5"/>
      <c r="Z139" s="15">
        <v>185.00496470296665</v>
      </c>
      <c r="AA139" s="15">
        <v>1.7128578153924767</v>
      </c>
      <c r="AB139" s="39">
        <f t="shared" si="16"/>
        <v>22.192572181956159</v>
      </c>
      <c r="AC139" s="39">
        <f t="shared" si="17"/>
        <v>1.0282910274514698</v>
      </c>
    </row>
    <row r="140" spans="1:29" s="40" customFormat="1">
      <c r="A140" s="28" t="str">
        <f t="shared" si="12"/>
        <v/>
      </c>
      <c r="B140" s="28" t="str">
        <f t="shared" si="13"/>
        <v>xx</v>
      </c>
      <c r="C140" s="28" t="str">
        <f t="shared" si="14"/>
        <v/>
      </c>
      <c r="D140" s="28" t="str">
        <f t="shared" si="15"/>
        <v>xx</v>
      </c>
      <c r="E140" s="28" t="s">
        <v>1370</v>
      </c>
      <c r="F140" s="28">
        <v>10</v>
      </c>
      <c r="G140" s="29">
        <v>5.1331844606633481E-2</v>
      </c>
      <c r="H140" s="30">
        <v>8.9838933413123812</v>
      </c>
      <c r="I140" s="29">
        <v>2.441517956379222E-2</v>
      </c>
      <c r="J140" s="30">
        <v>8.2984994721141909</v>
      </c>
      <c r="K140" s="29">
        <v>3.4496241301142714E-3</v>
      </c>
      <c r="L140" s="30">
        <v>3.512884903884367</v>
      </c>
      <c r="M140" s="32">
        <v>8.4920385135585797E-3</v>
      </c>
      <c r="N140" s="29">
        <v>1.2234647820866295E-3</v>
      </c>
      <c r="O140" s="30">
        <v>10.926918499588741</v>
      </c>
      <c r="P140" s="28"/>
      <c r="Q140" s="31">
        <v>22.199438033147011</v>
      </c>
      <c r="R140" s="31">
        <v>0.77849948725025619</v>
      </c>
      <c r="S140" s="32">
        <v>24.492961606265254</v>
      </c>
      <c r="T140" s="31">
        <v>2.0082323804602229</v>
      </c>
      <c r="U140" s="33">
        <v>255.75961368331846</v>
      </c>
      <c r="V140" s="34">
        <v>206.52618473694776</v>
      </c>
      <c r="W140" s="33">
        <v>24.71383444052087</v>
      </c>
      <c r="X140" s="33">
        <v>2.6989904641844582</v>
      </c>
      <c r="Y140" s="28"/>
      <c r="Z140" s="31">
        <v>1052.0994959486447</v>
      </c>
      <c r="AA140" s="31">
        <v>10.331448794756316</v>
      </c>
      <c r="AB140" s="31">
        <f t="shared" si="16"/>
        <v>22.199438033147011</v>
      </c>
      <c r="AC140" s="31">
        <f t="shared" si="17"/>
        <v>0.77849948725025619</v>
      </c>
    </row>
    <row r="141" spans="1:29" s="40" customFormat="1">
      <c r="A141" s="28" t="str">
        <f t="shared" si="12"/>
        <v/>
      </c>
      <c r="B141" s="28" t="str">
        <f t="shared" si="13"/>
        <v>xx</v>
      </c>
      <c r="C141" s="28" t="str">
        <f t="shared" si="14"/>
        <v/>
      </c>
      <c r="D141" s="28" t="str">
        <f t="shared" si="15"/>
        <v>xx</v>
      </c>
      <c r="E141" s="28" t="s">
        <v>1371</v>
      </c>
      <c r="F141" s="28">
        <v>-56</v>
      </c>
      <c r="G141" s="29">
        <v>5.3462534997920703E-2</v>
      </c>
      <c r="H141" s="30">
        <v>12.29678681239854</v>
      </c>
      <c r="I141" s="29">
        <v>2.5431849045205221E-2</v>
      </c>
      <c r="J141" s="30">
        <v>12.03387860207267</v>
      </c>
      <c r="K141" s="29">
        <v>3.4500637085589786E-3</v>
      </c>
      <c r="L141" s="30">
        <v>5.1211379531617496</v>
      </c>
      <c r="M141" s="32">
        <v>0.16088137657159376</v>
      </c>
      <c r="N141" s="29">
        <v>1.2467006342104737E-3</v>
      </c>
      <c r="O141" s="30">
        <v>14.872779602720586</v>
      </c>
      <c r="P141" s="28"/>
      <c r="Q141" s="31">
        <v>22.202261995637603</v>
      </c>
      <c r="R141" s="31">
        <v>1.1350527230334961</v>
      </c>
      <c r="S141" s="32">
        <v>25.500167541565265</v>
      </c>
      <c r="T141" s="31">
        <v>3.0304558496781606</v>
      </c>
      <c r="U141" s="33">
        <v>348.47773041066222</v>
      </c>
      <c r="V141" s="34">
        <v>278.03476163549226</v>
      </c>
      <c r="W141" s="33">
        <v>25.182903451672725</v>
      </c>
      <c r="X141" s="33">
        <v>3.7434120844108847</v>
      </c>
      <c r="Y141" s="28"/>
      <c r="Z141" s="31">
        <v>1469.5595812675872</v>
      </c>
      <c r="AA141" s="31">
        <v>14.853916896285835</v>
      </c>
      <c r="AB141" s="31">
        <f t="shared" si="16"/>
        <v>22.202261995637603</v>
      </c>
      <c r="AC141" s="31">
        <f t="shared" si="17"/>
        <v>1.1350527230334961</v>
      </c>
    </row>
    <row r="142" spans="1:29" s="28" customFormat="1">
      <c r="A142" s="5" t="str">
        <f t="shared" si="12"/>
        <v/>
      </c>
      <c r="B142" s="5" t="str">
        <f t="shared" si="13"/>
        <v/>
      </c>
      <c r="C142" s="5" t="str">
        <f t="shared" si="14"/>
        <v/>
      </c>
      <c r="D142" s="5" t="str">
        <f t="shared" si="15"/>
        <v/>
      </c>
      <c r="E142" s="5" t="s">
        <v>1372</v>
      </c>
      <c r="F142" s="5">
        <v>65</v>
      </c>
      <c r="G142" s="35">
        <v>4.7438427093827562E-2</v>
      </c>
      <c r="H142" s="36">
        <v>12.733671669349198</v>
      </c>
      <c r="I142" s="29">
        <v>2.2592501219566841E-2</v>
      </c>
      <c r="J142" s="30">
        <v>12.419102153209568</v>
      </c>
      <c r="K142" s="29">
        <v>3.4540829175093639E-3</v>
      </c>
      <c r="L142" s="30">
        <v>3.4677431425032563</v>
      </c>
      <c r="M142" s="32">
        <v>4.7751383126233449E-2</v>
      </c>
      <c r="N142" s="35">
        <v>1.1782568184791999E-3</v>
      </c>
      <c r="O142" s="36">
        <v>9.3136548467244076</v>
      </c>
      <c r="P142" s="5"/>
      <c r="Q142" s="15">
        <v>22.228082347468384</v>
      </c>
      <c r="R142" s="15">
        <v>0.76948539923372117</v>
      </c>
      <c r="S142" s="37">
        <v>22.684744462049217</v>
      </c>
      <c r="T142" s="15">
        <v>2.7860115382098964</v>
      </c>
      <c r="U142" s="14">
        <v>71.354503432382401</v>
      </c>
      <c r="V142" s="38">
        <v>302.83199320965673</v>
      </c>
      <c r="W142" s="14">
        <v>23.801176729387663</v>
      </c>
      <c r="X142" s="14">
        <v>2.215576201456372</v>
      </c>
      <c r="Y142" s="5"/>
      <c r="Z142" s="15">
        <v>221.01061313779576</v>
      </c>
      <c r="AA142" s="15">
        <v>2.0544377488004306</v>
      </c>
      <c r="AB142" s="39">
        <f t="shared" si="16"/>
        <v>22.228082347468384</v>
      </c>
      <c r="AC142" s="39">
        <f t="shared" si="17"/>
        <v>0.76948539923372117</v>
      </c>
    </row>
    <row r="143" spans="1:29" s="40" customFormat="1">
      <c r="A143" s="5" t="str">
        <f t="shared" si="12"/>
        <v/>
      </c>
      <c r="B143" s="5" t="str">
        <f t="shared" si="13"/>
        <v/>
      </c>
      <c r="C143" s="5" t="str">
        <f t="shared" si="14"/>
        <v/>
      </c>
      <c r="D143" s="5" t="str">
        <f t="shared" si="15"/>
        <v/>
      </c>
      <c r="E143" s="5" t="s">
        <v>1373</v>
      </c>
      <c r="F143" s="5">
        <v>57</v>
      </c>
      <c r="G143" s="35">
        <v>4.5920899829097618E-2</v>
      </c>
      <c r="H143" s="36">
        <v>11.868244316285594</v>
      </c>
      <c r="I143" s="29">
        <v>2.1880236698715121E-2</v>
      </c>
      <c r="J143" s="30">
        <v>11.532702880484806</v>
      </c>
      <c r="K143" s="29">
        <v>3.4557343631318694E-3</v>
      </c>
      <c r="L143" s="30">
        <v>5.179500013713092</v>
      </c>
      <c r="M143" s="32">
        <v>0.15883206385377766</v>
      </c>
      <c r="N143" s="35">
        <v>1.0673393531795141E-3</v>
      </c>
      <c r="O143" s="36">
        <v>11.176931255555694</v>
      </c>
      <c r="P143" s="5"/>
      <c r="Q143" s="15">
        <v>22.23869159596579</v>
      </c>
      <c r="R143" s="15">
        <v>1.1498685111098652</v>
      </c>
      <c r="S143" s="37">
        <v>21.977255103296471</v>
      </c>
      <c r="T143" s="15">
        <v>2.507343947102525</v>
      </c>
      <c r="U143" s="14">
        <v>-6.5346340746659068</v>
      </c>
      <c r="V143" s="38">
        <v>286.43219572715964</v>
      </c>
      <c r="W143" s="14">
        <v>21.561801950822613</v>
      </c>
      <c r="X143" s="14">
        <v>2.4088063381667872</v>
      </c>
      <c r="Y143" s="5"/>
      <c r="Z143" s="15">
        <v>-129.38407615604203</v>
      </c>
      <c r="AA143" s="15">
        <v>-1.1755929594200798</v>
      </c>
      <c r="AB143" s="39">
        <f t="shared" si="16"/>
        <v>22.23869159596579</v>
      </c>
      <c r="AC143" s="39">
        <f t="shared" si="17"/>
        <v>1.1498685111098652</v>
      </c>
    </row>
    <row r="144" spans="1:29" s="40" customFormat="1">
      <c r="A144" s="5" t="str">
        <f t="shared" si="12"/>
        <v/>
      </c>
      <c r="B144" s="5" t="str">
        <f t="shared" si="13"/>
        <v/>
      </c>
      <c r="C144" s="5" t="str">
        <f t="shared" si="14"/>
        <v/>
      </c>
      <c r="D144" s="5" t="str">
        <f t="shared" si="15"/>
        <v/>
      </c>
      <c r="E144" s="5" t="s">
        <v>1374</v>
      </c>
      <c r="F144" s="5">
        <v>14</v>
      </c>
      <c r="G144" s="35">
        <v>4.9528418328118329E-2</v>
      </c>
      <c r="H144" s="36">
        <v>10.027198366189566</v>
      </c>
      <c r="I144" s="29">
        <v>2.3643113394746052E-2</v>
      </c>
      <c r="J144" s="30">
        <v>9.902526132696071</v>
      </c>
      <c r="K144" s="29">
        <v>3.4621743238932917E-3</v>
      </c>
      <c r="L144" s="30">
        <v>3.5868525315812256</v>
      </c>
      <c r="M144" s="32">
        <v>0.14613103933220276</v>
      </c>
      <c r="N144" s="35">
        <v>9.9902329007058206E-4</v>
      </c>
      <c r="O144" s="36">
        <v>7.8140471747034024</v>
      </c>
      <c r="P144" s="5"/>
      <c r="Q144" s="15">
        <v>22.280063148041684</v>
      </c>
      <c r="R144" s="15">
        <v>0.79777358854525637</v>
      </c>
      <c r="S144" s="37">
        <v>23.727414117824225</v>
      </c>
      <c r="T144" s="15">
        <v>2.3223772117261081</v>
      </c>
      <c r="U144" s="14">
        <v>172.92186292371559</v>
      </c>
      <c r="V144" s="38">
        <v>234.01470431390482</v>
      </c>
      <c r="W144" s="14">
        <v>20.182407244309456</v>
      </c>
      <c r="X144" s="14">
        <v>1.576337184158497</v>
      </c>
      <c r="Y144" s="5"/>
      <c r="Z144" s="15">
        <v>676.12824422768585</v>
      </c>
      <c r="AA144" s="15">
        <v>6.4961708598647139</v>
      </c>
      <c r="AB144" s="39">
        <f t="shared" si="16"/>
        <v>22.280063148041684</v>
      </c>
      <c r="AC144" s="39">
        <f t="shared" si="17"/>
        <v>0.79777358854525637</v>
      </c>
    </row>
    <row r="145" spans="1:29" s="28" customFormat="1">
      <c r="A145" s="28" t="str">
        <f t="shared" si="12"/>
        <v/>
      </c>
      <c r="B145" s="28" t="str">
        <f t="shared" si="13"/>
        <v>xx</v>
      </c>
      <c r="C145" s="28" t="str">
        <f t="shared" si="14"/>
        <v/>
      </c>
      <c r="D145" s="28" t="str">
        <f t="shared" si="15"/>
        <v>xx</v>
      </c>
      <c r="E145" s="28" t="s">
        <v>1375</v>
      </c>
      <c r="F145" s="28">
        <v>9</v>
      </c>
      <c r="G145" s="29">
        <v>5.7340964775401709E-2</v>
      </c>
      <c r="H145" s="30">
        <v>17.256041158311312</v>
      </c>
      <c r="I145" s="29">
        <v>2.7373095666330838E-2</v>
      </c>
      <c r="J145" s="30">
        <v>16.514687917182233</v>
      </c>
      <c r="K145" s="29">
        <v>3.4622437879476809E-3</v>
      </c>
      <c r="L145" s="30">
        <v>5.574793961763393</v>
      </c>
      <c r="M145" s="32">
        <v>3.2814988217520137E-2</v>
      </c>
      <c r="N145" s="29">
        <v>1.1125289212894356E-3</v>
      </c>
      <c r="O145" s="30">
        <v>22.826959155728634</v>
      </c>
      <c r="Q145" s="31">
        <v>22.280509397098854</v>
      </c>
      <c r="R145" s="31">
        <v>1.2399484788362614</v>
      </c>
      <c r="S145" s="32">
        <v>27.420573582992219</v>
      </c>
      <c r="T145" s="31">
        <v>4.4678523400364138</v>
      </c>
      <c r="U145" s="33">
        <v>504.67089098212779</v>
      </c>
      <c r="V145" s="34">
        <v>379.69185726339589</v>
      </c>
      <c r="W145" s="33">
        <v>22.474189380625027</v>
      </c>
      <c r="X145" s="33">
        <v>5.12797338511578</v>
      </c>
      <c r="Z145" s="31">
        <v>2165.0778848343612</v>
      </c>
      <c r="AA145" s="31">
        <v>23.069778586672051</v>
      </c>
      <c r="AB145" s="31">
        <f t="shared" si="16"/>
        <v>22.280509397098854</v>
      </c>
      <c r="AC145" s="31">
        <f t="shared" si="17"/>
        <v>1.2399484788362614</v>
      </c>
    </row>
    <row r="146" spans="1:29" s="40" customFormat="1">
      <c r="A146" s="5" t="str">
        <f t="shared" si="12"/>
        <v/>
      </c>
      <c r="B146" s="5" t="str">
        <f t="shared" si="13"/>
        <v/>
      </c>
      <c r="C146" s="5" t="str">
        <f t="shared" si="14"/>
        <v/>
      </c>
      <c r="D146" s="5" t="str">
        <f t="shared" si="15"/>
        <v/>
      </c>
      <c r="E146" s="5" t="s">
        <v>1376</v>
      </c>
      <c r="F146" s="5">
        <v>14</v>
      </c>
      <c r="G146" s="35">
        <v>5.0918732804382479E-2</v>
      </c>
      <c r="H146" s="36">
        <v>11.510624450305173</v>
      </c>
      <c r="I146" s="29">
        <v>2.4309708083865306E-2</v>
      </c>
      <c r="J146" s="30">
        <v>11.068724646092793</v>
      </c>
      <c r="K146" s="29">
        <v>3.4625884979153959E-3</v>
      </c>
      <c r="L146" s="30">
        <v>4.2903933548049951</v>
      </c>
      <c r="M146" s="32">
        <v>8.875352996689885E-2</v>
      </c>
      <c r="N146" s="35">
        <v>1.0885282228665371E-3</v>
      </c>
      <c r="O146" s="36">
        <v>15.184945688913173</v>
      </c>
      <c r="P146" s="5"/>
      <c r="Q146" s="15">
        <v>22.282723872886518</v>
      </c>
      <c r="R146" s="15">
        <v>0.95436612648079588</v>
      </c>
      <c r="S146" s="37">
        <v>24.388414671671935</v>
      </c>
      <c r="T146" s="15">
        <v>2.6673312211003282</v>
      </c>
      <c r="U146" s="14">
        <v>237.15266285933126</v>
      </c>
      <c r="V146" s="38">
        <v>265.5044026660118</v>
      </c>
      <c r="W146" s="14">
        <v>21.989615070236173</v>
      </c>
      <c r="X146" s="14">
        <v>3.3375709394442019</v>
      </c>
      <c r="Y146" s="5"/>
      <c r="Z146" s="15">
        <v>964.28937598556865</v>
      </c>
      <c r="AA146" s="15">
        <v>9.4498805926846785</v>
      </c>
      <c r="AB146" s="39">
        <f t="shared" si="16"/>
        <v>22.282723872886518</v>
      </c>
      <c r="AC146" s="39">
        <f t="shared" si="17"/>
        <v>0.95436612648079588</v>
      </c>
    </row>
    <row r="147" spans="1:29" s="28" customFormat="1">
      <c r="A147" s="28" t="str">
        <f t="shared" si="12"/>
        <v/>
      </c>
      <c r="B147" s="28" t="str">
        <f t="shared" si="13"/>
        <v>xx</v>
      </c>
      <c r="C147" s="28" t="str">
        <f t="shared" si="14"/>
        <v/>
      </c>
      <c r="D147" s="28" t="str">
        <f t="shared" si="15"/>
        <v>xx</v>
      </c>
      <c r="E147" s="28" t="s">
        <v>1377</v>
      </c>
      <c r="F147" s="28">
        <v>53</v>
      </c>
      <c r="G147" s="29">
        <v>6.1442200009640638E-2</v>
      </c>
      <c r="H147" s="30">
        <v>19.386882871213729</v>
      </c>
      <c r="I147" s="29">
        <v>2.9340154209272634E-2</v>
      </c>
      <c r="J147" s="30">
        <v>19.063738084179441</v>
      </c>
      <c r="K147" s="29">
        <v>3.4633338662860293E-3</v>
      </c>
      <c r="L147" s="30">
        <v>5.3046984605787939</v>
      </c>
      <c r="M147" s="32">
        <v>7.7697591474926858E-2</v>
      </c>
      <c r="N147" s="29">
        <v>1.2695971274392483E-3</v>
      </c>
      <c r="O147" s="30">
        <v>17.894777825141862</v>
      </c>
      <c r="Q147" s="31">
        <v>22.287512244177613</v>
      </c>
      <c r="R147" s="31">
        <v>1.1802438981616739</v>
      </c>
      <c r="S147" s="32">
        <v>29.362816643255897</v>
      </c>
      <c r="T147" s="31">
        <v>5.5175429852691273</v>
      </c>
      <c r="U147" s="33">
        <v>654.75044304497862</v>
      </c>
      <c r="V147" s="34">
        <v>415.93077624308984</v>
      </c>
      <c r="W147" s="33">
        <v>25.645111076343699</v>
      </c>
      <c r="X147" s="33">
        <v>4.5867459460768139</v>
      </c>
      <c r="Z147" s="31">
        <v>2837.7457469082292</v>
      </c>
      <c r="AA147" s="31">
        <v>31.745599605566731</v>
      </c>
      <c r="AB147" s="31">
        <f t="shared" si="16"/>
        <v>22.287512244177613</v>
      </c>
      <c r="AC147" s="31">
        <f t="shared" si="17"/>
        <v>1.1802438981616739</v>
      </c>
    </row>
    <row r="148" spans="1:29" s="40" customFormat="1">
      <c r="A148" s="28" t="str">
        <f t="shared" si="12"/>
        <v/>
      </c>
      <c r="B148" s="28" t="str">
        <f t="shared" si="13"/>
        <v>xx</v>
      </c>
      <c r="C148" s="28" t="str">
        <f t="shared" si="14"/>
        <v/>
      </c>
      <c r="D148" s="28" t="str">
        <f t="shared" si="15"/>
        <v>xx</v>
      </c>
      <c r="E148" s="28" t="s">
        <v>1378</v>
      </c>
      <c r="F148" s="28">
        <v>-28</v>
      </c>
      <c r="G148" s="29">
        <v>5.3085586628508617E-2</v>
      </c>
      <c r="H148" s="30">
        <v>11.303047779076092</v>
      </c>
      <c r="I148" s="29">
        <v>2.5350750978380597E-2</v>
      </c>
      <c r="J148" s="30">
        <v>11.465533098535259</v>
      </c>
      <c r="K148" s="29">
        <v>3.4634819888113844E-3</v>
      </c>
      <c r="L148" s="30">
        <v>5.4907158692790032</v>
      </c>
      <c r="M148" s="32">
        <v>0.26882747093213621</v>
      </c>
      <c r="N148" s="29">
        <v>1.1492995558462327E-3</v>
      </c>
      <c r="O148" s="30">
        <v>12.579169920618856</v>
      </c>
      <c r="P148" s="28"/>
      <c r="Q148" s="31">
        <v>22.288463807673207</v>
      </c>
      <c r="R148" s="31">
        <v>1.2216830336376923</v>
      </c>
      <c r="S148" s="32">
        <v>25.41986102565507</v>
      </c>
      <c r="T148" s="31">
        <v>2.8783506619219015</v>
      </c>
      <c r="U148" s="33">
        <v>332.45663624254684</v>
      </c>
      <c r="V148" s="34">
        <v>256.29355614239478</v>
      </c>
      <c r="W148" s="33">
        <v>23.216566280109838</v>
      </c>
      <c r="X148" s="33">
        <v>2.9189854562044459</v>
      </c>
      <c r="Y148" s="28"/>
      <c r="Z148" s="31">
        <v>1391.6085698472077</v>
      </c>
      <c r="AA148" s="31">
        <v>14.04940800318335</v>
      </c>
      <c r="AB148" s="31">
        <f t="shared" si="16"/>
        <v>22.288463807673207</v>
      </c>
      <c r="AC148" s="31">
        <f t="shared" si="17"/>
        <v>1.2216830336376923</v>
      </c>
    </row>
    <row r="149" spans="1:29" s="40" customFormat="1">
      <c r="A149" s="28" t="str">
        <f t="shared" si="12"/>
        <v/>
      </c>
      <c r="B149" s="28" t="str">
        <f t="shared" si="13"/>
        <v>xx</v>
      </c>
      <c r="C149" s="28" t="str">
        <f t="shared" si="14"/>
        <v/>
      </c>
      <c r="D149" s="28" t="str">
        <f t="shared" si="15"/>
        <v>xx</v>
      </c>
      <c r="E149" s="28" t="s">
        <v>1379</v>
      </c>
      <c r="F149" s="28">
        <v>18</v>
      </c>
      <c r="G149" s="29">
        <v>5.2204381814422732E-2</v>
      </c>
      <c r="H149" s="30">
        <v>11.390687698192696</v>
      </c>
      <c r="I149" s="29">
        <v>2.4971629965511756E-2</v>
      </c>
      <c r="J149" s="30">
        <v>11.367778734499886</v>
      </c>
      <c r="K149" s="29">
        <v>3.4692744583261622E-3</v>
      </c>
      <c r="L149" s="30">
        <v>4.6538809726711872</v>
      </c>
      <c r="M149" s="32">
        <v>0.19976863468519113</v>
      </c>
      <c r="N149" s="29">
        <v>1.0656431074915307E-3</v>
      </c>
      <c r="O149" s="30">
        <v>11.12209132162142</v>
      </c>
      <c r="P149" s="28"/>
      <c r="Q149" s="31">
        <v>22.32567547558849</v>
      </c>
      <c r="R149" s="31">
        <v>1.0372132602340027</v>
      </c>
      <c r="S149" s="32">
        <v>25.044356120118628</v>
      </c>
      <c r="T149" s="31">
        <v>2.8121706999543399</v>
      </c>
      <c r="U149" s="33">
        <v>294.37240565885276</v>
      </c>
      <c r="V149" s="34">
        <v>260.04217350054012</v>
      </c>
      <c r="W149" s="33">
        <v>21.527553571155707</v>
      </c>
      <c r="X149" s="33">
        <v>2.3931812310185201</v>
      </c>
      <c r="Y149" s="28"/>
      <c r="Z149" s="31">
        <v>1218.5375106823874</v>
      </c>
      <c r="AA149" s="31">
        <v>12.177372404713216</v>
      </c>
      <c r="AB149" s="31">
        <f t="shared" si="16"/>
        <v>22.32567547558849</v>
      </c>
      <c r="AC149" s="31">
        <f t="shared" si="17"/>
        <v>1.0372132602340027</v>
      </c>
    </row>
    <row r="150" spans="1:29" s="40" customFormat="1">
      <c r="A150" s="5" t="str">
        <f t="shared" si="12"/>
        <v/>
      </c>
      <c r="B150" s="5" t="str">
        <f t="shared" si="13"/>
        <v/>
      </c>
      <c r="C150" s="5" t="str">
        <f t="shared" si="14"/>
        <v/>
      </c>
      <c r="D150" s="5" t="str">
        <f t="shared" si="15"/>
        <v/>
      </c>
      <c r="E150" s="5" t="s">
        <v>1380</v>
      </c>
      <c r="F150" s="5">
        <v>47</v>
      </c>
      <c r="G150" s="35">
        <v>4.9434624334078081E-2</v>
      </c>
      <c r="H150" s="36">
        <v>12.824021788534196</v>
      </c>
      <c r="I150" s="29">
        <v>2.3648442861378825E-2</v>
      </c>
      <c r="J150" s="30">
        <v>11.84309833570577</v>
      </c>
      <c r="K150" s="29">
        <v>3.4695251250265059E-3</v>
      </c>
      <c r="L150" s="30">
        <v>4.8783503288694714</v>
      </c>
      <c r="M150" s="24">
        <v>0.7</v>
      </c>
      <c r="N150" s="35">
        <v>1.1583313531041226E-3</v>
      </c>
      <c r="O150" s="36">
        <v>13.366234596016534</v>
      </c>
      <c r="P150" s="5"/>
      <c r="Q150" s="15">
        <v>22.327285790135239</v>
      </c>
      <c r="R150" s="15">
        <v>1.0873191671919091</v>
      </c>
      <c r="S150" s="37">
        <v>23.732700565751188</v>
      </c>
      <c r="T150" s="15">
        <v>2.77810111894164</v>
      </c>
      <c r="U150" s="14">
        <v>168.49626232929214</v>
      </c>
      <c r="V150" s="38">
        <v>299.53045353274035</v>
      </c>
      <c r="W150" s="14">
        <v>23.398908639700572</v>
      </c>
      <c r="X150" s="14">
        <v>3.1259851139986168</v>
      </c>
      <c r="Y150" s="5"/>
      <c r="Z150" s="15">
        <v>654.6652285148698</v>
      </c>
      <c r="AA150" s="15">
        <v>6.2946064686326464</v>
      </c>
      <c r="AB150" s="39">
        <f t="shared" si="16"/>
        <v>22.327285790135239</v>
      </c>
      <c r="AC150" s="39">
        <f t="shared" si="17"/>
        <v>1.0873191671919091</v>
      </c>
    </row>
    <row r="151" spans="1:29" s="28" customFormat="1">
      <c r="A151" s="5" t="str">
        <f t="shared" si="12"/>
        <v/>
      </c>
      <c r="B151" s="5" t="str">
        <f t="shared" si="13"/>
        <v/>
      </c>
      <c r="C151" s="5" t="str">
        <f t="shared" si="14"/>
        <v/>
      </c>
      <c r="D151" s="5" t="str">
        <f t="shared" si="15"/>
        <v/>
      </c>
      <c r="E151" s="5" t="s">
        <v>1381</v>
      </c>
      <c r="F151" s="5">
        <v>96</v>
      </c>
      <c r="G151" s="35">
        <v>4.6747926291141148E-2</v>
      </c>
      <c r="H151" s="36">
        <v>10.390476066234269</v>
      </c>
      <c r="I151" s="29">
        <v>2.2370079797307773E-2</v>
      </c>
      <c r="J151" s="30">
        <v>9.1903719247457829</v>
      </c>
      <c r="K151" s="29">
        <v>3.4705947697056391E-3</v>
      </c>
      <c r="L151" s="30">
        <v>3.868153070093304</v>
      </c>
      <c r="M151" s="24">
        <v>0.7</v>
      </c>
      <c r="N151" s="35">
        <v>1.140882334873616E-3</v>
      </c>
      <c r="O151" s="36">
        <v>8.3280900156864153</v>
      </c>
      <c r="P151" s="5"/>
      <c r="Q151" s="15">
        <v>22.334157318149963</v>
      </c>
      <c r="R151" s="15">
        <v>0.86242456237053311</v>
      </c>
      <c r="S151" s="37">
        <v>22.463867125876767</v>
      </c>
      <c r="T151" s="15">
        <v>2.0418460086142343</v>
      </c>
      <c r="U151" s="14">
        <v>36.368988844078821</v>
      </c>
      <c r="V151" s="38">
        <v>248.73717428127031</v>
      </c>
      <c r="W151" s="14">
        <v>23.04663007973566</v>
      </c>
      <c r="X151" s="14">
        <v>1.9183412975444547</v>
      </c>
      <c r="Y151" s="5"/>
      <c r="Z151" s="15">
        <v>62.840210740896786</v>
      </c>
      <c r="AA151" s="15">
        <v>0.58076875647954385</v>
      </c>
      <c r="AB151" s="39">
        <f t="shared" si="16"/>
        <v>22.334157318149963</v>
      </c>
      <c r="AC151" s="39">
        <f t="shared" si="17"/>
        <v>0.86242456237053311</v>
      </c>
    </row>
    <row r="152" spans="1:29" s="40" customFormat="1">
      <c r="A152" s="5" t="str">
        <f t="shared" si="12"/>
        <v/>
      </c>
      <c r="B152" s="5" t="str">
        <f t="shared" si="13"/>
        <v/>
      </c>
      <c r="C152" s="5" t="str">
        <f t="shared" si="14"/>
        <v/>
      </c>
      <c r="D152" s="5" t="str">
        <f t="shared" si="15"/>
        <v/>
      </c>
      <c r="E152" s="5" t="s">
        <v>1382</v>
      </c>
      <c r="F152" s="5">
        <v>97</v>
      </c>
      <c r="G152" s="35">
        <v>5.1101965011046739E-2</v>
      </c>
      <c r="H152" s="36">
        <v>12.607379718776077</v>
      </c>
      <c r="I152" s="29">
        <v>2.4490234328772502E-2</v>
      </c>
      <c r="J152" s="30">
        <v>15.542471230028879</v>
      </c>
      <c r="K152" s="29">
        <v>3.4757942911776132E-3</v>
      </c>
      <c r="L152" s="30">
        <v>5.7033138603329174</v>
      </c>
      <c r="M152" s="32">
        <v>0.6495121389308689</v>
      </c>
      <c r="N152" s="35">
        <v>1.2955836332214099E-3</v>
      </c>
      <c r="O152" s="36">
        <v>16.132617133562409</v>
      </c>
      <c r="P152" s="5"/>
      <c r="Q152" s="15">
        <v>22.367559574573296</v>
      </c>
      <c r="R152" s="15">
        <v>1.2734815218667315</v>
      </c>
      <c r="S152" s="37">
        <v>24.567351898705891</v>
      </c>
      <c r="T152" s="15">
        <v>3.7725681934383957</v>
      </c>
      <c r="U152" s="14">
        <v>245.43191328075633</v>
      </c>
      <c r="V152" s="38">
        <v>290.36637653032727</v>
      </c>
      <c r="W152" s="14">
        <v>26.169683455025279</v>
      </c>
      <c r="X152" s="14">
        <v>4.2195633166145115</v>
      </c>
      <c r="Y152" s="5"/>
      <c r="Z152" s="15">
        <v>997.26728328357831</v>
      </c>
      <c r="AA152" s="15">
        <v>9.8347444512151725</v>
      </c>
      <c r="AB152" s="39">
        <f t="shared" si="16"/>
        <v>22.367559574573296</v>
      </c>
      <c r="AC152" s="39">
        <f t="shared" si="17"/>
        <v>1.2734815218667315</v>
      </c>
    </row>
    <row r="153" spans="1:29" s="40" customFormat="1">
      <c r="A153" s="28" t="str">
        <f t="shared" si="12"/>
        <v/>
      </c>
      <c r="B153" s="28" t="str">
        <f t="shared" si="13"/>
        <v>xx</v>
      </c>
      <c r="C153" s="28" t="str">
        <f t="shared" si="14"/>
        <v/>
      </c>
      <c r="D153" s="28" t="str">
        <f t="shared" si="15"/>
        <v>xx</v>
      </c>
      <c r="E153" s="28" t="s">
        <v>1383</v>
      </c>
      <c r="F153" s="28">
        <v>23</v>
      </c>
      <c r="G153" s="29">
        <v>6.5183336060838676E-2</v>
      </c>
      <c r="H153" s="30">
        <v>31.872638077895168</v>
      </c>
      <c r="I153" s="29">
        <v>3.1422206973866648E-2</v>
      </c>
      <c r="J153" s="30">
        <v>33.195067798491088</v>
      </c>
      <c r="K153" s="29">
        <v>3.4962205925898721E-3</v>
      </c>
      <c r="L153" s="30">
        <v>7.0407136834011599</v>
      </c>
      <c r="M153" s="32">
        <v>0.29013536841874998</v>
      </c>
      <c r="N153" s="29">
        <v>1.3448822242622658E-3</v>
      </c>
      <c r="O153" s="30">
        <v>39.587521984953149</v>
      </c>
      <c r="P153" s="28"/>
      <c r="Q153" s="31">
        <v>22.498778543388379</v>
      </c>
      <c r="R153" s="31">
        <v>1.5813135167619592</v>
      </c>
      <c r="S153" s="32">
        <v>31.414563950278414</v>
      </c>
      <c r="T153" s="31">
        <v>10.26877134916047</v>
      </c>
      <c r="U153" s="33">
        <v>780.25956237586456</v>
      </c>
      <c r="V153" s="34">
        <v>669.94152415115354</v>
      </c>
      <c r="W153" s="33">
        <v>27.164804046082757</v>
      </c>
      <c r="X153" s="33">
        <v>10.74950748110102</v>
      </c>
      <c r="Y153" s="28"/>
      <c r="Z153" s="31">
        <v>3368.0085448690106</v>
      </c>
      <c r="AA153" s="31">
        <v>39.627864195810211</v>
      </c>
      <c r="AB153" s="31">
        <f t="shared" si="16"/>
        <v>22.498778543388379</v>
      </c>
      <c r="AC153" s="31">
        <f t="shared" si="17"/>
        <v>1.5813135167619592</v>
      </c>
    </row>
    <row r="154" spans="1:29" s="40" customFormat="1">
      <c r="A154" s="5" t="str">
        <f t="shared" si="12"/>
        <v/>
      </c>
      <c r="B154" s="5" t="str">
        <f t="shared" si="13"/>
        <v/>
      </c>
      <c r="C154" s="5" t="str">
        <f t="shared" si="14"/>
        <v/>
      </c>
      <c r="D154" s="5" t="str">
        <f t="shared" si="15"/>
        <v/>
      </c>
      <c r="E154" s="5" t="s">
        <v>1384</v>
      </c>
      <c r="F154" s="5">
        <v>19</v>
      </c>
      <c r="G154" s="35">
        <v>4.7273887985317481E-2</v>
      </c>
      <c r="H154" s="36">
        <v>11.931000875033694</v>
      </c>
      <c r="I154" s="29">
        <v>2.2788837117846687E-2</v>
      </c>
      <c r="J154" s="30">
        <v>12.054384881007243</v>
      </c>
      <c r="K154" s="29">
        <v>3.496226560382616E-3</v>
      </c>
      <c r="L154" s="30">
        <v>4.1735975629073296</v>
      </c>
      <c r="M154" s="32">
        <v>0.20252701537301634</v>
      </c>
      <c r="N154" s="35">
        <v>1.0427982697515845E-3</v>
      </c>
      <c r="O154" s="36">
        <v>13.684562306080617</v>
      </c>
      <c r="P154" s="5"/>
      <c r="Q154" s="15">
        <v>22.498816880217774</v>
      </c>
      <c r="R154" s="15">
        <v>0.93737335115804044</v>
      </c>
      <c r="S154" s="37">
        <v>22.879677446656899</v>
      </c>
      <c r="T154" s="15">
        <v>2.727169892868794</v>
      </c>
      <c r="U154" s="14">
        <v>63.08502934855192</v>
      </c>
      <c r="V154" s="38">
        <v>284.18331640109022</v>
      </c>
      <c r="W154" s="14">
        <v>21.066294761596161</v>
      </c>
      <c r="X154" s="14">
        <v>2.8815338235842205</v>
      </c>
      <c r="Y154" s="5"/>
      <c r="Z154" s="15">
        <v>180.39265213105421</v>
      </c>
      <c r="AA154" s="15">
        <v>1.6928026414313235</v>
      </c>
      <c r="AB154" s="39">
        <f t="shared" si="16"/>
        <v>22.498816880217774</v>
      </c>
      <c r="AC154" s="39">
        <f t="shared" si="17"/>
        <v>0.93737335115804044</v>
      </c>
    </row>
    <row r="155" spans="1:29" s="28" customFormat="1">
      <c r="A155" s="5" t="str">
        <f t="shared" si="12"/>
        <v/>
      </c>
      <c r="B155" s="5" t="str">
        <f t="shared" si="13"/>
        <v/>
      </c>
      <c r="C155" s="5" t="str">
        <f t="shared" si="14"/>
        <v/>
      </c>
      <c r="D155" s="5" t="str">
        <f t="shared" si="15"/>
        <v/>
      </c>
      <c r="E155" s="5" t="s">
        <v>1385</v>
      </c>
      <c r="F155" s="5">
        <v>11</v>
      </c>
      <c r="G155" s="35">
        <v>5.5279102150021103E-2</v>
      </c>
      <c r="H155" s="36">
        <v>25.125937982306173</v>
      </c>
      <c r="I155" s="29">
        <v>2.6650703554212393E-2</v>
      </c>
      <c r="J155" s="30">
        <v>23.506231697288662</v>
      </c>
      <c r="K155" s="29">
        <v>3.496603783777817E-3</v>
      </c>
      <c r="L155" s="30">
        <v>5.5518665267614544</v>
      </c>
      <c r="M155" s="24">
        <v>0.7</v>
      </c>
      <c r="N155" s="35">
        <v>1.0232971741801055E-3</v>
      </c>
      <c r="O155" s="36">
        <v>31.132748843932337</v>
      </c>
      <c r="P155" s="5"/>
      <c r="Q155" s="15">
        <v>22.501240145720065</v>
      </c>
      <c r="R155" s="15">
        <v>1.2470611327125951</v>
      </c>
      <c r="S155" s="37">
        <v>26.706361080710341</v>
      </c>
      <c r="T155" s="15">
        <v>6.1958983340917104</v>
      </c>
      <c r="U155" s="14">
        <v>423.52909120541568</v>
      </c>
      <c r="V155" s="38">
        <v>560.6626407492106</v>
      </c>
      <c r="W155" s="14">
        <v>20.672540930376698</v>
      </c>
      <c r="X155" s="14">
        <v>6.4336639451068951</v>
      </c>
      <c r="Y155" s="5"/>
      <c r="Z155" s="15">
        <v>1782.2477715121611</v>
      </c>
      <c r="AA155" s="15">
        <v>18.688396318414146</v>
      </c>
      <c r="AB155" s="39">
        <f t="shared" si="16"/>
        <v>22.501240145720065</v>
      </c>
      <c r="AC155" s="39">
        <f t="shared" si="17"/>
        <v>1.2470611327125951</v>
      </c>
    </row>
    <row r="156" spans="1:29" s="40" customFormat="1">
      <c r="A156" s="28" t="str">
        <f t="shared" si="12"/>
        <v/>
      </c>
      <c r="B156" s="28" t="str">
        <f t="shared" si="13"/>
        <v>xx</v>
      </c>
      <c r="C156" s="28" t="str">
        <f t="shared" si="14"/>
        <v/>
      </c>
      <c r="D156" s="28" t="str">
        <f t="shared" si="15"/>
        <v>xx</v>
      </c>
      <c r="E156" s="28" t="s">
        <v>1386</v>
      </c>
      <c r="F156" s="28">
        <v>88</v>
      </c>
      <c r="G156" s="29">
        <v>5.178989720580942E-2</v>
      </c>
      <c r="H156" s="30">
        <v>11.553405079177985</v>
      </c>
      <c r="I156" s="29">
        <v>2.4978889377924779E-2</v>
      </c>
      <c r="J156" s="30">
        <v>10.786466017212641</v>
      </c>
      <c r="K156" s="29">
        <v>3.4980563475947185E-3</v>
      </c>
      <c r="L156" s="30">
        <v>5.138886731542164</v>
      </c>
      <c r="M156" s="32">
        <v>8.3661966382203079E-2</v>
      </c>
      <c r="N156" s="29">
        <v>1.1494575429330804E-3</v>
      </c>
      <c r="O156" s="30">
        <v>15.205003530716329</v>
      </c>
      <c r="P156" s="28"/>
      <c r="Q156" s="31">
        <v>22.51057133944607</v>
      </c>
      <c r="R156" s="31">
        <v>1.1547753923728479</v>
      </c>
      <c r="S156" s="32">
        <v>25.051547595494458</v>
      </c>
      <c r="T156" s="31">
        <v>2.6691211991647261</v>
      </c>
      <c r="U156" s="33">
        <v>276.14457469857484</v>
      </c>
      <c r="V156" s="34">
        <v>264.62137225935726</v>
      </c>
      <c r="W156" s="33">
        <v>23.219755885132013</v>
      </c>
      <c r="X156" s="33">
        <v>3.5288455586920691</v>
      </c>
      <c r="Y156" s="28"/>
      <c r="Z156" s="31">
        <v>1126.7328560189717</v>
      </c>
      <c r="AA156" s="31">
        <v>11.287924316677579</v>
      </c>
      <c r="AB156" s="31">
        <f t="shared" si="16"/>
        <v>22.51057133944607</v>
      </c>
      <c r="AC156" s="31">
        <f t="shared" si="17"/>
        <v>1.1547753923728479</v>
      </c>
    </row>
    <row r="157" spans="1:29" s="40" customFormat="1">
      <c r="A157" s="5" t="str">
        <f t="shared" si="12"/>
        <v/>
      </c>
      <c r="B157" s="5" t="str">
        <f t="shared" si="13"/>
        <v/>
      </c>
      <c r="C157" s="5" t="str">
        <f t="shared" si="14"/>
        <v/>
      </c>
      <c r="D157" s="5" t="str">
        <f t="shared" si="15"/>
        <v/>
      </c>
      <c r="E157" s="5" t="s">
        <v>1387</v>
      </c>
      <c r="F157" s="5">
        <v>18</v>
      </c>
      <c r="G157" s="35">
        <v>4.7845134115624625E-2</v>
      </c>
      <c r="H157" s="36">
        <v>12.237596660822376</v>
      </c>
      <c r="I157" s="29">
        <v>2.3149489729035185E-2</v>
      </c>
      <c r="J157" s="30">
        <v>12.195510937216833</v>
      </c>
      <c r="K157" s="29">
        <v>3.5091535457066627E-3</v>
      </c>
      <c r="L157" s="30">
        <v>3.8874661125057473</v>
      </c>
      <c r="M157" s="32">
        <v>0.14853634304705574</v>
      </c>
      <c r="N157" s="35">
        <v>9.040595047399261E-4</v>
      </c>
      <c r="O157" s="36">
        <v>13.865711683726035</v>
      </c>
      <c r="P157" s="5"/>
      <c r="Q157" s="15">
        <v>22.581858711945255</v>
      </c>
      <c r="R157" s="15">
        <v>0.87632632398299215</v>
      </c>
      <c r="S157" s="37">
        <v>23.237655542576473</v>
      </c>
      <c r="T157" s="15">
        <v>2.8017755661962696</v>
      </c>
      <c r="U157" s="14">
        <v>91.618290838362753</v>
      </c>
      <c r="V157" s="38">
        <v>289.93338556763644</v>
      </c>
      <c r="W157" s="14">
        <v>18.264802204788921</v>
      </c>
      <c r="X157" s="14">
        <v>2.5315594203731635</v>
      </c>
      <c r="Y157" s="5"/>
      <c r="Z157" s="15">
        <v>305.71634074523234</v>
      </c>
      <c r="AA157" s="15">
        <v>2.9040870328548962</v>
      </c>
      <c r="AB157" s="39">
        <f t="shared" si="16"/>
        <v>22.581858711945255</v>
      </c>
      <c r="AC157" s="39">
        <f t="shared" si="17"/>
        <v>0.87632632398299215</v>
      </c>
    </row>
    <row r="158" spans="1:29" s="40" customFormat="1">
      <c r="A158" s="5" t="str">
        <f t="shared" si="12"/>
        <v/>
      </c>
      <c r="B158" s="5" t="str">
        <f t="shared" si="13"/>
        <v/>
      </c>
      <c r="C158" s="5" t="str">
        <f t="shared" si="14"/>
        <v/>
      </c>
      <c r="D158" s="5" t="str">
        <f t="shared" si="15"/>
        <v/>
      </c>
      <c r="E158" s="5" t="s">
        <v>1388</v>
      </c>
      <c r="F158" s="5">
        <v>16</v>
      </c>
      <c r="G158" s="35">
        <v>4.8165313773079386E-2</v>
      </c>
      <c r="H158" s="36">
        <v>17.043799376250231</v>
      </c>
      <c r="I158" s="29">
        <v>2.3324916050534824E-2</v>
      </c>
      <c r="J158" s="30">
        <v>15.556355130276168</v>
      </c>
      <c r="K158" s="29">
        <v>3.512241909391773E-3</v>
      </c>
      <c r="L158" s="30">
        <v>4.5891976140730177</v>
      </c>
      <c r="M158" s="24">
        <v>0.7</v>
      </c>
      <c r="N158" s="35">
        <v>8.7581670623015993E-4</v>
      </c>
      <c r="O158" s="36">
        <v>30.835350260169715</v>
      </c>
      <c r="P158" s="5"/>
      <c r="Q158" s="15">
        <v>22.601697933893863</v>
      </c>
      <c r="R158" s="15">
        <v>1.0354203928594483</v>
      </c>
      <c r="S158" s="37">
        <v>23.411735329628016</v>
      </c>
      <c r="T158" s="15">
        <v>3.600361596389229</v>
      </c>
      <c r="U158" s="14">
        <v>107.39694153084564</v>
      </c>
      <c r="V158" s="38">
        <v>402.61627507197943</v>
      </c>
      <c r="W158" s="14">
        <v>17.694459880037979</v>
      </c>
      <c r="X158" s="14">
        <v>5.4544970424894821</v>
      </c>
      <c r="Y158" s="5"/>
      <c r="Z158" s="15">
        <v>375.17200630219679</v>
      </c>
      <c r="AA158" s="15">
        <v>3.5839670015207492</v>
      </c>
      <c r="AB158" s="39">
        <f t="shared" si="16"/>
        <v>22.601697933893863</v>
      </c>
      <c r="AC158" s="39">
        <f t="shared" si="17"/>
        <v>1.0354203928594483</v>
      </c>
    </row>
    <row r="159" spans="1:29" s="40" customFormat="1">
      <c r="A159" s="5" t="str">
        <f t="shared" si="12"/>
        <v/>
      </c>
      <c r="B159" s="5" t="str">
        <f t="shared" si="13"/>
        <v/>
      </c>
      <c r="C159" s="5" t="str">
        <f t="shared" si="14"/>
        <v/>
      </c>
      <c r="D159" s="5" t="str">
        <f t="shared" si="15"/>
        <v/>
      </c>
      <c r="E159" s="5" t="s">
        <v>1389</v>
      </c>
      <c r="F159" s="5">
        <v>15</v>
      </c>
      <c r="G159" s="35">
        <v>5.1037454275381297E-2</v>
      </c>
      <c r="H159" s="36">
        <v>13.856706561766623</v>
      </c>
      <c r="I159" s="29">
        <v>2.4746637842208E-2</v>
      </c>
      <c r="J159" s="30">
        <v>14.050788179811729</v>
      </c>
      <c r="K159" s="29">
        <v>3.5166239055411186E-3</v>
      </c>
      <c r="L159" s="30">
        <v>5.563688389714498</v>
      </c>
      <c r="M159" s="32">
        <v>0.23262762488823946</v>
      </c>
      <c r="N159" s="35">
        <v>1.0718328931831932E-3</v>
      </c>
      <c r="O159" s="36">
        <v>15.284149056996652</v>
      </c>
      <c r="P159" s="5"/>
      <c r="Q159" s="15">
        <v>22.629847167423893</v>
      </c>
      <c r="R159" s="15">
        <v>1.2568468525243635</v>
      </c>
      <c r="S159" s="37">
        <v>24.821444324264103</v>
      </c>
      <c r="T159" s="15">
        <v>3.4453390357193108</v>
      </c>
      <c r="U159" s="14">
        <v>242.52183583135422</v>
      </c>
      <c r="V159" s="38">
        <v>319.30838947667769</v>
      </c>
      <c r="W159" s="14">
        <v>21.652529366907608</v>
      </c>
      <c r="X159" s="14">
        <v>3.3079035497109572</v>
      </c>
      <c r="Y159" s="5"/>
      <c r="Z159" s="15">
        <v>971.69011808647633</v>
      </c>
      <c r="AA159" s="15">
        <v>9.6845424568092309</v>
      </c>
      <c r="AB159" s="39">
        <f t="shared" si="16"/>
        <v>22.629847167423893</v>
      </c>
      <c r="AC159" s="39">
        <f t="shared" si="17"/>
        <v>1.2568468525243635</v>
      </c>
    </row>
    <row r="160" spans="1:29" s="40" customFormat="1">
      <c r="A160" s="5" t="str">
        <f t="shared" si="12"/>
        <v/>
      </c>
      <c r="B160" s="5" t="str">
        <f t="shared" si="13"/>
        <v/>
      </c>
      <c r="C160" s="5" t="str">
        <f t="shared" si="14"/>
        <v/>
      </c>
      <c r="D160" s="5" t="str">
        <f t="shared" si="15"/>
        <v/>
      </c>
      <c r="E160" s="5" t="s">
        <v>1390</v>
      </c>
      <c r="F160" s="5">
        <v>11</v>
      </c>
      <c r="G160" s="35">
        <v>5.4310825629863058E-2</v>
      </c>
      <c r="H160" s="36">
        <v>21.897520902624041</v>
      </c>
      <c r="I160" s="29">
        <v>2.6484986887757772E-2</v>
      </c>
      <c r="J160" s="30">
        <v>19.690992754775028</v>
      </c>
      <c r="K160" s="29">
        <v>3.5368128726198486E-3</v>
      </c>
      <c r="L160" s="30">
        <v>5.5811878824618093</v>
      </c>
      <c r="M160" s="24">
        <v>0.7</v>
      </c>
      <c r="N160" s="35">
        <v>1.0583984314351572E-3</v>
      </c>
      <c r="O160" s="36">
        <v>23.073651702410061</v>
      </c>
      <c r="P160" s="5"/>
      <c r="Q160" s="15">
        <v>22.759536234310072</v>
      </c>
      <c r="R160" s="15">
        <v>1.2680127717895608</v>
      </c>
      <c r="S160" s="37">
        <v>26.54244995110605</v>
      </c>
      <c r="T160" s="15">
        <v>5.1587967825807652</v>
      </c>
      <c r="U160" s="14">
        <v>383.96049441530488</v>
      </c>
      <c r="V160" s="38">
        <v>492.02005143004669</v>
      </c>
      <c r="W160" s="14">
        <v>21.381277871863098</v>
      </c>
      <c r="X160" s="14">
        <v>4.9314346562911666</v>
      </c>
      <c r="Y160" s="5"/>
      <c r="Z160" s="15">
        <v>1587.0312754285528</v>
      </c>
      <c r="AA160" s="15">
        <v>16.621224957533286</v>
      </c>
      <c r="AB160" s="39">
        <f t="shared" si="16"/>
        <v>22.759536234310072</v>
      </c>
      <c r="AC160" s="39">
        <f t="shared" si="17"/>
        <v>1.2680127717895608</v>
      </c>
    </row>
    <row r="161" spans="1:29" s="28" customFormat="1">
      <c r="A161" s="5" t="str">
        <f t="shared" si="12"/>
        <v/>
      </c>
      <c r="B161" s="5" t="str">
        <f t="shared" si="13"/>
        <v/>
      </c>
      <c r="C161" s="5" t="str">
        <f t="shared" si="14"/>
        <v/>
      </c>
      <c r="D161" s="5" t="str">
        <f t="shared" si="15"/>
        <v/>
      </c>
      <c r="E161" s="5" t="s">
        <v>1391</v>
      </c>
      <c r="F161" s="5">
        <v>69</v>
      </c>
      <c r="G161" s="35">
        <v>4.7854548112014089E-2</v>
      </c>
      <c r="H161" s="36">
        <v>16.641450414552526</v>
      </c>
      <c r="I161" s="29">
        <v>2.3365526227082916E-2</v>
      </c>
      <c r="J161" s="30">
        <v>16.673511346958115</v>
      </c>
      <c r="K161" s="29">
        <v>3.5412050276442514E-3</v>
      </c>
      <c r="L161" s="30">
        <v>6.0448402026399801</v>
      </c>
      <c r="M161" s="32">
        <v>0.18656951346430142</v>
      </c>
      <c r="N161" s="35">
        <v>1.7406532298440492E-3</v>
      </c>
      <c r="O161" s="36">
        <v>19.50526238683128</v>
      </c>
      <c r="P161" s="5"/>
      <c r="Q161" s="15">
        <v>22.787750035852916</v>
      </c>
      <c r="R161" s="15">
        <v>1.3750512958649672</v>
      </c>
      <c r="S161" s="37">
        <v>23.45202953749672</v>
      </c>
      <c r="T161" s="15">
        <v>3.8654838371246356</v>
      </c>
      <c r="U161" s="14">
        <v>92.084388289414818</v>
      </c>
      <c r="V161" s="38">
        <v>394.23527653763875</v>
      </c>
      <c r="W161" s="14">
        <v>35.15189588085709</v>
      </c>
      <c r="X161" s="14">
        <v>6.8516719808297424</v>
      </c>
      <c r="Y161" s="5"/>
      <c r="Z161" s="15">
        <v>304.09600835771238</v>
      </c>
      <c r="AA161" s="15">
        <v>2.9150727939294852</v>
      </c>
      <c r="AB161" s="39">
        <f t="shared" si="16"/>
        <v>22.787750035852916</v>
      </c>
      <c r="AC161" s="39">
        <f t="shared" si="17"/>
        <v>1.3750512958649672</v>
      </c>
    </row>
    <row r="162" spans="1:29" s="28" customFormat="1">
      <c r="A162" s="28" t="str">
        <f t="shared" si="12"/>
        <v/>
      </c>
      <c r="B162" s="28" t="str">
        <f t="shared" si="13"/>
        <v>xx</v>
      </c>
      <c r="C162" s="28" t="str">
        <f t="shared" si="14"/>
        <v/>
      </c>
      <c r="D162" s="28" t="str">
        <f t="shared" si="15"/>
        <v>xx</v>
      </c>
      <c r="E162" s="28" t="s">
        <v>1392</v>
      </c>
      <c r="F162" s="28">
        <v>15</v>
      </c>
      <c r="G162" s="29">
        <v>5.4467673636815518E-2</v>
      </c>
      <c r="H162" s="30">
        <v>13.535295205282733</v>
      </c>
      <c r="I162" s="29">
        <v>2.6696074864721843E-2</v>
      </c>
      <c r="J162" s="30">
        <v>12.895662005127637</v>
      </c>
      <c r="K162" s="29">
        <v>3.5547356545354196E-3</v>
      </c>
      <c r="L162" s="30">
        <v>4.9314784255924176</v>
      </c>
      <c r="M162" s="32">
        <v>5.8286022033807415E-2</v>
      </c>
      <c r="N162" s="29">
        <v>1.1847966746480112E-3</v>
      </c>
      <c r="O162" s="30">
        <v>12.168173009928745</v>
      </c>
      <c r="Q162" s="31">
        <v>22.874665686786415</v>
      </c>
      <c r="R162" s="31">
        <v>1.126060158950219</v>
      </c>
      <c r="S162" s="32">
        <v>26.751233442541395</v>
      </c>
      <c r="T162" s="31">
        <v>3.4047144195671137</v>
      </c>
      <c r="U162" s="33">
        <v>390.43649590227557</v>
      </c>
      <c r="V162" s="34">
        <v>303.78158499541831</v>
      </c>
      <c r="W162" s="33">
        <v>23.933205800085432</v>
      </c>
      <c r="X162" s="33">
        <v>2.9107199608267642</v>
      </c>
      <c r="Z162" s="31">
        <v>1606.8511568578324</v>
      </c>
      <c r="AA162" s="31">
        <v>16.946991964102388</v>
      </c>
      <c r="AB162" s="31">
        <f t="shared" si="16"/>
        <v>22.874665686786415</v>
      </c>
      <c r="AC162" s="31">
        <f t="shared" si="17"/>
        <v>1.126060158950219</v>
      </c>
    </row>
    <row r="163" spans="1:29" s="40" customFormat="1">
      <c r="A163" s="28" t="str">
        <f t="shared" si="12"/>
        <v/>
      </c>
      <c r="B163" s="28" t="str">
        <f t="shared" si="13"/>
        <v>xx</v>
      </c>
      <c r="C163" s="28" t="str">
        <f t="shared" si="14"/>
        <v/>
      </c>
      <c r="D163" s="28" t="str">
        <f t="shared" si="15"/>
        <v>xx</v>
      </c>
      <c r="E163" s="28" t="s">
        <v>1393</v>
      </c>
      <c r="F163" s="28">
        <v>63</v>
      </c>
      <c r="G163" s="29">
        <v>5.387624879162909E-2</v>
      </c>
      <c r="H163" s="30">
        <v>12.68882815933782</v>
      </c>
      <c r="I163" s="29">
        <v>2.6482163265961811E-2</v>
      </c>
      <c r="J163" s="30">
        <v>13.179390753326258</v>
      </c>
      <c r="K163" s="29">
        <v>3.5649614196035843E-3</v>
      </c>
      <c r="L163" s="30">
        <v>5.2894543837279251</v>
      </c>
      <c r="M163" s="32">
        <v>0.29168889845549928</v>
      </c>
      <c r="N163" s="29">
        <v>1.3097390876002481E-3</v>
      </c>
      <c r="O163" s="30">
        <v>11.158342499669436</v>
      </c>
      <c r="P163" s="28"/>
      <c r="Q163" s="31">
        <v>22.940351372653218</v>
      </c>
      <c r="R163" s="31">
        <v>1.2112629438548677</v>
      </c>
      <c r="S163" s="32">
        <v>26.539656864309521</v>
      </c>
      <c r="T163" s="31">
        <v>3.452462502537049</v>
      </c>
      <c r="U163" s="33">
        <v>365.88033082239741</v>
      </c>
      <c r="V163" s="34">
        <v>286.01747599314416</v>
      </c>
      <c r="W163" s="33">
        <v>26.455424508187033</v>
      </c>
      <c r="X163" s="33">
        <v>2.9502711247261288</v>
      </c>
      <c r="Y163" s="28"/>
      <c r="Z163" s="31">
        <v>1494.9203431058027</v>
      </c>
      <c r="AA163" s="31">
        <v>15.689844646176464</v>
      </c>
      <c r="AB163" s="31">
        <f t="shared" si="16"/>
        <v>22.940351372653218</v>
      </c>
      <c r="AC163" s="31">
        <f t="shared" si="17"/>
        <v>1.2112629438548677</v>
      </c>
    </row>
    <row r="164" spans="1:29" s="40" customFormat="1">
      <c r="A164" s="28" t="str">
        <f t="shared" si="12"/>
        <v/>
      </c>
      <c r="B164" s="28" t="str">
        <f t="shared" si="13"/>
        <v>xx</v>
      </c>
      <c r="C164" s="28" t="str">
        <f t="shared" si="14"/>
        <v/>
      </c>
      <c r="D164" s="28" t="str">
        <f t="shared" si="15"/>
        <v>xx</v>
      </c>
      <c r="E164" s="28" t="s">
        <v>1394</v>
      </c>
      <c r="F164" s="28">
        <v>85</v>
      </c>
      <c r="G164" s="29">
        <v>5.8546233110995605E-2</v>
      </c>
      <c r="H164" s="30">
        <v>23.733324088005162</v>
      </c>
      <c r="I164" s="29">
        <v>2.8870211407130589E-2</v>
      </c>
      <c r="J164" s="30">
        <v>23.436246759199314</v>
      </c>
      <c r="K164" s="29">
        <v>3.576430020900594E-3</v>
      </c>
      <c r="L164" s="30">
        <v>6.814995798533781</v>
      </c>
      <c r="M164" s="32">
        <v>0.10152635651841056</v>
      </c>
      <c r="N164" s="29">
        <v>1.018327073825955E-3</v>
      </c>
      <c r="O164" s="30">
        <v>22.012998307223206</v>
      </c>
      <c r="P164" s="28"/>
      <c r="Q164" s="31">
        <v>23.014019679596196</v>
      </c>
      <c r="R164" s="31">
        <v>1.5656081926264473</v>
      </c>
      <c r="S164" s="32">
        <v>28.899140069122843</v>
      </c>
      <c r="T164" s="31">
        <v>6.6774955030490837</v>
      </c>
      <c r="U164" s="33">
        <v>550.26336146897438</v>
      </c>
      <c r="V164" s="34">
        <v>518.1729186247652</v>
      </c>
      <c r="W164" s="33">
        <v>20.572186569804252</v>
      </c>
      <c r="X164" s="33">
        <v>4.5267581327597952</v>
      </c>
      <c r="Y164" s="28"/>
      <c r="Z164" s="31">
        <v>2290.9919654619384</v>
      </c>
      <c r="AA164" s="31">
        <v>25.571892574439261</v>
      </c>
      <c r="AB164" s="31">
        <f t="shared" si="16"/>
        <v>23.014019679596196</v>
      </c>
      <c r="AC164" s="31">
        <f t="shared" si="17"/>
        <v>1.5656081926264473</v>
      </c>
    </row>
    <row r="165" spans="1:29" s="40" customFormat="1">
      <c r="A165" s="5" t="str">
        <f t="shared" si="12"/>
        <v/>
      </c>
      <c r="B165" s="5" t="str">
        <f t="shared" si="13"/>
        <v/>
      </c>
      <c r="C165" s="5" t="str">
        <f t="shared" si="14"/>
        <v/>
      </c>
      <c r="D165" s="5" t="str">
        <f t="shared" si="15"/>
        <v/>
      </c>
      <c r="E165" s="5" t="s">
        <v>1395</v>
      </c>
      <c r="F165" s="5">
        <v>49</v>
      </c>
      <c r="G165" s="35">
        <v>4.6588654311771838E-2</v>
      </c>
      <c r="H165" s="36">
        <v>13.845923197927002</v>
      </c>
      <c r="I165" s="29">
        <v>2.2977757560109807E-2</v>
      </c>
      <c r="J165" s="30">
        <v>13.43817583373181</v>
      </c>
      <c r="K165" s="29">
        <v>3.5770598104135987E-3</v>
      </c>
      <c r="L165" s="30">
        <v>5.2205406749958829</v>
      </c>
      <c r="M165" s="32">
        <v>0.11495353444933674</v>
      </c>
      <c r="N165" s="35">
        <v>1.4114144472376249E-3</v>
      </c>
      <c r="O165" s="36">
        <v>13.629823608617864</v>
      </c>
      <c r="P165" s="5"/>
      <c r="Q165" s="15">
        <v>23.018065094228231</v>
      </c>
      <c r="R165" s="15">
        <v>1.1995246325250175</v>
      </c>
      <c r="S165" s="37">
        <v>23.067212639119344</v>
      </c>
      <c r="T165" s="15">
        <v>3.0648766532916003</v>
      </c>
      <c r="U165" s="14">
        <v>28.192661226144015</v>
      </c>
      <c r="V165" s="38">
        <v>331.96911725005509</v>
      </c>
      <c r="W165" s="14">
        <v>28.507717798840872</v>
      </c>
      <c r="X165" s="14">
        <v>3.8831858061605438</v>
      </c>
      <c r="Y165" s="5"/>
      <c r="Z165" s="15">
        <v>22.480586924803305</v>
      </c>
      <c r="AA165" s="15">
        <v>0.21351727301976986</v>
      </c>
      <c r="AB165" s="39">
        <f t="shared" si="16"/>
        <v>23.018065094228231</v>
      </c>
      <c r="AC165" s="39">
        <f t="shared" si="17"/>
        <v>1.1995246325250175</v>
      </c>
    </row>
    <row r="166" spans="1:29" s="40" customFormat="1">
      <c r="A166" s="5" t="str">
        <f t="shared" si="12"/>
        <v/>
      </c>
      <c r="B166" s="5" t="str">
        <f t="shared" si="13"/>
        <v/>
      </c>
      <c r="C166" s="5" t="str">
        <f t="shared" si="14"/>
        <v/>
      </c>
      <c r="D166" s="5" t="str">
        <f t="shared" si="15"/>
        <v/>
      </c>
      <c r="E166" s="5" t="s">
        <v>1396</v>
      </c>
      <c r="F166" s="5">
        <v>6</v>
      </c>
      <c r="G166" s="35">
        <v>5.6275592498077988E-2</v>
      </c>
      <c r="H166" s="36">
        <v>28.150457571175217</v>
      </c>
      <c r="I166" s="29">
        <v>2.8115693270498409E-2</v>
      </c>
      <c r="J166" s="30">
        <v>24.558128176682093</v>
      </c>
      <c r="K166" s="29">
        <v>3.6234931596878933E-3</v>
      </c>
      <c r="L166" s="30">
        <v>6.8473134857279634</v>
      </c>
      <c r="M166" s="24">
        <v>0.7</v>
      </c>
      <c r="N166" s="35">
        <v>1.0001026073382484E-3</v>
      </c>
      <c r="O166" s="36">
        <v>34.745602549808204</v>
      </c>
      <c r="P166" s="5"/>
      <c r="Q166" s="15">
        <v>23.316319895817248</v>
      </c>
      <c r="R166" s="15">
        <v>1.5936577262625153</v>
      </c>
      <c r="S166" s="37">
        <v>28.154239521258877</v>
      </c>
      <c r="T166" s="15">
        <v>6.819279801783523</v>
      </c>
      <c r="U166" s="14">
        <v>463.25791003868949</v>
      </c>
      <c r="V166" s="38">
        <v>623.83520347725312</v>
      </c>
      <c r="W166" s="14">
        <v>20.204200867341882</v>
      </c>
      <c r="X166" s="14">
        <v>7.0177820216027325</v>
      </c>
      <c r="Y166" s="5"/>
      <c r="Z166" s="15">
        <v>1886.8397419002392</v>
      </c>
      <c r="AA166" s="15">
        <v>20.749070380997424</v>
      </c>
      <c r="AB166" s="39">
        <f t="shared" si="16"/>
        <v>23.316319895817248</v>
      </c>
      <c r="AC166" s="39">
        <f t="shared" si="17"/>
        <v>1.5936577262625153</v>
      </c>
    </row>
    <row r="167" spans="1:29" s="40" customFormat="1">
      <c r="A167" s="5" t="str">
        <f t="shared" si="12"/>
        <v/>
      </c>
      <c r="B167" s="5" t="str">
        <f t="shared" si="13"/>
        <v/>
      </c>
      <c r="C167" s="5" t="str">
        <f t="shared" si="14"/>
        <v/>
      </c>
      <c r="D167" s="5" t="str">
        <f t="shared" si="15"/>
        <v/>
      </c>
      <c r="E167" s="5" t="s">
        <v>1397</v>
      </c>
      <c r="F167" s="5">
        <v>34</v>
      </c>
      <c r="G167" s="35">
        <v>4.8963344352366128E-2</v>
      </c>
      <c r="H167" s="36">
        <v>14.950698102029419</v>
      </c>
      <c r="I167" s="29">
        <v>2.468463762715585E-2</v>
      </c>
      <c r="J167" s="30">
        <v>15.973574906441209</v>
      </c>
      <c r="K167" s="29">
        <v>3.656405954587365E-3</v>
      </c>
      <c r="L167" s="30">
        <v>4.9872013345006785</v>
      </c>
      <c r="M167" s="32">
        <v>0.35464136934246182</v>
      </c>
      <c r="N167" s="35">
        <v>1.177642406906876E-3</v>
      </c>
      <c r="O167" s="36">
        <v>13.768388601208397</v>
      </c>
      <c r="P167" s="5"/>
      <c r="Q167" s="15">
        <v>23.527719918231192</v>
      </c>
      <c r="R167" s="15">
        <v>1.1712361222936334</v>
      </c>
      <c r="S167" s="37">
        <v>24.760008775353516</v>
      </c>
      <c r="T167" s="15">
        <v>3.9072455746005232</v>
      </c>
      <c r="U167" s="14">
        <v>146.07608764186776</v>
      </c>
      <c r="V167" s="38">
        <v>350.64877343428549</v>
      </c>
      <c r="W167" s="14">
        <v>23.788772713663651</v>
      </c>
      <c r="X167" s="14">
        <v>3.2736690724074755</v>
      </c>
      <c r="Y167" s="5"/>
      <c r="Z167" s="15">
        <v>520.86801504584446</v>
      </c>
      <c r="AA167" s="15">
        <v>5.2376042447166649</v>
      </c>
      <c r="AB167" s="39">
        <f t="shared" si="16"/>
        <v>23.527719918231192</v>
      </c>
      <c r="AC167" s="39">
        <f t="shared" si="17"/>
        <v>1.1712361222936334</v>
      </c>
    </row>
    <row r="168" spans="1:29" s="40" customFormat="1">
      <c r="A168" s="5" t="str">
        <f t="shared" si="12"/>
        <v/>
      </c>
      <c r="B168" s="5" t="str">
        <f t="shared" si="13"/>
        <v/>
      </c>
      <c r="C168" s="5" t="str">
        <f t="shared" si="14"/>
        <v/>
      </c>
      <c r="D168" s="5" t="str">
        <f t="shared" si="15"/>
        <v/>
      </c>
      <c r="E168" s="5" t="s">
        <v>1398</v>
      </c>
      <c r="F168" s="5">
        <v>32</v>
      </c>
      <c r="G168" s="35">
        <v>5.177391521987601E-2</v>
      </c>
      <c r="H168" s="36">
        <v>10.781794157900512</v>
      </c>
      <c r="I168" s="29">
        <v>2.6197458142355117E-2</v>
      </c>
      <c r="J168" s="30">
        <v>11.323279017672833</v>
      </c>
      <c r="K168" s="29">
        <v>3.6698378211863733E-3</v>
      </c>
      <c r="L168" s="30">
        <v>6.6024876285648695</v>
      </c>
      <c r="M168" s="32">
        <v>0.37159617731184408</v>
      </c>
      <c r="N168" s="35">
        <v>1.4172863142415293E-3</v>
      </c>
      <c r="O168" s="36">
        <v>13.202427278746878</v>
      </c>
      <c r="P168" s="5"/>
      <c r="Q168" s="15">
        <v>23.613991271087354</v>
      </c>
      <c r="R168" s="15">
        <v>1.5562587607541829</v>
      </c>
      <c r="S168" s="37">
        <v>26.257991126973543</v>
      </c>
      <c r="T168" s="15">
        <v>2.9351584428998567</v>
      </c>
      <c r="U168" s="14">
        <v>275.43761404809965</v>
      </c>
      <c r="V168" s="38">
        <v>246.97965357886929</v>
      </c>
      <c r="W168" s="14">
        <v>28.626233692844686</v>
      </c>
      <c r="X168" s="14">
        <v>3.7770355122417385</v>
      </c>
      <c r="Y168" s="5"/>
      <c r="Z168" s="15">
        <v>1066.4170232219137</v>
      </c>
      <c r="AA168" s="15">
        <v>11.196751220635303</v>
      </c>
      <c r="AB168" s="39">
        <f t="shared" si="16"/>
        <v>23.613991271087354</v>
      </c>
      <c r="AC168" s="39">
        <f t="shared" si="17"/>
        <v>1.5562587607541829</v>
      </c>
    </row>
    <row r="169" spans="1:29" s="40" customFormat="1">
      <c r="A169" s="5" t="str">
        <f t="shared" si="12"/>
        <v/>
      </c>
      <c r="B169" s="5" t="str">
        <f t="shared" si="13"/>
        <v/>
      </c>
      <c r="C169" s="5" t="str">
        <f t="shared" si="14"/>
        <v/>
      </c>
      <c r="D169" s="5" t="str">
        <f t="shared" si="15"/>
        <v/>
      </c>
      <c r="E169" s="5" t="s">
        <v>1399</v>
      </c>
      <c r="F169" s="5">
        <v>-8</v>
      </c>
      <c r="G169" s="35">
        <v>4.3616731211772522E-2</v>
      </c>
      <c r="H169" s="36">
        <v>36.369329652494507</v>
      </c>
      <c r="I169" s="29">
        <v>2.292467372795183E-2</v>
      </c>
      <c r="J169" s="30">
        <v>46.745414070073743</v>
      </c>
      <c r="K169" s="29">
        <v>3.8119638521142366E-3</v>
      </c>
      <c r="L169" s="30">
        <v>8.1952741308618364</v>
      </c>
      <c r="M169" s="24">
        <v>0.7</v>
      </c>
      <c r="N169" s="35">
        <v>1.5251010703832249E-3</v>
      </c>
      <c r="O169" s="36">
        <v>20.903075708789878</v>
      </c>
      <c r="P169" s="5"/>
      <c r="Q169" s="15">
        <v>24.526779882358571</v>
      </c>
      <c r="R169" s="15">
        <v>2.0062179460905458</v>
      </c>
      <c r="S169" s="37">
        <v>23.014521540303566</v>
      </c>
      <c r="T169" s="15">
        <v>10.637616255133151</v>
      </c>
      <c r="U169" s="14">
        <v>-132.28079729291855</v>
      </c>
      <c r="V169" s="38">
        <v>899.25407287365829</v>
      </c>
      <c r="W169" s="14">
        <v>30.802208889796113</v>
      </c>
      <c r="X169" s="14">
        <v>6.4347296767490505</v>
      </c>
      <c r="Y169" s="5"/>
      <c r="Z169" s="15">
        <v>-639.33210118652562</v>
      </c>
      <c r="AA169" s="15">
        <v>-6.1657435232365332</v>
      </c>
      <c r="AB169" s="39">
        <f t="shared" si="16"/>
        <v>24.526779882358571</v>
      </c>
      <c r="AC169" s="39">
        <f t="shared" si="17"/>
        <v>2.0062179460905458</v>
      </c>
    </row>
    <row r="170" spans="1:29" s="40" customFormat="1">
      <c r="A170" s="28" t="str">
        <f t="shared" si="12"/>
        <v/>
      </c>
      <c r="B170" s="28" t="str">
        <f t="shared" si="13"/>
        <v>xx</v>
      </c>
      <c r="C170" s="28" t="str">
        <f t="shared" si="14"/>
        <v/>
      </c>
      <c r="D170" s="28" t="str">
        <f t="shared" si="15"/>
        <v>xx</v>
      </c>
      <c r="E170" s="28" t="s">
        <v>1400</v>
      </c>
      <c r="F170" s="28">
        <v>-30</v>
      </c>
      <c r="G170" s="29">
        <v>6.5271759495908771E-2</v>
      </c>
      <c r="H170" s="30">
        <v>36.365707619651516</v>
      </c>
      <c r="I170" s="29">
        <v>3.4798483492494973E-2</v>
      </c>
      <c r="J170" s="30">
        <v>27.268875875995548</v>
      </c>
      <c r="K170" s="29">
        <v>3.866639857004701E-3</v>
      </c>
      <c r="L170" s="30">
        <v>7.3988110888806213</v>
      </c>
      <c r="M170" s="24">
        <v>0.7</v>
      </c>
      <c r="N170" s="29">
        <v>1.3025901564261459E-3</v>
      </c>
      <c r="O170" s="30">
        <v>26.716398896535413</v>
      </c>
      <c r="P170" s="28"/>
      <c r="Q170" s="31">
        <v>24.877896014973942</v>
      </c>
      <c r="R170" s="31">
        <v>1.8371214043854565</v>
      </c>
      <c r="S170" s="32">
        <v>34.7329093982137</v>
      </c>
      <c r="T170" s="31">
        <v>9.3113757805347248</v>
      </c>
      <c r="U170" s="33">
        <v>783.10832224275669</v>
      </c>
      <c r="V170" s="34">
        <v>764.03293001462134</v>
      </c>
      <c r="W170" s="33">
        <v>26.311117167634546</v>
      </c>
      <c r="X170" s="33">
        <v>7.026030805756335</v>
      </c>
      <c r="Y170" s="28"/>
      <c r="Z170" s="31">
        <v>3047.8076834608755</v>
      </c>
      <c r="AA170" s="31">
        <v>39.613532339342726</v>
      </c>
      <c r="AB170" s="31">
        <f t="shared" si="16"/>
        <v>24.877896014973942</v>
      </c>
      <c r="AC170" s="31">
        <f t="shared" si="17"/>
        <v>1.8371214043854565</v>
      </c>
    </row>
    <row r="171" spans="1:29" s="40" customFormat="1">
      <c r="A171" s="5" t="str">
        <f t="shared" si="12"/>
        <v/>
      </c>
      <c r="B171" s="5" t="str">
        <f t="shared" si="13"/>
        <v/>
      </c>
      <c r="C171" s="5" t="str">
        <f t="shared" si="14"/>
        <v/>
      </c>
      <c r="D171" s="5" t="str">
        <f t="shared" si="15"/>
        <v/>
      </c>
      <c r="E171" s="5" t="s">
        <v>1401</v>
      </c>
      <c r="F171" s="5">
        <v>4</v>
      </c>
      <c r="G171" s="35">
        <v>4.8781065627732587E-2</v>
      </c>
      <c r="H171" s="36">
        <v>9.835807826041286</v>
      </c>
      <c r="I171" s="29">
        <v>2.6130065586649799E-2</v>
      </c>
      <c r="J171" s="30">
        <v>9.1012518644101732</v>
      </c>
      <c r="K171" s="29">
        <v>3.8849724357138617E-3</v>
      </c>
      <c r="L171" s="30">
        <v>4.0654958594193662</v>
      </c>
      <c r="M171" s="32">
        <v>3.537633159984107E-2</v>
      </c>
      <c r="N171" s="35">
        <v>1.4342151578529644E-3</v>
      </c>
      <c r="O171" s="36">
        <v>12.876850032341956</v>
      </c>
      <c r="P171" s="5"/>
      <c r="Q171" s="15">
        <v>24.995619138358425</v>
      </c>
      <c r="R171" s="15">
        <v>1.0142282913617411</v>
      </c>
      <c r="S171" s="37">
        <v>26.191306586409468</v>
      </c>
      <c r="T171" s="15">
        <v>2.3532599766261022</v>
      </c>
      <c r="U171" s="14">
        <v>137.32148121949183</v>
      </c>
      <c r="V171" s="38">
        <v>231.05939524612057</v>
      </c>
      <c r="W171" s="14">
        <v>28.967916192372314</v>
      </c>
      <c r="X171" s="14">
        <v>3.7278271443327355</v>
      </c>
      <c r="Y171" s="5"/>
      <c r="Z171" s="15">
        <v>449.38219557345337</v>
      </c>
      <c r="AA171" s="15">
        <v>4.7835880416986054</v>
      </c>
      <c r="AB171" s="39">
        <f t="shared" si="16"/>
        <v>24.995619138358425</v>
      </c>
      <c r="AC171" s="39">
        <f t="shared" si="17"/>
        <v>1.0142282913617411</v>
      </c>
    </row>
    <row r="172" spans="1:29" s="40" customFormat="1">
      <c r="A172" s="28" t="str">
        <f t="shared" si="12"/>
        <v/>
      </c>
      <c r="B172" s="28" t="str">
        <f t="shared" si="13"/>
        <v>xx</v>
      </c>
      <c r="C172" s="28" t="str">
        <f t="shared" si="14"/>
        <v/>
      </c>
      <c r="D172" s="28" t="str">
        <f t="shared" si="15"/>
        <v>xx</v>
      </c>
      <c r="E172" s="28" t="s">
        <v>1402</v>
      </c>
      <c r="F172" s="28">
        <v>77</v>
      </c>
      <c r="G172" s="29">
        <v>5.140377288838352E-2</v>
      </c>
      <c r="H172" s="30">
        <v>6.0024153193115302</v>
      </c>
      <c r="I172" s="29">
        <v>2.8292860406930354E-2</v>
      </c>
      <c r="J172" s="30">
        <v>7.0820757477339971</v>
      </c>
      <c r="K172" s="29">
        <v>3.9919085722679281E-3</v>
      </c>
      <c r="L172" s="30">
        <v>4.7635611913654348</v>
      </c>
      <c r="M172" s="32">
        <v>0.5456845846771482</v>
      </c>
      <c r="N172" s="29">
        <v>1.3217804863331867E-3</v>
      </c>
      <c r="O172" s="30">
        <v>10.988789276906337</v>
      </c>
      <c r="P172" s="28"/>
      <c r="Q172" s="31">
        <v>25.682269434931928</v>
      </c>
      <c r="R172" s="31">
        <v>1.2209568966111153</v>
      </c>
      <c r="S172" s="32">
        <v>28.329197467286068</v>
      </c>
      <c r="T172" s="31">
        <v>1.9785683805305023</v>
      </c>
      <c r="U172" s="33">
        <v>258.97766572422199</v>
      </c>
      <c r="V172" s="34">
        <v>137.90634217692985</v>
      </c>
      <c r="W172" s="33">
        <v>26.698488196188769</v>
      </c>
      <c r="X172" s="33">
        <v>2.9321164601442327</v>
      </c>
      <c r="Y172" s="28"/>
      <c r="Z172" s="31">
        <v>908.39089154625731</v>
      </c>
      <c r="AA172" s="31">
        <v>10.306441333233195</v>
      </c>
      <c r="AB172" s="31">
        <f t="shared" si="16"/>
        <v>25.682269434931928</v>
      </c>
      <c r="AC172" s="31">
        <f t="shared" si="17"/>
        <v>1.2209568966111153</v>
      </c>
    </row>
    <row r="173" spans="1:29" s="28" customFormat="1">
      <c r="A173" s="28" t="str">
        <f t="shared" si="12"/>
        <v/>
      </c>
      <c r="B173" s="28" t="str">
        <f t="shared" si="13"/>
        <v>xx</v>
      </c>
      <c r="C173" s="28" t="str">
        <f t="shared" si="14"/>
        <v/>
      </c>
      <c r="D173" s="28" t="str">
        <f t="shared" si="15"/>
        <v>xx</v>
      </c>
      <c r="E173" s="28" t="s">
        <v>1403</v>
      </c>
      <c r="F173" s="28">
        <v>27</v>
      </c>
      <c r="G173" s="29">
        <v>8.9865973790484194E-2</v>
      </c>
      <c r="H173" s="30">
        <v>42.923586824127817</v>
      </c>
      <c r="I173" s="29">
        <v>4.98502285644047E-2</v>
      </c>
      <c r="J173" s="30">
        <v>52.386617781864281</v>
      </c>
      <c r="K173" s="29">
        <v>4.0231904755062432E-3</v>
      </c>
      <c r="L173" s="30">
        <v>9.3201833354887533</v>
      </c>
      <c r="M173" s="24">
        <v>0.7</v>
      </c>
      <c r="N173" s="29">
        <v>9.9759695914425611E-4</v>
      </c>
      <c r="O173" s="30">
        <v>32.872775163328328</v>
      </c>
      <c r="Q173" s="31">
        <v>25.883120618561087</v>
      </c>
      <c r="R173" s="31">
        <v>2.4075179368071069</v>
      </c>
      <c r="S173" s="32">
        <v>49.395861839858526</v>
      </c>
      <c r="T173" s="31">
        <v>25.262694837375999</v>
      </c>
      <c r="U173" s="33">
        <v>1422.6829878234378</v>
      </c>
      <c r="V173" s="34">
        <v>820.07748336222721</v>
      </c>
      <c r="W173" s="33">
        <v>20.153606669761714</v>
      </c>
      <c r="X173" s="33">
        <v>6.622832903443582</v>
      </c>
      <c r="Z173" s="31">
        <v>5396.5666960699291</v>
      </c>
      <c r="AA173" s="31">
        <v>90.841987594170462</v>
      </c>
      <c r="AB173" s="31">
        <f t="shared" si="16"/>
        <v>25.883120618561087</v>
      </c>
      <c r="AC173" s="31">
        <f t="shared" si="17"/>
        <v>2.4075179368071069</v>
      </c>
    </row>
    <row r="174" spans="1:29" s="40" customFormat="1">
      <c r="A174" s="28" t="str">
        <f t="shared" si="12"/>
        <v/>
      </c>
      <c r="B174" s="28" t="str">
        <f t="shared" si="13"/>
        <v/>
      </c>
      <c r="C174" s="28" t="str">
        <f t="shared" si="14"/>
        <v>xx</v>
      </c>
      <c r="D174" s="28" t="str">
        <f t="shared" si="15"/>
        <v>xx</v>
      </c>
      <c r="E174" s="28" t="s">
        <v>1404</v>
      </c>
      <c r="F174" s="28">
        <v>7</v>
      </c>
      <c r="G174" s="29">
        <v>5.0391296819648775E-2</v>
      </c>
      <c r="H174" s="30">
        <v>9.6792440351622435</v>
      </c>
      <c r="I174" s="29">
        <v>6.253413775617242E-2</v>
      </c>
      <c r="J174" s="30">
        <v>19.324706881986121</v>
      </c>
      <c r="K174" s="29">
        <v>9.0003698509621005E-3</v>
      </c>
      <c r="L174" s="30">
        <v>18.567674161348034</v>
      </c>
      <c r="M174" s="32">
        <v>0.87024692011936877</v>
      </c>
      <c r="N174" s="29">
        <v>3.2143107822323069E-3</v>
      </c>
      <c r="O174" s="30">
        <v>25.372512604172051</v>
      </c>
      <c r="P174" s="28"/>
      <c r="Q174" s="31">
        <v>57.760566790646088</v>
      </c>
      <c r="R174" s="31">
        <v>10.676899126370028</v>
      </c>
      <c r="S174" s="32">
        <v>61.589836983456038</v>
      </c>
      <c r="T174" s="31">
        <v>11.548772507020807</v>
      </c>
      <c r="U174" s="33">
        <v>213.082839198014</v>
      </c>
      <c r="V174" s="34">
        <v>224.24057340164148</v>
      </c>
      <c r="W174" s="33">
        <v>64.864192593778512</v>
      </c>
      <c r="X174" s="33">
        <v>16.437978481547241</v>
      </c>
      <c r="Y174" s="28"/>
      <c r="Z174" s="31">
        <v>268.90711265063499</v>
      </c>
      <c r="AA174" s="31">
        <v>6.6295578550833678</v>
      </c>
      <c r="AB174" s="31">
        <f t="shared" si="16"/>
        <v>57.760566790646088</v>
      </c>
      <c r="AC174" s="31">
        <f t="shared" si="17"/>
        <v>10.676899126370028</v>
      </c>
    </row>
    <row r="175" spans="1:29" s="40" customFormat="1">
      <c r="A175" s="28" t="str">
        <f t="shared" si="12"/>
        <v/>
      </c>
      <c r="B175" s="28" t="str">
        <f t="shared" si="13"/>
        <v/>
      </c>
      <c r="C175" s="28" t="str">
        <f t="shared" si="14"/>
        <v>xx</v>
      </c>
      <c r="D175" s="28" t="str">
        <f t="shared" si="15"/>
        <v>xx</v>
      </c>
      <c r="E175" s="28" t="s">
        <v>1405</v>
      </c>
      <c r="F175" s="28">
        <v>8</v>
      </c>
      <c r="G175" s="29">
        <v>5.7313674405563529E-2</v>
      </c>
      <c r="H175" s="30">
        <v>8.0039015754599703</v>
      </c>
      <c r="I175" s="29">
        <v>7.2425124779587013E-2</v>
      </c>
      <c r="J175" s="30">
        <v>22.437719651958677</v>
      </c>
      <c r="K175" s="29">
        <v>9.1649420911773111E-3</v>
      </c>
      <c r="L175" s="30">
        <v>18.247670591424754</v>
      </c>
      <c r="M175" s="32">
        <v>0.94320734375227211</v>
      </c>
      <c r="N175" s="29">
        <v>1.3647421425655275E-3</v>
      </c>
      <c r="O175" s="30">
        <v>19.017603750942687</v>
      </c>
      <c r="P175" s="28"/>
      <c r="Q175" s="31">
        <v>58.81191854996721</v>
      </c>
      <c r="R175" s="31">
        <v>10.683009282802736</v>
      </c>
      <c r="S175" s="32">
        <v>70.998178055152252</v>
      </c>
      <c r="T175" s="31">
        <v>15.387361036188217</v>
      </c>
      <c r="U175" s="33">
        <v>503.62333589869706</v>
      </c>
      <c r="V175" s="34">
        <v>176.14478062612088</v>
      </c>
      <c r="W175" s="33">
        <v>27.565674147113015</v>
      </c>
      <c r="X175" s="33">
        <v>5.2394365567344643</v>
      </c>
      <c r="Y175" s="28"/>
      <c r="Z175" s="31">
        <v>756.32869716843788</v>
      </c>
      <c r="AA175" s="31">
        <v>20.720731113084611</v>
      </c>
      <c r="AB175" s="31">
        <f t="shared" si="16"/>
        <v>58.81191854996721</v>
      </c>
      <c r="AC175" s="31">
        <f t="shared" si="17"/>
        <v>10.683009282802736</v>
      </c>
    </row>
    <row r="176" spans="1:29" s="28" customFormat="1">
      <c r="A176" s="28" t="str">
        <f t="shared" si="12"/>
        <v/>
      </c>
      <c r="B176" s="28" t="str">
        <f t="shared" si="13"/>
        <v/>
      </c>
      <c r="C176" s="28" t="str">
        <f t="shared" si="14"/>
        <v>xx</v>
      </c>
      <c r="D176" s="28" t="str">
        <f t="shared" si="15"/>
        <v>xx</v>
      </c>
      <c r="E176" s="28" t="s">
        <v>1406</v>
      </c>
      <c r="F176" s="28">
        <v>-42</v>
      </c>
      <c r="G176" s="29">
        <v>5.2718238349201925E-2</v>
      </c>
      <c r="H176" s="30">
        <v>10.333118018913209</v>
      </c>
      <c r="I176" s="29">
        <v>7.4590715905940005E-2</v>
      </c>
      <c r="J176" s="30">
        <v>22.019139331590477</v>
      </c>
      <c r="K176" s="29">
        <v>1.0261777914326401E-2</v>
      </c>
      <c r="L176" s="30">
        <v>20.845735099221557</v>
      </c>
      <c r="M176" s="32">
        <v>0.88519033881627773</v>
      </c>
      <c r="N176" s="29">
        <v>2.8150416711552433E-3</v>
      </c>
      <c r="O176" s="30">
        <v>22.862562004627748</v>
      </c>
      <c r="Q176" s="31">
        <v>65.81455809220958</v>
      </c>
      <c r="R176" s="31">
        <v>13.649751919659721</v>
      </c>
      <c r="S176" s="32">
        <v>73.046514386929275</v>
      </c>
      <c r="T176" s="31">
        <v>15.520501961696532</v>
      </c>
      <c r="U176" s="33">
        <v>316.68925301018845</v>
      </c>
      <c r="V176" s="34">
        <v>234.95933651672706</v>
      </c>
      <c r="W176" s="33">
        <v>56.818329693394993</v>
      </c>
      <c r="X176" s="33">
        <v>12.976049122394897</v>
      </c>
      <c r="Z176" s="31">
        <v>381.18419722045462</v>
      </c>
      <c r="AA176" s="31">
        <v>10.988383883984065</v>
      </c>
      <c r="AB176" s="31">
        <f t="shared" si="16"/>
        <v>65.81455809220958</v>
      </c>
      <c r="AC176" s="31">
        <f t="shared" si="17"/>
        <v>13.649751919659721</v>
      </c>
    </row>
    <row r="177" spans="1:29" s="40" customFormat="1">
      <c r="A177" s="28" t="str">
        <f t="shared" si="12"/>
        <v/>
      </c>
      <c r="B177" s="28" t="str">
        <f t="shared" si="13"/>
        <v>xx</v>
      </c>
      <c r="C177" s="28" t="str">
        <f t="shared" si="14"/>
        <v>xx</v>
      </c>
      <c r="D177" s="28" t="str">
        <f t="shared" si="15"/>
        <v>xx</v>
      </c>
      <c r="E177" s="28" t="s">
        <v>1407</v>
      </c>
      <c r="F177" s="28">
        <v>51</v>
      </c>
      <c r="G177" s="29">
        <v>5.9773904268879297E-2</v>
      </c>
      <c r="H177" s="30">
        <v>8.4821561312247287</v>
      </c>
      <c r="I177" s="29">
        <v>8.6965899564118834E-2</v>
      </c>
      <c r="J177" s="30">
        <v>10.007435236106668</v>
      </c>
      <c r="K177" s="29">
        <v>1.0552031892981218E-2</v>
      </c>
      <c r="L177" s="30">
        <v>11.505937219926057</v>
      </c>
      <c r="M177" s="32">
        <v>0.69733157357193754</v>
      </c>
      <c r="N177" s="29">
        <v>3.9258633445033797E-3</v>
      </c>
      <c r="O177" s="30">
        <v>13.983004995233859</v>
      </c>
      <c r="P177" s="28"/>
      <c r="Q177" s="31">
        <v>67.666383696529465</v>
      </c>
      <c r="R177" s="31">
        <v>7.7449359412266965</v>
      </c>
      <c r="S177" s="32">
        <v>84.673032950015696</v>
      </c>
      <c r="T177" s="31">
        <v>8.1300843950203472</v>
      </c>
      <c r="U177" s="33">
        <v>595.39987548209115</v>
      </c>
      <c r="V177" s="34">
        <v>183.78747378672315</v>
      </c>
      <c r="W177" s="33">
        <v>79.195093538148555</v>
      </c>
      <c r="X177" s="33">
        <v>11.055210339610738</v>
      </c>
      <c r="Y177" s="28"/>
      <c r="Z177" s="31">
        <v>779.90497342423896</v>
      </c>
      <c r="AA177" s="31">
        <v>25.133084294496566</v>
      </c>
      <c r="AB177" s="31">
        <f t="shared" si="16"/>
        <v>67.666383696529465</v>
      </c>
      <c r="AC177" s="31">
        <f t="shared" si="17"/>
        <v>7.7449359412266965</v>
      </c>
    </row>
    <row r="178" spans="1:29" s="40" customFormat="1">
      <c r="A178" s="28" t="str">
        <f t="shared" si="12"/>
        <v/>
      </c>
      <c r="B178" s="28" t="str">
        <f t="shared" si="13"/>
        <v>xx</v>
      </c>
      <c r="C178" s="28" t="str">
        <f t="shared" si="14"/>
        <v>xx</v>
      </c>
      <c r="D178" s="28" t="str">
        <f t="shared" si="15"/>
        <v>xx</v>
      </c>
      <c r="E178" s="28" t="s">
        <v>1408</v>
      </c>
      <c r="F178" s="28">
        <v>108</v>
      </c>
      <c r="G178" s="29">
        <v>5.8565782420477996E-2</v>
      </c>
      <c r="H178" s="30">
        <v>8.1172323778438837</v>
      </c>
      <c r="I178" s="29">
        <v>0.10618130262617224</v>
      </c>
      <c r="J178" s="30">
        <v>20.307852856814161</v>
      </c>
      <c r="K178" s="29">
        <v>1.3149305771784196E-2</v>
      </c>
      <c r="L178" s="30">
        <v>20.545317192995608</v>
      </c>
      <c r="M178" s="32">
        <v>0.92110721850813493</v>
      </c>
      <c r="N178" s="29">
        <v>2.6298454701431432E-3</v>
      </c>
      <c r="O178" s="30">
        <v>18.770879394910796</v>
      </c>
      <c r="P178" s="28"/>
      <c r="Q178" s="31">
        <v>84.213402812970713</v>
      </c>
      <c r="R178" s="31">
        <v>17.189429325818949</v>
      </c>
      <c r="S178" s="32">
        <v>102.4661786980609</v>
      </c>
      <c r="T178" s="31">
        <v>19.795691286825956</v>
      </c>
      <c r="U178" s="33">
        <v>550.99223012922869</v>
      </c>
      <c r="V178" s="34">
        <v>177.20275125936536</v>
      </c>
      <c r="W178" s="33">
        <v>53.085264827866695</v>
      </c>
      <c r="X178" s="33">
        <v>9.9539476592088079</v>
      </c>
      <c r="Y178" s="28"/>
      <c r="Z178" s="31">
        <v>554.28092408630687</v>
      </c>
      <c r="AA178" s="31">
        <v>21.674430999573445</v>
      </c>
      <c r="AB178" s="31">
        <f t="shared" si="16"/>
        <v>84.213402812970713</v>
      </c>
      <c r="AC178" s="31">
        <f t="shared" si="17"/>
        <v>17.189429325818949</v>
      </c>
    </row>
    <row r="179" spans="1:29" s="40" customFormat="1">
      <c r="A179" s="5" t="str">
        <f t="shared" si="12"/>
        <v/>
      </c>
      <c r="B179" s="5" t="str">
        <f t="shared" si="13"/>
        <v/>
      </c>
      <c r="C179" s="5" t="str">
        <f t="shared" si="14"/>
        <v/>
      </c>
      <c r="D179" s="5" t="str">
        <f t="shared" si="15"/>
        <v/>
      </c>
      <c r="E179" s="5" t="s">
        <v>1409</v>
      </c>
      <c r="F179" s="5">
        <v>125</v>
      </c>
      <c r="G179" s="35">
        <v>5.1542601863580013E-2</v>
      </c>
      <c r="H179" s="36">
        <v>4.0055699462444334</v>
      </c>
      <c r="I179" s="29">
        <v>0.12259451197604981</v>
      </c>
      <c r="J179" s="30">
        <v>7.625469990619183</v>
      </c>
      <c r="K179" s="29">
        <v>1.7250568678725511E-2</v>
      </c>
      <c r="L179" s="30">
        <v>9.7244177417565663</v>
      </c>
      <c r="M179" s="32">
        <v>0.92152058039990381</v>
      </c>
      <c r="N179" s="35">
        <v>4.5411265287830871E-3</v>
      </c>
      <c r="O179" s="36">
        <v>12.48723365505945</v>
      </c>
      <c r="P179" s="5"/>
      <c r="Q179" s="15">
        <v>110.256031812225</v>
      </c>
      <c r="R179" s="15">
        <v>10.630597655327485</v>
      </c>
      <c r="S179" s="37">
        <v>117.421470113553</v>
      </c>
      <c r="T179" s="15">
        <v>8.4557995806618962</v>
      </c>
      <c r="U179" s="14">
        <v>265.17086228875746</v>
      </c>
      <c r="V179" s="38">
        <v>91.925787904022471</v>
      </c>
      <c r="W179" s="14">
        <v>91.578508806960841</v>
      </c>
      <c r="X179" s="14">
        <v>11.41297653058389</v>
      </c>
      <c r="Y179" s="5"/>
      <c r="Z179" s="15">
        <v>140.50463083993901</v>
      </c>
      <c r="AA179" s="15">
        <v>6.498908208061871</v>
      </c>
      <c r="AB179" s="39">
        <f t="shared" si="16"/>
        <v>110.256031812225</v>
      </c>
      <c r="AC179" s="39">
        <f t="shared" si="17"/>
        <v>10.630597655327485</v>
      </c>
    </row>
    <row r="180" spans="1:29" s="40" customFormat="1">
      <c r="A180" s="28" t="str">
        <f t="shared" si="12"/>
        <v/>
      </c>
      <c r="B180" s="28" t="str">
        <f t="shared" si="13"/>
        <v/>
      </c>
      <c r="C180" s="28" t="str">
        <f t="shared" si="14"/>
        <v>xx</v>
      </c>
      <c r="D180" s="28" t="str">
        <f t="shared" si="15"/>
        <v>xx</v>
      </c>
      <c r="E180" s="28" t="s">
        <v>1410</v>
      </c>
      <c r="F180" s="28">
        <v>8</v>
      </c>
      <c r="G180" s="29">
        <v>5.2040792336063298E-2</v>
      </c>
      <c r="H180" s="30">
        <v>5.9140137013214478</v>
      </c>
      <c r="I180" s="29">
        <v>0.16650681006946802</v>
      </c>
      <c r="J180" s="30">
        <v>14.804917186631037</v>
      </c>
      <c r="K180" s="29">
        <v>2.320528067763751E-2</v>
      </c>
      <c r="L180" s="30">
        <v>14.686454949800591</v>
      </c>
      <c r="M180" s="32">
        <v>0.91960345057494397</v>
      </c>
      <c r="N180" s="29">
        <v>2.5910232796468495E-3</v>
      </c>
      <c r="O180" s="30">
        <v>20.801952222314217</v>
      </c>
      <c r="P180" s="28"/>
      <c r="Q180" s="31">
        <v>147.88159363687947</v>
      </c>
      <c r="R180" s="31">
        <v>21.471423691503851</v>
      </c>
      <c r="S180" s="32">
        <v>156.38285068661489</v>
      </c>
      <c r="T180" s="31">
        <v>21.460768868955498</v>
      </c>
      <c r="U180" s="33">
        <v>287.20267790838005</v>
      </c>
      <c r="V180" s="34">
        <v>135.18686328367025</v>
      </c>
      <c r="W180" s="33">
        <v>52.302624876770551</v>
      </c>
      <c r="X180" s="33">
        <v>10.868824027324209</v>
      </c>
      <c r="Y180" s="28"/>
      <c r="Z180" s="31">
        <v>94.211240794172753</v>
      </c>
      <c r="AA180" s="31">
        <v>5.7486918017735755</v>
      </c>
      <c r="AB180" s="31">
        <f t="shared" si="16"/>
        <v>147.88159363687947</v>
      </c>
      <c r="AC180" s="31">
        <f t="shared" si="17"/>
        <v>21.471423691503851</v>
      </c>
    </row>
    <row r="181" spans="1:29" s="40" customFormat="1">
      <c r="A181" s="28" t="str">
        <f t="shared" si="12"/>
        <v/>
      </c>
      <c r="B181" s="28" t="str">
        <f t="shared" si="13"/>
        <v/>
      </c>
      <c r="C181" s="28" t="str">
        <f t="shared" si="14"/>
        <v>xx</v>
      </c>
      <c r="D181" s="28" t="str">
        <f t="shared" si="15"/>
        <v>xx</v>
      </c>
      <c r="E181" s="28" t="s">
        <v>1411</v>
      </c>
      <c r="F181" s="28">
        <v>-8</v>
      </c>
      <c r="G181" s="29">
        <v>5.1852842470817999E-2</v>
      </c>
      <c r="H181" s="30">
        <v>4.9930031639788703</v>
      </c>
      <c r="I181" s="29">
        <v>0.18427876882406088</v>
      </c>
      <c r="J181" s="30">
        <v>10.118933353877464</v>
      </c>
      <c r="K181" s="29">
        <v>2.5775165276483474E-2</v>
      </c>
      <c r="L181" s="30">
        <v>11.161262867233434</v>
      </c>
      <c r="M181" s="32">
        <v>0.89444123460930502</v>
      </c>
      <c r="N181" s="29">
        <v>7.0033306972762353E-3</v>
      </c>
      <c r="O181" s="30">
        <v>13.112703722411339</v>
      </c>
      <c r="P181" s="28"/>
      <c r="Q181" s="31">
        <v>164.05212297888221</v>
      </c>
      <c r="R181" s="31">
        <v>18.079314484887348</v>
      </c>
      <c r="S181" s="32">
        <v>171.73575203385946</v>
      </c>
      <c r="T181" s="31">
        <v>15.989021953158712</v>
      </c>
      <c r="U181" s="33">
        <v>278.92595604588706</v>
      </c>
      <c r="V181" s="34">
        <v>114.30351045253209</v>
      </c>
      <c r="W181" s="33">
        <v>141.05955079172097</v>
      </c>
      <c r="X181" s="33">
        <v>18.440736970130658</v>
      </c>
      <c r="Y181" s="28"/>
      <c r="Z181" s="31">
        <v>70.022765314528797</v>
      </c>
      <c r="AA181" s="31">
        <v>4.6836510954304078</v>
      </c>
      <c r="AB181" s="31">
        <f t="shared" si="16"/>
        <v>164.05212297888221</v>
      </c>
      <c r="AC181" s="31">
        <f t="shared" si="17"/>
        <v>18.079314484887348</v>
      </c>
    </row>
    <row r="182" spans="1:29" s="40" customFormat="1">
      <c r="A182" s="5" t="str">
        <f t="shared" si="12"/>
        <v/>
      </c>
      <c r="B182" s="5" t="str">
        <f t="shared" si="13"/>
        <v/>
      </c>
      <c r="C182" s="5" t="str">
        <f t="shared" si="14"/>
        <v/>
      </c>
      <c r="D182" s="5" t="str">
        <f t="shared" si="15"/>
        <v/>
      </c>
      <c r="E182" s="5" t="s">
        <v>1412</v>
      </c>
      <c r="F182" s="5">
        <v>44</v>
      </c>
      <c r="G182" s="35">
        <v>5.2845542861942096E-2</v>
      </c>
      <c r="H182" s="36">
        <v>5.531401618956318</v>
      </c>
      <c r="I182" s="29">
        <v>0.28539983228169108</v>
      </c>
      <c r="J182" s="30">
        <v>5.656965979275526</v>
      </c>
      <c r="K182" s="29">
        <v>3.9169143514549219E-2</v>
      </c>
      <c r="L182" s="30">
        <v>3.6441988307134943</v>
      </c>
      <c r="M182" s="32">
        <v>0.35617190953732059</v>
      </c>
      <c r="N182" s="35">
        <v>1.148070598737868E-2</v>
      </c>
      <c r="O182" s="36">
        <v>6.8706339231439326</v>
      </c>
      <c r="P182" s="5"/>
      <c r="Q182" s="15">
        <v>247.68085992237152</v>
      </c>
      <c r="R182" s="15">
        <v>8.8547922386470219</v>
      </c>
      <c r="S182" s="37">
        <v>254.93204394128207</v>
      </c>
      <c r="T182" s="15">
        <v>12.754157978755757</v>
      </c>
      <c r="U182" s="14">
        <v>322.17086344760105</v>
      </c>
      <c r="V182" s="38">
        <v>125.65280641010807</v>
      </c>
      <c r="W182" s="14">
        <v>230.72870721860392</v>
      </c>
      <c r="X182" s="14">
        <v>15.768536750766856</v>
      </c>
      <c r="Y182" s="5"/>
      <c r="Z182" s="15">
        <v>30.074993904888856</v>
      </c>
      <c r="AA182" s="15">
        <v>2.9276319620269442</v>
      </c>
      <c r="AB182" s="39">
        <f t="shared" si="16"/>
        <v>247.68085992237152</v>
      </c>
      <c r="AC182" s="39">
        <f t="shared" si="17"/>
        <v>8.8547922386470219</v>
      </c>
    </row>
    <row r="183" spans="1:29" s="40" customFormat="1">
      <c r="A183" s="5" t="str">
        <f t="shared" si="12"/>
        <v/>
      </c>
      <c r="B183" s="5" t="str">
        <f t="shared" si="13"/>
        <v/>
      </c>
      <c r="C183" s="5" t="str">
        <f t="shared" si="14"/>
        <v/>
      </c>
      <c r="D183" s="5" t="str">
        <f t="shared" si="15"/>
        <v/>
      </c>
      <c r="E183" s="5" t="s">
        <v>1413</v>
      </c>
      <c r="F183" s="5">
        <v>26</v>
      </c>
      <c r="G183" s="35">
        <v>5.2554179479167275E-2</v>
      </c>
      <c r="H183" s="36">
        <v>3.9328625531490236</v>
      </c>
      <c r="I183" s="29">
        <v>0.33899106343544433</v>
      </c>
      <c r="J183" s="30">
        <v>3.9986123937957236</v>
      </c>
      <c r="K183" s="29">
        <v>4.6782100194160126E-2</v>
      </c>
      <c r="L183" s="30">
        <v>3.6830688475763966</v>
      </c>
      <c r="M183" s="32">
        <v>0.47824851549700026</v>
      </c>
      <c r="N183" s="35">
        <v>1.4718332579150029E-2</v>
      </c>
      <c r="O183" s="36">
        <v>5.8598041778655166</v>
      </c>
      <c r="P183" s="5"/>
      <c r="Q183" s="15">
        <v>294.7351618412016</v>
      </c>
      <c r="R183" s="15">
        <v>10.610891212610539</v>
      </c>
      <c r="S183" s="37">
        <v>296.40695804243933</v>
      </c>
      <c r="T183" s="15">
        <v>10.279325669176586</v>
      </c>
      <c r="U183" s="14">
        <v>309.59753393045474</v>
      </c>
      <c r="V183" s="38">
        <v>89.540550857478493</v>
      </c>
      <c r="W183" s="14">
        <v>295.32226647857061</v>
      </c>
      <c r="X183" s="14">
        <v>17.18680052752876</v>
      </c>
      <c r="Y183" s="5"/>
      <c r="Z183" s="15">
        <v>5.0426192777299983</v>
      </c>
      <c r="AA183" s="15">
        <v>0.56721980193814581</v>
      </c>
      <c r="AB183" s="39">
        <f t="shared" si="16"/>
        <v>294.7351618412016</v>
      </c>
      <c r="AC183" s="39">
        <f t="shared" si="17"/>
        <v>10.610891212610539</v>
      </c>
    </row>
    <row r="184" spans="1:29" s="40" customFormat="1">
      <c r="A184" s="5" t="str">
        <f t="shared" si="12"/>
        <v/>
      </c>
      <c r="B184" s="5" t="str">
        <f t="shared" si="13"/>
        <v/>
      </c>
      <c r="C184" s="5" t="str">
        <f t="shared" si="14"/>
        <v/>
      </c>
      <c r="D184" s="5" t="str">
        <f t="shared" si="15"/>
        <v/>
      </c>
      <c r="E184" s="5" t="s">
        <v>1414</v>
      </c>
      <c r="F184" s="5">
        <v>62</v>
      </c>
      <c r="G184" s="35">
        <v>5.3040199801533162E-2</v>
      </c>
      <c r="H184" s="36">
        <v>1.8321575306809568</v>
      </c>
      <c r="I184" s="29">
        <v>0.36879730673965944</v>
      </c>
      <c r="J184" s="30">
        <v>5.1988518060432778</v>
      </c>
      <c r="K184" s="29">
        <v>5.0429111293366136E-2</v>
      </c>
      <c r="L184" s="30">
        <v>5.3039384268415457</v>
      </c>
      <c r="M184" s="32">
        <v>0.93933214777931417</v>
      </c>
      <c r="N184" s="35">
        <v>1.4540418210471034E-2</v>
      </c>
      <c r="O184" s="36">
        <v>8.8472692708562093</v>
      </c>
      <c r="P184" s="5"/>
      <c r="Q184" s="15">
        <v>317.1555719955702</v>
      </c>
      <c r="R184" s="15">
        <v>16.414671030616546</v>
      </c>
      <c r="S184" s="37">
        <v>318.76171598415942</v>
      </c>
      <c r="T184" s="15">
        <v>14.223757966737423</v>
      </c>
      <c r="U184" s="14">
        <v>330.51684083797579</v>
      </c>
      <c r="V184" s="38">
        <v>41.55800681517217</v>
      </c>
      <c r="W184" s="14">
        <v>291.77806999513035</v>
      </c>
      <c r="X184" s="14">
        <v>25.645222629255272</v>
      </c>
      <c r="Y184" s="5"/>
      <c r="Z184" s="15">
        <v>4.2128437972365873</v>
      </c>
      <c r="AA184" s="15">
        <v>0.50642149481505694</v>
      </c>
      <c r="AB184" s="39">
        <f t="shared" si="16"/>
        <v>317.1555719955702</v>
      </c>
      <c r="AC184" s="39">
        <f t="shared" si="17"/>
        <v>16.414671030616546</v>
      </c>
    </row>
    <row r="185" spans="1:29" s="40" customFormat="1">
      <c r="A185" s="5" t="str">
        <f t="shared" si="12"/>
        <v/>
      </c>
      <c r="B185" s="5" t="str">
        <f t="shared" si="13"/>
        <v/>
      </c>
      <c r="C185" s="5" t="str">
        <f t="shared" si="14"/>
        <v/>
      </c>
      <c r="D185" s="5" t="str">
        <f t="shared" si="15"/>
        <v/>
      </c>
      <c r="E185" s="5" t="s">
        <v>1415</v>
      </c>
      <c r="F185" s="5">
        <v>30</v>
      </c>
      <c r="G185" s="35">
        <v>5.8303180501332728E-2</v>
      </c>
      <c r="H185" s="36">
        <v>2.8848020700953318</v>
      </c>
      <c r="I185" s="29">
        <v>0.71229535458843041</v>
      </c>
      <c r="J185" s="30">
        <v>3.3276337574236932</v>
      </c>
      <c r="K185" s="29">
        <v>8.8606705772583672E-2</v>
      </c>
      <c r="L185" s="30">
        <v>3.7197937118658468</v>
      </c>
      <c r="M185" s="32">
        <v>0.67005088779534472</v>
      </c>
      <c r="N185" s="35">
        <v>2.8207844449014117E-2</v>
      </c>
      <c r="O185" s="36">
        <v>6.3121430263242946</v>
      </c>
      <c r="P185" s="5"/>
      <c r="Q185" s="15">
        <v>547.29171310782669</v>
      </c>
      <c r="R185" s="15">
        <v>19.517939788240312</v>
      </c>
      <c r="S185" s="37">
        <v>546.10832415410857</v>
      </c>
      <c r="T185" s="15">
        <v>14.056416185793694</v>
      </c>
      <c r="U185" s="14">
        <v>541.17354050486824</v>
      </c>
      <c r="V185" s="38">
        <v>63.081513453942932</v>
      </c>
      <c r="W185" s="14">
        <v>562.25022562592926</v>
      </c>
      <c r="X185" s="14">
        <v>35.031304893740071</v>
      </c>
      <c r="Y185" s="5"/>
      <c r="Z185" s="15">
        <v>-1.11789973362032</v>
      </c>
      <c r="AA185" s="15">
        <v>-0.21622636070957046</v>
      </c>
      <c r="AB185" s="39">
        <f t="shared" si="16"/>
        <v>547.29171310782669</v>
      </c>
      <c r="AC185" s="39">
        <f t="shared" si="17"/>
        <v>19.517939788240312</v>
      </c>
    </row>
    <row r="186" spans="1:29" s="40" customFormat="1">
      <c r="A186" s="5" t="str">
        <f t="shared" si="12"/>
        <v/>
      </c>
      <c r="B186" s="5" t="str">
        <f t="shared" si="13"/>
        <v/>
      </c>
      <c r="C186" s="5" t="str">
        <f t="shared" si="14"/>
        <v/>
      </c>
      <c r="D186" s="5" t="str">
        <f t="shared" si="15"/>
        <v/>
      </c>
      <c r="E186" s="5" t="s">
        <v>1416</v>
      </c>
      <c r="F186" s="5">
        <v>-41</v>
      </c>
      <c r="G186" s="35">
        <v>5.9638796935107402E-2</v>
      </c>
      <c r="H186" s="36">
        <v>2.8233343305693741</v>
      </c>
      <c r="I186" s="29">
        <v>0.85557210518255289</v>
      </c>
      <c r="J186" s="30">
        <v>3.7549691440246149</v>
      </c>
      <c r="K186" s="29">
        <v>0.10404625852846275</v>
      </c>
      <c r="L186" s="30">
        <v>3.391234473824206</v>
      </c>
      <c r="M186" s="32">
        <v>0.69220489848302635</v>
      </c>
      <c r="N186" s="35">
        <v>3.05339365813556E-2</v>
      </c>
      <c r="O186" s="36">
        <v>8.3641215247124308</v>
      </c>
      <c r="P186" s="5"/>
      <c r="Q186" s="15">
        <v>638.07798754608666</v>
      </c>
      <c r="R186" s="15">
        <v>20.602347112135192</v>
      </c>
      <c r="S186" s="37">
        <v>627.7027577878597</v>
      </c>
      <c r="T186" s="15">
        <v>17.581602816003397</v>
      </c>
      <c r="U186" s="14">
        <v>590.49478490579077</v>
      </c>
      <c r="V186" s="38">
        <v>61.225121020815514</v>
      </c>
      <c r="W186" s="14">
        <v>607.92426390869525</v>
      </c>
      <c r="X186" s="14">
        <v>50.152631898045911</v>
      </c>
      <c r="Y186" s="5"/>
      <c r="Z186" s="15">
        <v>-7.4572706736508625</v>
      </c>
      <c r="AA186" s="15">
        <v>-1.6260128010571084</v>
      </c>
      <c r="AB186" s="39">
        <f t="shared" si="16"/>
        <v>638.07798754608666</v>
      </c>
      <c r="AC186" s="39">
        <f t="shared" si="17"/>
        <v>20.602347112135192</v>
      </c>
    </row>
    <row r="187" spans="1:29" s="40" customFormat="1">
      <c r="A187" s="5" t="str">
        <f t="shared" si="12"/>
        <v/>
      </c>
      <c r="B187" s="5" t="str">
        <f t="shared" si="13"/>
        <v/>
      </c>
      <c r="C187" s="5" t="str">
        <f t="shared" si="14"/>
        <v/>
      </c>
      <c r="D187" s="5" t="str">
        <f t="shared" si="15"/>
        <v/>
      </c>
      <c r="E187" s="5" t="s">
        <v>1417</v>
      </c>
      <c r="F187" s="5">
        <v>75</v>
      </c>
      <c r="G187" s="35">
        <v>7.4342541673028104E-2</v>
      </c>
      <c r="H187" s="36">
        <v>1.8576917689571517</v>
      </c>
      <c r="I187" s="29">
        <v>1.7042260178490931</v>
      </c>
      <c r="J187" s="30">
        <v>3.6809021186180488</v>
      </c>
      <c r="K187" s="29">
        <v>0.16626028152459807</v>
      </c>
      <c r="L187" s="30">
        <v>3.6473142393178488</v>
      </c>
      <c r="M187" s="32">
        <v>0.87151634817709045</v>
      </c>
      <c r="N187" s="35">
        <v>5.0587571419684743E-2</v>
      </c>
      <c r="O187" s="36">
        <v>9.1183700847837716</v>
      </c>
      <c r="P187" s="5"/>
      <c r="Q187" s="15">
        <v>991.47325720842332</v>
      </c>
      <c r="R187" s="15">
        <v>33.51878961489723</v>
      </c>
      <c r="S187" s="37">
        <v>1010.1190446973804</v>
      </c>
      <c r="T187" s="15">
        <v>23.558427734474378</v>
      </c>
      <c r="U187" s="14">
        <v>1050.7811270342286</v>
      </c>
      <c r="V187" s="38">
        <v>37.43761595426411</v>
      </c>
      <c r="W187" s="14">
        <v>997.4653761411297</v>
      </c>
      <c r="X187" s="14">
        <v>88.940209893687893</v>
      </c>
      <c r="Y187" s="5"/>
      <c r="Z187" s="15">
        <v>5.9817921859830703</v>
      </c>
      <c r="AA187" s="15">
        <v>1.8806142630065414</v>
      </c>
      <c r="AB187" s="39">
        <f t="shared" si="16"/>
        <v>1010.1190446973804</v>
      </c>
      <c r="AC187" s="39">
        <f t="shared" si="17"/>
        <v>23.558427734474378</v>
      </c>
    </row>
    <row r="188" spans="1:29" s="49" customFormat="1">
      <c r="A188" s="41" t="str">
        <f t="shared" si="12"/>
        <v/>
      </c>
      <c r="B188" s="41" t="str">
        <f t="shared" si="13"/>
        <v>xx</v>
      </c>
      <c r="C188" s="41" t="str">
        <f t="shared" si="14"/>
        <v/>
      </c>
      <c r="D188" s="41" t="str">
        <f t="shared" si="15"/>
        <v>xx</v>
      </c>
      <c r="E188" s="41" t="s">
        <v>1418</v>
      </c>
      <c r="F188" s="41">
        <v>32</v>
      </c>
      <c r="G188" s="42">
        <v>0.1141470594438314</v>
      </c>
      <c r="H188" s="43">
        <v>37.402106069345081</v>
      </c>
      <c r="I188" s="42">
        <v>4.3582544851682586E-2</v>
      </c>
      <c r="J188" s="43">
        <v>26.078340537612537</v>
      </c>
      <c r="K188" s="42">
        <v>2.7691506479812474E-3</v>
      </c>
      <c r="L188" s="43">
        <v>8.5414946620806003</v>
      </c>
      <c r="M188" s="44">
        <v>0.7</v>
      </c>
      <c r="N188" s="42">
        <v>1.2248467271306959E-3</v>
      </c>
      <c r="O188" s="43">
        <v>16.247667169555648</v>
      </c>
      <c r="P188" s="41"/>
      <c r="Q188" s="45">
        <v>17.826421362044414</v>
      </c>
      <c r="R188" s="45">
        <v>1.5205394964645169</v>
      </c>
      <c r="S188" s="46">
        <v>43.315782343951895</v>
      </c>
      <c r="T188" s="45">
        <v>11.058922488500063</v>
      </c>
      <c r="U188" s="47">
        <v>1866.4604404623508</v>
      </c>
      <c r="V188" s="48">
        <v>674.98129460492589</v>
      </c>
      <c r="W188" s="47">
        <v>24.741732477844575</v>
      </c>
      <c r="X188" s="47">
        <v>4.017894263878361</v>
      </c>
      <c r="Y188" s="41"/>
      <c r="Z188" s="45">
        <v>10370.191422919988</v>
      </c>
      <c r="AA188" s="45">
        <v>142.9864158612273</v>
      </c>
      <c r="AB188" s="45">
        <f t="shared" si="16"/>
        <v>17.826421362044414</v>
      </c>
      <c r="AC188" s="45">
        <f t="shared" si="17"/>
        <v>1.5205394964645169</v>
      </c>
    </row>
    <row r="189" spans="1:29" s="49" customFormat="1">
      <c r="A189" s="41" t="str">
        <f t="shared" si="12"/>
        <v/>
      </c>
      <c r="B189" s="41" t="str">
        <f t="shared" si="13"/>
        <v>xx</v>
      </c>
      <c r="C189" s="41" t="str">
        <f t="shared" si="14"/>
        <v/>
      </c>
      <c r="D189" s="41" t="str">
        <f t="shared" si="15"/>
        <v>xx</v>
      </c>
      <c r="E189" s="41" t="s">
        <v>1419</v>
      </c>
      <c r="F189" s="41">
        <v>105</v>
      </c>
      <c r="G189" s="42">
        <v>7.2490210898945612E-2</v>
      </c>
      <c r="H189" s="43">
        <v>28.780241416070339</v>
      </c>
      <c r="I189" s="42">
        <v>2.9383597977978231E-2</v>
      </c>
      <c r="J189" s="43">
        <v>25.904028498607662</v>
      </c>
      <c r="K189" s="42">
        <v>2.9398443372409622E-3</v>
      </c>
      <c r="L189" s="43">
        <v>8.0989689063345871</v>
      </c>
      <c r="M189" s="44">
        <v>0.7</v>
      </c>
      <c r="N189" s="42">
        <v>1.042831263482355E-3</v>
      </c>
      <c r="O189" s="43">
        <v>16.470338090908115</v>
      </c>
      <c r="P189" s="41"/>
      <c r="Q189" s="45">
        <v>18.923651543141531</v>
      </c>
      <c r="R189" s="45">
        <v>1.5303733546821405</v>
      </c>
      <c r="S189" s="46">
        <v>29.405670441851196</v>
      </c>
      <c r="T189" s="45">
        <v>7.5081486881461039</v>
      </c>
      <c r="U189" s="47">
        <v>999.73564474378622</v>
      </c>
      <c r="V189" s="48">
        <v>584.50276715695009</v>
      </c>
      <c r="W189" s="47">
        <v>21.066960943710953</v>
      </c>
      <c r="X189" s="47">
        <v>3.4682896070602567</v>
      </c>
      <c r="Y189" s="41"/>
      <c r="Z189" s="45">
        <v>5182.9954222345568</v>
      </c>
      <c r="AA189" s="45">
        <v>55.39110078629961</v>
      </c>
      <c r="AB189" s="45">
        <f t="shared" si="16"/>
        <v>18.923651543141531</v>
      </c>
      <c r="AC189" s="45">
        <f t="shared" si="17"/>
        <v>1.5303733546821405</v>
      </c>
    </row>
    <row r="190" spans="1:29" s="49" customFormat="1">
      <c r="A190" s="41" t="str">
        <f t="shared" si="12"/>
        <v/>
      </c>
      <c r="B190" s="41" t="str">
        <f t="shared" si="13"/>
        <v>xx</v>
      </c>
      <c r="C190" s="41" t="str">
        <f t="shared" si="14"/>
        <v/>
      </c>
      <c r="D190" s="41" t="str">
        <f t="shared" si="15"/>
        <v>xx</v>
      </c>
      <c r="E190" s="41" t="s">
        <v>1420</v>
      </c>
      <c r="F190" s="41">
        <v>24</v>
      </c>
      <c r="G190" s="42">
        <v>7.8270152031271398E-2</v>
      </c>
      <c r="H190" s="43">
        <v>34.192144926421911</v>
      </c>
      <c r="I190" s="42">
        <v>3.1840919760910219E-2</v>
      </c>
      <c r="J190" s="43">
        <v>33.347239238878338</v>
      </c>
      <c r="K190" s="42">
        <v>2.9504492728747909E-3</v>
      </c>
      <c r="L190" s="43">
        <v>7.4892285433850105</v>
      </c>
      <c r="M190" s="44">
        <v>0.7</v>
      </c>
      <c r="N190" s="42">
        <v>1.0690412173969671E-3</v>
      </c>
      <c r="O190" s="43">
        <v>12.871514161211531</v>
      </c>
      <c r="P190" s="41"/>
      <c r="Q190" s="45">
        <v>18.991814600401007</v>
      </c>
      <c r="R190" s="45">
        <v>1.420247296713935</v>
      </c>
      <c r="S190" s="46">
        <v>31.826681889550002</v>
      </c>
      <c r="T190" s="45">
        <v>10.44907830644415</v>
      </c>
      <c r="U190" s="47">
        <v>1153.7387522275405</v>
      </c>
      <c r="V190" s="48">
        <v>678.60809996237879</v>
      </c>
      <c r="W190" s="47">
        <v>21.596163714188648</v>
      </c>
      <c r="X190" s="47">
        <v>2.7784597185045534</v>
      </c>
      <c r="Y190" s="41"/>
      <c r="Z190" s="45">
        <v>5974.9263643463519</v>
      </c>
      <c r="AA190" s="45">
        <v>67.581047726097694</v>
      </c>
      <c r="AB190" s="45">
        <f t="shared" si="16"/>
        <v>18.991814600401007</v>
      </c>
      <c r="AC190" s="45">
        <f t="shared" si="17"/>
        <v>1.420247296713935</v>
      </c>
    </row>
    <row r="191" spans="1:29" s="49" customFormat="1">
      <c r="A191" s="41" t="str">
        <f t="shared" si="12"/>
        <v/>
      </c>
      <c r="B191" s="41" t="str">
        <f t="shared" si="13"/>
        <v>xx</v>
      </c>
      <c r="C191" s="41" t="str">
        <f t="shared" si="14"/>
        <v/>
      </c>
      <c r="D191" s="41" t="str">
        <f t="shared" si="15"/>
        <v>xx</v>
      </c>
      <c r="E191" s="41" t="s">
        <v>1421</v>
      </c>
      <c r="F191" s="41">
        <v>32</v>
      </c>
      <c r="G191" s="42">
        <v>8.295936711098495E-2</v>
      </c>
      <c r="H191" s="43">
        <v>34.574004510121448</v>
      </c>
      <c r="I191" s="42">
        <v>3.3898813551386381E-2</v>
      </c>
      <c r="J191" s="43">
        <v>32.006613669856833</v>
      </c>
      <c r="K191" s="42">
        <v>2.9635877663321923E-3</v>
      </c>
      <c r="L191" s="43">
        <v>8.6018797308135841</v>
      </c>
      <c r="M191" s="44">
        <v>0.7</v>
      </c>
      <c r="N191" s="42">
        <v>9.2592482995538096E-4</v>
      </c>
      <c r="O191" s="43">
        <v>21.600187540141718</v>
      </c>
      <c r="P191" s="41"/>
      <c r="Q191" s="45">
        <v>19.076261061209113</v>
      </c>
      <c r="R191" s="45">
        <v>1.6384915570815917</v>
      </c>
      <c r="S191" s="46">
        <v>33.849735556759065</v>
      </c>
      <c r="T191" s="45">
        <v>10.655946788011544</v>
      </c>
      <c r="U191" s="47">
        <v>1268.2599881842752</v>
      </c>
      <c r="V191" s="48">
        <v>674.92954209234438</v>
      </c>
      <c r="W191" s="47">
        <v>18.70634514373263</v>
      </c>
      <c r="X191" s="47">
        <v>4.0391399834230537</v>
      </c>
      <c r="Y191" s="41"/>
      <c r="Z191" s="45">
        <v>6548.3677493973701</v>
      </c>
      <c r="AA191" s="45">
        <v>77.444287683770895</v>
      </c>
      <c r="AB191" s="45">
        <f t="shared" si="16"/>
        <v>19.076261061209113</v>
      </c>
      <c r="AC191" s="45">
        <f t="shared" si="17"/>
        <v>1.6384915570815917</v>
      </c>
    </row>
    <row r="192" spans="1:29" s="49" customFormat="1">
      <c r="A192" s="41" t="str">
        <f t="shared" si="12"/>
        <v/>
      </c>
      <c r="B192" s="41" t="str">
        <f t="shared" si="13"/>
        <v>xx</v>
      </c>
      <c r="C192" s="41" t="str">
        <f t="shared" si="14"/>
        <v/>
      </c>
      <c r="D192" s="41" t="str">
        <f t="shared" si="15"/>
        <v>xx</v>
      </c>
      <c r="E192" s="41" t="s">
        <v>1422</v>
      </c>
      <c r="F192" s="41">
        <v>74</v>
      </c>
      <c r="G192" s="42">
        <v>9.2727347525534728E-2</v>
      </c>
      <c r="H192" s="43">
        <v>10.362392491584725</v>
      </c>
      <c r="I192" s="42">
        <v>3.8314516646131176E-2</v>
      </c>
      <c r="J192" s="43">
        <v>10.426982624727916</v>
      </c>
      <c r="K192" s="42">
        <v>2.9967757067678835E-3</v>
      </c>
      <c r="L192" s="43">
        <v>5.0708323355498441</v>
      </c>
      <c r="M192" s="46">
        <v>0.25585727236470773</v>
      </c>
      <c r="N192" s="42">
        <v>1.2491144711236201E-3</v>
      </c>
      <c r="O192" s="43">
        <v>11.378912128001764</v>
      </c>
      <c r="P192" s="41"/>
      <c r="Q192" s="45">
        <v>19.289568575969472</v>
      </c>
      <c r="R192" s="45">
        <v>0.97667970290413919</v>
      </c>
      <c r="S192" s="46">
        <v>38.177124838254173</v>
      </c>
      <c r="T192" s="45">
        <v>3.9068355324447772</v>
      </c>
      <c r="U192" s="47">
        <v>1482.3252311993351</v>
      </c>
      <c r="V192" s="48">
        <v>196.38596458856733</v>
      </c>
      <c r="W192" s="47">
        <v>25.231631666367477</v>
      </c>
      <c r="X192" s="47">
        <v>2.869497582538628</v>
      </c>
      <c r="Y192" s="41"/>
      <c r="Z192" s="45">
        <v>7584.5950460809363</v>
      </c>
      <c r="AA192" s="45">
        <v>97.915908216912698</v>
      </c>
      <c r="AB192" s="45">
        <f t="shared" si="16"/>
        <v>19.289568575969472</v>
      </c>
      <c r="AC192" s="45">
        <f t="shared" si="17"/>
        <v>0.97667970290413919</v>
      </c>
    </row>
    <row r="193" spans="1:29" s="49" customFormat="1">
      <c r="A193" s="41" t="str">
        <f t="shared" si="12"/>
        <v/>
      </c>
      <c r="B193" s="41" t="str">
        <f t="shared" si="13"/>
        <v>xx</v>
      </c>
      <c r="C193" s="41" t="str">
        <f t="shared" si="14"/>
        <v/>
      </c>
      <c r="D193" s="41" t="str">
        <f t="shared" si="15"/>
        <v>xx</v>
      </c>
      <c r="E193" s="41" t="s">
        <v>1423</v>
      </c>
      <c r="F193" s="41">
        <v>34</v>
      </c>
      <c r="G193" s="42">
        <v>5.6465855418125266E-2</v>
      </c>
      <c r="H193" s="43">
        <v>6.4349783417436628</v>
      </c>
      <c r="I193" s="42">
        <v>2.3657502335453749E-2</v>
      </c>
      <c r="J193" s="43">
        <v>6.6901376865990869</v>
      </c>
      <c r="K193" s="42">
        <v>3.0386571743378147E-3</v>
      </c>
      <c r="L193" s="43">
        <v>4.3619466934331168</v>
      </c>
      <c r="M193" s="46">
        <v>0.38337942209645326</v>
      </c>
      <c r="N193" s="42">
        <v>1.0756431464621343E-3</v>
      </c>
      <c r="O193" s="43">
        <v>4.871108490000835</v>
      </c>
      <c r="P193" s="41"/>
      <c r="Q193" s="45">
        <v>19.558741574734448</v>
      </c>
      <c r="R193" s="45">
        <v>0.85184895681811135</v>
      </c>
      <c r="S193" s="46">
        <v>23.741686849866404</v>
      </c>
      <c r="T193" s="45">
        <v>1.5699272602639933</v>
      </c>
      <c r="U193" s="47">
        <v>470.73280293642352</v>
      </c>
      <c r="V193" s="48">
        <v>142.41997850753174</v>
      </c>
      <c r="W193" s="47">
        <v>21.729460472582492</v>
      </c>
      <c r="X193" s="47">
        <v>1.0579245238885342</v>
      </c>
      <c r="Y193" s="41"/>
      <c r="Z193" s="45">
        <v>2306.7642651636943</v>
      </c>
      <c r="AA193" s="45">
        <v>21.386576734238318</v>
      </c>
      <c r="AB193" s="45">
        <f t="shared" si="16"/>
        <v>19.558741574734448</v>
      </c>
      <c r="AC193" s="45">
        <f t="shared" si="17"/>
        <v>0.85184895681811135</v>
      </c>
    </row>
    <row r="194" spans="1:29" s="41" customFormat="1">
      <c r="A194" s="41" t="str">
        <f t="shared" si="12"/>
        <v/>
      </c>
      <c r="B194" s="41" t="str">
        <f t="shared" si="13"/>
        <v>xx</v>
      </c>
      <c r="C194" s="41" t="str">
        <f t="shared" si="14"/>
        <v/>
      </c>
      <c r="D194" s="41" t="str">
        <f t="shared" si="15"/>
        <v>xx</v>
      </c>
      <c r="E194" s="41" t="s">
        <v>1424</v>
      </c>
      <c r="F194" s="41">
        <v>-4</v>
      </c>
      <c r="G194" s="42">
        <v>5.7015952877717692E-2</v>
      </c>
      <c r="H194" s="43">
        <v>13.44745398375928</v>
      </c>
      <c r="I194" s="42">
        <v>2.3971161359128482E-2</v>
      </c>
      <c r="J194" s="43">
        <v>13.135143112867013</v>
      </c>
      <c r="K194" s="42">
        <v>3.0492386344516333E-3</v>
      </c>
      <c r="L194" s="43">
        <v>4.2089244653401163</v>
      </c>
      <c r="M194" s="46">
        <v>8.5131960447248037E-2</v>
      </c>
      <c r="N194" s="42">
        <v>1.1804955325913483E-3</v>
      </c>
      <c r="O194" s="43">
        <v>11.620042920678582</v>
      </c>
      <c r="Q194" s="45">
        <v>19.626747044174586</v>
      </c>
      <c r="R194" s="45">
        <v>0.82481870429989179</v>
      </c>
      <c r="S194" s="46">
        <v>24.052762842577714</v>
      </c>
      <c r="T194" s="45">
        <v>3.1222483033927624</v>
      </c>
      <c r="U194" s="47">
        <v>492.15032179362674</v>
      </c>
      <c r="V194" s="48">
        <v>296.52596343484532</v>
      </c>
      <c r="W194" s="47">
        <v>23.846372827138577</v>
      </c>
      <c r="X194" s="47">
        <v>2.7695145457552535</v>
      </c>
      <c r="Z194" s="45">
        <v>2407.549114919183</v>
      </c>
      <c r="AA194" s="45">
        <v>22.550939228193776</v>
      </c>
      <c r="AB194" s="45">
        <f t="shared" si="16"/>
        <v>19.626747044174586</v>
      </c>
      <c r="AC194" s="45">
        <f t="shared" si="17"/>
        <v>0.82481870429989179</v>
      </c>
    </row>
    <row r="195" spans="1:29" s="41" customFormat="1">
      <c r="A195" s="41" t="str">
        <f t="shared" si="12"/>
        <v/>
      </c>
      <c r="B195" s="41" t="str">
        <f t="shared" si="13"/>
        <v>xx</v>
      </c>
      <c r="C195" s="41" t="str">
        <f t="shared" si="14"/>
        <v/>
      </c>
      <c r="D195" s="41" t="str">
        <f t="shared" si="15"/>
        <v>xx</v>
      </c>
      <c r="E195" s="41" t="s">
        <v>1425</v>
      </c>
      <c r="F195" s="41">
        <v>6</v>
      </c>
      <c r="G195" s="42">
        <v>6.456875879876435E-2</v>
      </c>
      <c r="H195" s="43">
        <v>16.962403429665692</v>
      </c>
      <c r="I195" s="42">
        <v>2.720785315074057E-2</v>
      </c>
      <c r="J195" s="43">
        <v>16.944908736859105</v>
      </c>
      <c r="K195" s="42">
        <v>3.0561211194784824E-3</v>
      </c>
      <c r="L195" s="43">
        <v>5.7516887935052052</v>
      </c>
      <c r="M195" s="46">
        <v>0.16667408189778493</v>
      </c>
      <c r="N195" s="42">
        <v>1.079262393123673E-3</v>
      </c>
      <c r="O195" s="43">
        <v>8.7060713192622625</v>
      </c>
      <c r="Q195" s="45">
        <v>19.670979366140404</v>
      </c>
      <c r="R195" s="45">
        <v>1.1296890499194365</v>
      </c>
      <c r="S195" s="46">
        <v>27.257246408693014</v>
      </c>
      <c r="T195" s="45">
        <v>4.5573040562805982</v>
      </c>
      <c r="U195" s="47">
        <v>760.31559953505712</v>
      </c>
      <c r="V195" s="48">
        <v>357.68619546465322</v>
      </c>
      <c r="W195" s="47">
        <v>21.802534778624786</v>
      </c>
      <c r="X195" s="47">
        <v>1.8972098872447773</v>
      </c>
      <c r="Z195" s="45">
        <v>3765.1639320195009</v>
      </c>
      <c r="AA195" s="45">
        <v>38.565782116628242</v>
      </c>
      <c r="AB195" s="45">
        <f t="shared" si="16"/>
        <v>19.670979366140404</v>
      </c>
      <c r="AC195" s="45">
        <f t="shared" si="17"/>
        <v>1.1296890499194365</v>
      </c>
    </row>
    <row r="196" spans="1:29" s="49" customFormat="1">
      <c r="A196" s="41" t="str">
        <f t="shared" ref="A196:A259" si="18">IF(AB196&gt;$R$1,IF(OR(Z196&gt;$L$1,Z196&lt;-$N$1),"xx",""),"")</f>
        <v/>
      </c>
      <c r="B196" s="41" t="str">
        <f t="shared" ref="B196:B259" si="19">IF(AB196&lt;$R$1,IF(AND(AA196&gt;J196,AA196&gt;L196),"xx",IF(OR(AA196&lt;J196,AA196&lt;L196),"","xx")),"")</f>
        <v>xx</v>
      </c>
      <c r="C196" s="41" t="str">
        <f t="shared" ref="C196:C259" si="20">IF(L196&gt;$T$1,"xx","")</f>
        <v/>
      </c>
      <c r="D196" s="41" t="str">
        <f t="shared" ref="D196:D259" si="21">IF(OR(A196="xx",B196="xx",C196="xx"),"xx","")</f>
        <v>xx</v>
      </c>
      <c r="E196" s="41" t="s">
        <v>1426</v>
      </c>
      <c r="F196" s="41">
        <v>12</v>
      </c>
      <c r="G196" s="42">
        <v>7.9977260063124569E-2</v>
      </c>
      <c r="H196" s="43">
        <v>19.836732925154553</v>
      </c>
      <c r="I196" s="42">
        <v>3.4065578872495526E-2</v>
      </c>
      <c r="J196" s="43">
        <v>17.664751402044708</v>
      </c>
      <c r="K196" s="42">
        <v>3.0892138761613752E-3</v>
      </c>
      <c r="L196" s="43">
        <v>5.453598972193122</v>
      </c>
      <c r="M196" s="44">
        <v>0.7</v>
      </c>
      <c r="N196" s="42">
        <v>8.6754297552131651E-4</v>
      </c>
      <c r="O196" s="43">
        <v>30.216743819501591</v>
      </c>
      <c r="P196" s="41"/>
      <c r="Q196" s="45">
        <v>19.883655499124501</v>
      </c>
      <c r="R196" s="45">
        <v>1.0827042091281083</v>
      </c>
      <c r="S196" s="46">
        <v>34.013501124398893</v>
      </c>
      <c r="T196" s="45">
        <v>5.9089461827090499</v>
      </c>
      <c r="U196" s="47">
        <v>1196.4270957735278</v>
      </c>
      <c r="V196" s="48">
        <v>391.25505672205696</v>
      </c>
      <c r="W196" s="47">
        <v>17.527374989776792</v>
      </c>
      <c r="X196" s="47">
        <v>5.2945997175964514</v>
      </c>
      <c r="Y196" s="41"/>
      <c r="Z196" s="45">
        <v>5917.1385278034404</v>
      </c>
      <c r="AA196" s="45">
        <v>71.062615352074189</v>
      </c>
      <c r="AB196" s="45">
        <f t="shared" ref="AB196:AB259" si="22">IF(Q196&gt;P$1,S196,Q196)</f>
        <v>19.883655499124501</v>
      </c>
      <c r="AC196" s="45">
        <f t="shared" ref="AC196:AC259" si="23">IF(Q196&gt;P$1,T196,R196)</f>
        <v>1.0827042091281083</v>
      </c>
    </row>
    <row r="197" spans="1:29" s="41" customFormat="1">
      <c r="A197" s="41" t="str">
        <f t="shared" si="18"/>
        <v/>
      </c>
      <c r="B197" s="41" t="str">
        <f t="shared" si="19"/>
        <v>xx</v>
      </c>
      <c r="C197" s="41" t="str">
        <f t="shared" si="20"/>
        <v/>
      </c>
      <c r="D197" s="41" t="str">
        <f t="shared" si="21"/>
        <v>xx</v>
      </c>
      <c r="E197" s="41" t="s">
        <v>1427</v>
      </c>
      <c r="F197" s="41">
        <v>-22</v>
      </c>
      <c r="G197" s="42">
        <v>5.680912173068918E-2</v>
      </c>
      <c r="H197" s="43">
        <v>10.833382227152562</v>
      </c>
      <c r="I197" s="42">
        <v>2.4200165997452998E-2</v>
      </c>
      <c r="J197" s="43">
        <v>11.389499077841982</v>
      </c>
      <c r="K197" s="42">
        <v>3.0895767987232587E-3</v>
      </c>
      <c r="L197" s="43">
        <v>5.3066062146943072</v>
      </c>
      <c r="M197" s="46">
        <v>0.33519908531244907</v>
      </c>
      <c r="N197" s="42">
        <v>1.0765687312554179E-3</v>
      </c>
      <c r="O197" s="43">
        <v>12.858501847655056</v>
      </c>
      <c r="Q197" s="45">
        <v>19.885987842743699</v>
      </c>
      <c r="R197" s="45">
        <v>1.0536450910735873</v>
      </c>
      <c r="S197" s="46">
        <v>24.279821415984177</v>
      </c>
      <c r="T197" s="45">
        <v>2.7325560947293237</v>
      </c>
      <c r="U197" s="47">
        <v>484.13113514929825</v>
      </c>
      <c r="V197" s="48">
        <v>239.21331793821741</v>
      </c>
      <c r="W197" s="47">
        <v>21.74814849353978</v>
      </c>
      <c r="X197" s="47">
        <v>2.7951753856179664</v>
      </c>
      <c r="Z197" s="45">
        <v>2334.5339994057945</v>
      </c>
      <c r="AA197" s="45">
        <v>22.095123500961833</v>
      </c>
      <c r="AB197" s="45">
        <f t="shared" si="22"/>
        <v>19.885987842743699</v>
      </c>
      <c r="AC197" s="45">
        <f t="shared" si="23"/>
        <v>1.0536450910735873</v>
      </c>
    </row>
    <row r="198" spans="1:29" s="41" customFormat="1">
      <c r="A198" s="41" t="str">
        <f t="shared" si="18"/>
        <v/>
      </c>
      <c r="B198" s="41" t="str">
        <f t="shared" si="19"/>
        <v>xx</v>
      </c>
      <c r="C198" s="41" t="str">
        <f t="shared" si="20"/>
        <v/>
      </c>
      <c r="D198" s="41" t="str">
        <f t="shared" si="21"/>
        <v>xx</v>
      </c>
      <c r="E198" s="41" t="s">
        <v>1428</v>
      </c>
      <c r="F198" s="41">
        <v>104</v>
      </c>
      <c r="G198" s="42">
        <v>6.4687321404143461E-2</v>
      </c>
      <c r="H198" s="43">
        <v>12.09417554042887</v>
      </c>
      <c r="I198" s="42">
        <v>2.760949211955941E-2</v>
      </c>
      <c r="J198" s="43">
        <v>10.756314062429055</v>
      </c>
      <c r="K198" s="42">
        <v>3.0955510816659698E-3</v>
      </c>
      <c r="L198" s="43">
        <v>4.9607804784148462</v>
      </c>
      <c r="M198" s="44">
        <v>0.7</v>
      </c>
      <c r="N198" s="42">
        <v>1.1730380537014955E-3</v>
      </c>
      <c r="O198" s="43">
        <v>16.508463852297233</v>
      </c>
      <c r="Q198" s="45">
        <v>19.924381809236497</v>
      </c>
      <c r="R198" s="45">
        <v>0.98687895752911814</v>
      </c>
      <c r="S198" s="46">
        <v>27.654184276283551</v>
      </c>
      <c r="T198" s="45">
        <v>2.9344377746999228</v>
      </c>
      <c r="U198" s="47">
        <v>764.18288328443339</v>
      </c>
      <c r="V198" s="48">
        <v>254.87067429612929</v>
      </c>
      <c r="W198" s="47">
        <v>23.695817728779442</v>
      </c>
      <c r="X198" s="47">
        <v>3.9099015364181824</v>
      </c>
      <c r="Z198" s="45">
        <v>3735.4157765144578</v>
      </c>
      <c r="AA198" s="45">
        <v>38.795695349823568</v>
      </c>
      <c r="AB198" s="45">
        <f t="shared" si="22"/>
        <v>19.924381809236497</v>
      </c>
      <c r="AC198" s="45">
        <f t="shared" si="23"/>
        <v>0.98687895752911814</v>
      </c>
    </row>
    <row r="199" spans="1:29" s="41" customFormat="1">
      <c r="A199" s="41" t="str">
        <f t="shared" si="18"/>
        <v/>
      </c>
      <c r="B199" s="41" t="str">
        <f t="shared" si="19"/>
        <v>xx</v>
      </c>
      <c r="C199" s="41" t="str">
        <f t="shared" si="20"/>
        <v/>
      </c>
      <c r="D199" s="41" t="str">
        <f t="shared" si="21"/>
        <v>xx</v>
      </c>
      <c r="E199" s="41" t="s">
        <v>1429</v>
      </c>
      <c r="F199" s="41">
        <v>39</v>
      </c>
      <c r="G199" s="42">
        <v>4.9844688894764615E-2</v>
      </c>
      <c r="H199" s="43">
        <v>3.8283576536583546</v>
      </c>
      <c r="I199" s="42">
        <v>2.1290489598920343E-2</v>
      </c>
      <c r="J199" s="43">
        <v>4.2304590862769835</v>
      </c>
      <c r="K199" s="42">
        <v>3.0978863725219258E-3</v>
      </c>
      <c r="L199" s="43">
        <v>3.3209954165306108</v>
      </c>
      <c r="M199" s="46">
        <v>0.50783443038131593</v>
      </c>
      <c r="N199" s="42">
        <v>1.033802038504767E-3</v>
      </c>
      <c r="O199" s="43">
        <v>7.7209595654962238</v>
      </c>
      <c r="Q199" s="45">
        <v>19.939389586465346</v>
      </c>
      <c r="R199" s="45">
        <v>0.66116316827235799</v>
      </c>
      <c r="S199" s="46">
        <v>21.391088494934422</v>
      </c>
      <c r="T199" s="45">
        <v>0.89547586160375303</v>
      </c>
      <c r="U199" s="47">
        <v>187.75707113028056</v>
      </c>
      <c r="V199" s="48">
        <v>89.10341985534555</v>
      </c>
      <c r="W199" s="47">
        <v>20.884649483231517</v>
      </c>
      <c r="X199" s="47">
        <v>1.6117268168955441</v>
      </c>
      <c r="Z199" s="45">
        <v>841.63901214773466</v>
      </c>
      <c r="AA199" s="45">
        <v>7.280558425191086</v>
      </c>
      <c r="AB199" s="45">
        <f t="shared" si="22"/>
        <v>19.939389586465346</v>
      </c>
      <c r="AC199" s="45">
        <f t="shared" si="23"/>
        <v>0.66116316827235799</v>
      </c>
    </row>
    <row r="200" spans="1:29" s="49" customFormat="1">
      <c r="A200" s="41" t="str">
        <f t="shared" si="18"/>
        <v/>
      </c>
      <c r="B200" s="41" t="str">
        <f t="shared" si="19"/>
        <v>xx</v>
      </c>
      <c r="C200" s="41" t="str">
        <f t="shared" si="20"/>
        <v/>
      </c>
      <c r="D200" s="41" t="str">
        <f t="shared" si="21"/>
        <v>xx</v>
      </c>
      <c r="E200" s="41" t="s">
        <v>1430</v>
      </c>
      <c r="F200" s="41">
        <v>-25</v>
      </c>
      <c r="G200" s="42">
        <v>7.5936845790928659E-2</v>
      </c>
      <c r="H200" s="43">
        <v>9.2658773634037157</v>
      </c>
      <c r="I200" s="42">
        <v>3.2498242282441213E-2</v>
      </c>
      <c r="J200" s="43">
        <v>8.8262759159812472</v>
      </c>
      <c r="K200" s="42">
        <v>3.1038880123993072E-3</v>
      </c>
      <c r="L200" s="43">
        <v>4.5922790709489023</v>
      </c>
      <c r="M200" s="46">
        <v>0.1620380965768918</v>
      </c>
      <c r="N200" s="42">
        <v>1.4922100220009912E-3</v>
      </c>
      <c r="O200" s="43">
        <v>11.776807923542433</v>
      </c>
      <c r="P200" s="41"/>
      <c r="Q200" s="45">
        <v>19.977959043351504</v>
      </c>
      <c r="R200" s="45">
        <v>0.91602348952963553</v>
      </c>
      <c r="S200" s="46">
        <v>32.473314171411062</v>
      </c>
      <c r="T200" s="45">
        <v>2.8208440627134337</v>
      </c>
      <c r="U200" s="47">
        <v>1093.4060794940854</v>
      </c>
      <c r="V200" s="48">
        <v>185.54540592363091</v>
      </c>
      <c r="W200" s="47">
        <v>30.138408953035427</v>
      </c>
      <c r="X200" s="47">
        <v>3.5470088509855806</v>
      </c>
      <c r="Y200" s="41"/>
      <c r="Z200" s="45">
        <v>5373.0619735551099</v>
      </c>
      <c r="AA200" s="45">
        <v>62.545703997816069</v>
      </c>
      <c r="AB200" s="45">
        <f t="shared" si="22"/>
        <v>19.977959043351504</v>
      </c>
      <c r="AC200" s="45">
        <f t="shared" si="23"/>
        <v>0.91602348952963553</v>
      </c>
    </row>
    <row r="201" spans="1:29" s="41" customFormat="1">
      <c r="A201" s="41" t="str">
        <f t="shared" si="18"/>
        <v/>
      </c>
      <c r="B201" s="41" t="str">
        <f t="shared" si="19"/>
        <v>xx</v>
      </c>
      <c r="C201" s="41" t="str">
        <f t="shared" si="20"/>
        <v/>
      </c>
      <c r="D201" s="41" t="str">
        <f t="shared" si="21"/>
        <v>xx</v>
      </c>
      <c r="E201" s="41" t="s">
        <v>1431</v>
      </c>
      <c r="F201" s="41">
        <v>51</v>
      </c>
      <c r="G201" s="42">
        <v>9.0275650670065211E-2</v>
      </c>
      <c r="H201" s="43">
        <v>33.011706047097327</v>
      </c>
      <c r="I201" s="42">
        <v>3.8723235978483234E-2</v>
      </c>
      <c r="J201" s="43">
        <v>26.137680703189801</v>
      </c>
      <c r="K201" s="42">
        <v>3.110998063020867E-3</v>
      </c>
      <c r="L201" s="43">
        <v>9.5543991374606101</v>
      </c>
      <c r="M201" s="44">
        <v>0.7</v>
      </c>
      <c r="N201" s="42">
        <v>9.9474141293928449E-4</v>
      </c>
      <c r="O201" s="43">
        <v>13.77045690328119</v>
      </c>
      <c r="Q201" s="45">
        <v>20.023651388155535</v>
      </c>
      <c r="R201" s="45">
        <v>1.9101714381103676</v>
      </c>
      <c r="S201" s="46">
        <v>38.576738844731445</v>
      </c>
      <c r="T201" s="45">
        <v>9.8942413641123839</v>
      </c>
      <c r="U201" s="47">
        <v>1431.3677847220001</v>
      </c>
      <c r="V201" s="48">
        <v>629.95920124187978</v>
      </c>
      <c r="W201" s="47">
        <v>20.095947156294255</v>
      </c>
      <c r="X201" s="47">
        <v>2.7661177746306507</v>
      </c>
      <c r="Z201" s="45">
        <v>7048.3854616480603</v>
      </c>
      <c r="AA201" s="45">
        <v>92.655865291135171</v>
      </c>
      <c r="AB201" s="45">
        <f t="shared" si="22"/>
        <v>20.023651388155535</v>
      </c>
      <c r="AC201" s="45">
        <f t="shared" si="23"/>
        <v>1.9101714381103676</v>
      </c>
    </row>
    <row r="202" spans="1:29" s="49" customFormat="1">
      <c r="A202" s="41" t="str">
        <f t="shared" si="18"/>
        <v/>
      </c>
      <c r="B202" s="41" t="str">
        <f t="shared" si="19"/>
        <v>xx</v>
      </c>
      <c r="C202" s="41" t="str">
        <f t="shared" si="20"/>
        <v>xx</v>
      </c>
      <c r="D202" s="41" t="str">
        <f t="shared" si="21"/>
        <v>xx</v>
      </c>
      <c r="E202" s="41" t="s">
        <v>1432</v>
      </c>
      <c r="F202" s="41">
        <v>5</v>
      </c>
      <c r="G202" s="42">
        <v>9.5917631833970368E-2</v>
      </c>
      <c r="H202" s="43">
        <v>86.600191692644401</v>
      </c>
      <c r="I202" s="42">
        <v>4.1253426011964613E-2</v>
      </c>
      <c r="J202" s="43">
        <v>43.387002658890054</v>
      </c>
      <c r="K202" s="42">
        <v>3.1193226536298606E-3</v>
      </c>
      <c r="L202" s="43">
        <v>10.038841280429589</v>
      </c>
      <c r="M202" s="44">
        <v>0.7</v>
      </c>
      <c r="N202" s="42">
        <v>1.2154675842096401E-3</v>
      </c>
      <c r="O202" s="43">
        <v>30.75783846536233</v>
      </c>
      <c r="P202" s="41"/>
      <c r="Q202" s="45">
        <v>20.077148495051709</v>
      </c>
      <c r="R202" s="45">
        <v>2.0123777671307224</v>
      </c>
      <c r="S202" s="46">
        <v>41.047067859169871</v>
      </c>
      <c r="T202" s="45">
        <v>17.455645679988521</v>
      </c>
      <c r="U202" s="47">
        <v>1546.1593883081039</v>
      </c>
      <c r="V202" s="48">
        <v>1627.3352405531778</v>
      </c>
      <c r="W202" s="47">
        <v>24.552390126365609</v>
      </c>
      <c r="X202" s="47">
        <v>7.5486090677436515</v>
      </c>
      <c r="Y202" s="41"/>
      <c r="Z202" s="45">
        <v>7601.0905641763629</v>
      </c>
      <c r="AA202" s="45">
        <v>104.44670152878777</v>
      </c>
      <c r="AB202" s="45">
        <f t="shared" si="22"/>
        <v>20.077148495051709</v>
      </c>
      <c r="AC202" s="45">
        <f t="shared" si="23"/>
        <v>2.0123777671307224</v>
      </c>
    </row>
    <row r="203" spans="1:29" s="49" customFormat="1">
      <c r="A203" s="41" t="str">
        <f t="shared" si="18"/>
        <v/>
      </c>
      <c r="B203" s="41" t="str">
        <f t="shared" si="19"/>
        <v>xx</v>
      </c>
      <c r="C203" s="41" t="str">
        <f t="shared" si="20"/>
        <v/>
      </c>
      <c r="D203" s="41" t="str">
        <f t="shared" si="21"/>
        <v>xx</v>
      </c>
      <c r="E203" s="41" t="s">
        <v>1433</v>
      </c>
      <c r="F203" s="41">
        <v>20</v>
      </c>
      <c r="G203" s="42">
        <v>5.2017882964397404E-2</v>
      </c>
      <c r="H203" s="43">
        <v>6.411318177539223</v>
      </c>
      <c r="I203" s="42">
        <v>2.2374990958524663E-2</v>
      </c>
      <c r="J203" s="43">
        <v>5.9806492027444387</v>
      </c>
      <c r="K203" s="42">
        <v>3.1196718960972763E-3</v>
      </c>
      <c r="L203" s="43">
        <v>3.7347836920084503</v>
      </c>
      <c r="M203" s="46">
        <v>0.19277415663030417</v>
      </c>
      <c r="N203" s="42">
        <v>1.0261008052704784E-3</v>
      </c>
      <c r="O203" s="43">
        <v>6.6484220845902051</v>
      </c>
      <c r="P203" s="41"/>
      <c r="Q203" s="45">
        <v>20.079392855370589</v>
      </c>
      <c r="R203" s="45">
        <v>0.74875517059159513</v>
      </c>
      <c r="S203" s="46">
        <v>22.468744711784854</v>
      </c>
      <c r="T203" s="45">
        <v>1.3290188456930565</v>
      </c>
      <c r="U203" s="47">
        <v>286.19607941243981</v>
      </c>
      <c r="V203" s="48">
        <v>146.58109040444589</v>
      </c>
      <c r="W203" s="47">
        <v>20.729150554495455</v>
      </c>
      <c r="X203" s="47">
        <v>1.3775018998092996</v>
      </c>
      <c r="Y203" s="41"/>
      <c r="Z203" s="45">
        <v>1325.3223763979079</v>
      </c>
      <c r="AA203" s="45">
        <v>11.899522428912434</v>
      </c>
      <c r="AB203" s="45">
        <f t="shared" si="22"/>
        <v>20.079392855370589</v>
      </c>
      <c r="AC203" s="45">
        <f t="shared" si="23"/>
        <v>0.74875517059159513</v>
      </c>
    </row>
    <row r="204" spans="1:29" s="49" customFormat="1">
      <c r="A204" s="41" t="str">
        <f t="shared" si="18"/>
        <v/>
      </c>
      <c r="B204" s="41" t="str">
        <f t="shared" si="19"/>
        <v>xx</v>
      </c>
      <c r="C204" s="41" t="str">
        <f t="shared" si="20"/>
        <v/>
      </c>
      <c r="D204" s="41" t="str">
        <f t="shared" si="21"/>
        <v>xx</v>
      </c>
      <c r="E204" s="41" t="s">
        <v>1434</v>
      </c>
      <c r="F204" s="41">
        <v>25</v>
      </c>
      <c r="G204" s="42">
        <v>5.463779714614142E-2</v>
      </c>
      <c r="H204" s="43">
        <v>8.5274667724982258</v>
      </c>
      <c r="I204" s="42">
        <v>2.3639072191487923E-2</v>
      </c>
      <c r="J204" s="43">
        <v>8.7841962138124305</v>
      </c>
      <c r="K204" s="42">
        <v>3.1378773967025366E-3</v>
      </c>
      <c r="L204" s="43">
        <v>4.3062943190818865</v>
      </c>
      <c r="M204" s="46">
        <v>0.30386207200527987</v>
      </c>
      <c r="N204" s="42">
        <v>1.0577063588342963E-3</v>
      </c>
      <c r="O204" s="43">
        <v>12.082516710370825</v>
      </c>
      <c r="P204" s="41"/>
      <c r="Q204" s="45">
        <v>20.196387004340998</v>
      </c>
      <c r="R204" s="45">
        <v>0.86835489866272653</v>
      </c>
      <c r="S204" s="46">
        <v>23.723405516242977</v>
      </c>
      <c r="T204" s="45">
        <v>2.0597575670080808</v>
      </c>
      <c r="U204" s="47">
        <v>397.43129574811155</v>
      </c>
      <c r="V204" s="48">
        <v>191.15285546274359</v>
      </c>
      <c r="W204" s="47">
        <v>21.367304327130423</v>
      </c>
      <c r="X204" s="47">
        <v>2.580508694261102</v>
      </c>
      <c r="Y204" s="41"/>
      <c r="Z204" s="45">
        <v>1867.8336311474322</v>
      </c>
      <c r="AA204" s="45">
        <v>17.463611244644326</v>
      </c>
      <c r="AB204" s="45">
        <f t="shared" si="22"/>
        <v>20.196387004340998</v>
      </c>
      <c r="AC204" s="45">
        <f t="shared" si="23"/>
        <v>0.86835489866272653</v>
      </c>
    </row>
    <row r="205" spans="1:29" s="41" customFormat="1">
      <c r="A205" s="41" t="str">
        <f t="shared" si="18"/>
        <v/>
      </c>
      <c r="B205" s="41" t="str">
        <f t="shared" si="19"/>
        <v>xx</v>
      </c>
      <c r="C205" s="41" t="str">
        <f t="shared" si="20"/>
        <v/>
      </c>
      <c r="D205" s="41" t="str">
        <f t="shared" si="21"/>
        <v>xx</v>
      </c>
      <c r="E205" s="41" t="s">
        <v>1435</v>
      </c>
      <c r="F205" s="41">
        <v>65</v>
      </c>
      <c r="G205" s="42">
        <v>5.5068716523101448E-2</v>
      </c>
      <c r="H205" s="43">
        <v>6.8742664952375474</v>
      </c>
      <c r="I205" s="42">
        <v>2.3881381694415896E-2</v>
      </c>
      <c r="J205" s="43">
        <v>7.4881660095215947</v>
      </c>
      <c r="K205" s="42">
        <v>3.1452358750706073E-3</v>
      </c>
      <c r="L205" s="43">
        <v>4.1237949314162066</v>
      </c>
      <c r="M205" s="46">
        <v>0.41811946940019584</v>
      </c>
      <c r="N205" s="42">
        <v>9.6157862848784991E-4</v>
      </c>
      <c r="O205" s="43">
        <v>8.4922307522311513</v>
      </c>
      <c r="Q205" s="45">
        <v>20.243674248096831</v>
      </c>
      <c r="R205" s="45">
        <v>0.83349821505817978</v>
      </c>
      <c r="S205" s="46">
        <v>23.963732262281436</v>
      </c>
      <c r="T205" s="45">
        <v>1.7734364093200341</v>
      </c>
      <c r="U205" s="47">
        <v>415.01409103400761</v>
      </c>
      <c r="V205" s="48">
        <v>153.62113089231596</v>
      </c>
      <c r="W205" s="47">
        <v>19.42630839644433</v>
      </c>
      <c r="X205" s="47">
        <v>1.6490016641569056</v>
      </c>
      <c r="Z205" s="45">
        <v>1950.092715125686</v>
      </c>
      <c r="AA205" s="45">
        <v>18.376397330807382</v>
      </c>
      <c r="AB205" s="45">
        <f t="shared" si="22"/>
        <v>20.243674248096831</v>
      </c>
      <c r="AC205" s="45">
        <f t="shared" si="23"/>
        <v>0.83349821505817978</v>
      </c>
    </row>
    <row r="206" spans="1:29" s="41" customFormat="1">
      <c r="A206" s="41" t="str">
        <f t="shared" si="18"/>
        <v/>
      </c>
      <c r="B206" s="41" t="str">
        <f t="shared" si="19"/>
        <v>xx</v>
      </c>
      <c r="C206" s="41" t="str">
        <f t="shared" si="20"/>
        <v/>
      </c>
      <c r="D206" s="41" t="str">
        <f t="shared" si="21"/>
        <v>xx</v>
      </c>
      <c r="E206" s="41" t="s">
        <v>1436</v>
      </c>
      <c r="F206" s="41">
        <v>114</v>
      </c>
      <c r="G206" s="42">
        <v>6.8595047793047065E-2</v>
      </c>
      <c r="H206" s="43">
        <v>20.320348521840803</v>
      </c>
      <c r="I206" s="42">
        <v>2.9787125310888448E-2</v>
      </c>
      <c r="J206" s="43">
        <v>22.267385666751615</v>
      </c>
      <c r="K206" s="42">
        <v>3.1494488158210028E-3</v>
      </c>
      <c r="L206" s="43">
        <v>4.7039480246073353</v>
      </c>
      <c r="M206" s="46">
        <v>0.50144352314602159</v>
      </c>
      <c r="N206" s="42">
        <v>1.3719984842542386E-3</v>
      </c>
      <c r="O206" s="43">
        <v>10.899023681042912</v>
      </c>
      <c r="Q206" s="45">
        <v>20.270747400619804</v>
      </c>
      <c r="R206" s="45">
        <v>0.9520278188048259</v>
      </c>
      <c r="S206" s="46">
        <v>29.803631442339253</v>
      </c>
      <c r="T206" s="45">
        <v>6.5401285126649089</v>
      </c>
      <c r="U206" s="47">
        <v>886.58649109073156</v>
      </c>
      <c r="V206" s="48">
        <v>419.97088366491136</v>
      </c>
      <c r="W206" s="47">
        <v>27.712140562365004</v>
      </c>
      <c r="X206" s="47">
        <v>3.0185085506135003</v>
      </c>
      <c r="Z206" s="45">
        <v>4273.7237387883542</v>
      </c>
      <c r="AA206" s="45">
        <v>47.027787645501263</v>
      </c>
      <c r="AB206" s="45">
        <f t="shared" si="22"/>
        <v>20.270747400619804</v>
      </c>
      <c r="AC206" s="45">
        <f t="shared" si="23"/>
        <v>0.9520278188048259</v>
      </c>
    </row>
    <row r="207" spans="1:29" s="41" customFormat="1">
      <c r="A207" s="41" t="str">
        <f t="shared" si="18"/>
        <v/>
      </c>
      <c r="B207" s="41" t="str">
        <f t="shared" si="19"/>
        <v>xx</v>
      </c>
      <c r="C207" s="41" t="str">
        <f t="shared" si="20"/>
        <v/>
      </c>
      <c r="D207" s="41" t="str">
        <f t="shared" si="21"/>
        <v>xx</v>
      </c>
      <c r="E207" s="41" t="s">
        <v>1437</v>
      </c>
      <c r="F207" s="41">
        <v>-15</v>
      </c>
      <c r="G207" s="42">
        <v>5.8308086240172766E-2</v>
      </c>
      <c r="H207" s="43">
        <v>15.020857009259657</v>
      </c>
      <c r="I207" s="42">
        <v>2.5360051264488561E-2</v>
      </c>
      <c r="J207" s="43">
        <v>14.753140774084372</v>
      </c>
      <c r="K207" s="42">
        <v>3.1544239752142392E-3</v>
      </c>
      <c r="L207" s="43">
        <v>4.6140538234214459</v>
      </c>
      <c r="M207" s="46">
        <v>9.782694824382096E-2</v>
      </c>
      <c r="N207" s="42">
        <v>1.2285714214619961E-3</v>
      </c>
      <c r="O207" s="43">
        <v>17.704136798580763</v>
      </c>
      <c r="Q207" s="45">
        <v>20.302718567605169</v>
      </c>
      <c r="R207" s="45">
        <v>0.93530474371282502</v>
      </c>
      <c r="S207" s="46">
        <v>25.429070859527446</v>
      </c>
      <c r="T207" s="45">
        <v>3.7050157521994187</v>
      </c>
      <c r="U207" s="47">
        <v>541.35752160186041</v>
      </c>
      <c r="V207" s="48">
        <v>328.44845393572052</v>
      </c>
      <c r="W207" s="47">
        <v>24.816924611507329</v>
      </c>
      <c r="X207" s="47">
        <v>4.391403117009304</v>
      </c>
      <c r="Z207" s="45">
        <v>2566.4287336654779</v>
      </c>
      <c r="AA207" s="45">
        <v>25.249585541228157</v>
      </c>
      <c r="AB207" s="45">
        <f t="shared" si="22"/>
        <v>20.302718567605169</v>
      </c>
      <c r="AC207" s="45">
        <f t="shared" si="23"/>
        <v>0.93530474371282502</v>
      </c>
    </row>
    <row r="208" spans="1:29" s="41" customFormat="1">
      <c r="A208" s="41" t="str">
        <f t="shared" si="18"/>
        <v/>
      </c>
      <c r="B208" s="41" t="str">
        <f t="shared" si="19"/>
        <v>xx</v>
      </c>
      <c r="C208" s="41" t="str">
        <f t="shared" si="20"/>
        <v/>
      </c>
      <c r="D208" s="41" t="str">
        <f t="shared" si="21"/>
        <v>xx</v>
      </c>
      <c r="E208" s="41" t="s">
        <v>1438</v>
      </c>
      <c r="F208" s="41">
        <v>17</v>
      </c>
      <c r="G208" s="42">
        <v>5.4728642432102306E-2</v>
      </c>
      <c r="H208" s="43">
        <v>10.158938816394643</v>
      </c>
      <c r="I208" s="42">
        <v>2.3817108703417373E-2</v>
      </c>
      <c r="J208" s="43">
        <v>10.327828364753469</v>
      </c>
      <c r="K208" s="42">
        <v>3.1562623055377509E-3</v>
      </c>
      <c r="L208" s="43">
        <v>5.3733378569892256</v>
      </c>
      <c r="M208" s="46">
        <v>0.29131284222194281</v>
      </c>
      <c r="N208" s="42">
        <v>1.0320170236334774E-3</v>
      </c>
      <c r="O208" s="43">
        <v>12.469141614233457</v>
      </c>
      <c r="Q208" s="45">
        <v>20.314531931058795</v>
      </c>
      <c r="R208" s="45">
        <v>1.0898503250353144</v>
      </c>
      <c r="S208" s="46">
        <v>23.899990743528058</v>
      </c>
      <c r="T208" s="45">
        <v>2.4395314114918989</v>
      </c>
      <c r="U208" s="47">
        <v>401.15407669776334</v>
      </c>
      <c r="V208" s="48">
        <v>227.57564042895288</v>
      </c>
      <c r="W208" s="47">
        <v>20.848607582981991</v>
      </c>
      <c r="X208" s="47">
        <v>2.5984691405727851</v>
      </c>
      <c r="Z208" s="45">
        <v>1874.7148398946897</v>
      </c>
      <c r="AA208" s="45">
        <v>17.649723974134357</v>
      </c>
      <c r="AB208" s="45">
        <f t="shared" si="22"/>
        <v>20.314531931058795</v>
      </c>
      <c r="AC208" s="45">
        <f t="shared" si="23"/>
        <v>1.0898503250353144</v>
      </c>
    </row>
    <row r="209" spans="1:29" s="41" customFormat="1">
      <c r="A209" s="41" t="str">
        <f t="shared" si="18"/>
        <v/>
      </c>
      <c r="B209" s="41" t="str">
        <f t="shared" si="19"/>
        <v>xx</v>
      </c>
      <c r="C209" s="41" t="str">
        <f t="shared" si="20"/>
        <v/>
      </c>
      <c r="D209" s="41" t="str">
        <f t="shared" si="21"/>
        <v>xx</v>
      </c>
      <c r="E209" s="41" t="s">
        <v>1439</v>
      </c>
      <c r="F209" s="41">
        <v>93</v>
      </c>
      <c r="G209" s="42">
        <v>5.1044476361684785E-2</v>
      </c>
      <c r="H209" s="43">
        <v>6.6426683567986329</v>
      </c>
      <c r="I209" s="42">
        <v>2.222685667077599E-2</v>
      </c>
      <c r="J209" s="43">
        <v>7.4855548401767855</v>
      </c>
      <c r="K209" s="42">
        <v>3.1581155879194319E-3</v>
      </c>
      <c r="L209" s="43">
        <v>3.6764782481304557</v>
      </c>
      <c r="M209" s="46">
        <v>0.46192837290848998</v>
      </c>
      <c r="N209" s="42">
        <v>1.0322066176635309E-3</v>
      </c>
      <c r="O209" s="43">
        <v>7.8683132083134311</v>
      </c>
      <c r="Q209" s="45">
        <v>20.326441356581544</v>
      </c>
      <c r="R209" s="45">
        <v>0.74612026971067635</v>
      </c>
      <c r="S209" s="46">
        <v>22.321612842737661</v>
      </c>
      <c r="T209" s="45">
        <v>1.6526658487753085</v>
      </c>
      <c r="U209" s="47">
        <v>242.83885471048637</v>
      </c>
      <c r="V209" s="48">
        <v>153.06219808063372</v>
      </c>
      <c r="W209" s="47">
        <v>20.852435749723767</v>
      </c>
      <c r="X209" s="47">
        <v>1.6399554238830056</v>
      </c>
      <c r="Z209" s="45">
        <v>1094.6943906728516</v>
      </c>
      <c r="AA209" s="45">
        <v>9.8156457943391793</v>
      </c>
      <c r="AB209" s="45">
        <f t="shared" si="22"/>
        <v>20.326441356581544</v>
      </c>
      <c r="AC209" s="45">
        <f t="shared" si="23"/>
        <v>0.74612026971067635</v>
      </c>
    </row>
    <row r="210" spans="1:29" s="49" customFormat="1">
      <c r="A210" s="41" t="str">
        <f t="shared" si="18"/>
        <v/>
      </c>
      <c r="B210" s="41" t="str">
        <f t="shared" si="19"/>
        <v>xx</v>
      </c>
      <c r="C210" s="41" t="str">
        <f t="shared" si="20"/>
        <v/>
      </c>
      <c r="D210" s="41" t="str">
        <f t="shared" si="21"/>
        <v>xx</v>
      </c>
      <c r="E210" s="41" t="s">
        <v>1440</v>
      </c>
      <c r="F210" s="41">
        <v>68</v>
      </c>
      <c r="G210" s="42">
        <v>5.3554393122653358E-2</v>
      </c>
      <c r="H210" s="43">
        <v>12.695366459613391</v>
      </c>
      <c r="I210" s="42">
        <v>2.3416209817635123E-2</v>
      </c>
      <c r="J210" s="43">
        <v>11.768817216047045</v>
      </c>
      <c r="K210" s="42">
        <v>3.1711751082961811E-3</v>
      </c>
      <c r="L210" s="43">
        <v>4.6955292294481579</v>
      </c>
      <c r="M210" s="44">
        <v>0.7</v>
      </c>
      <c r="N210" s="42">
        <v>1.2784469212634793E-3</v>
      </c>
      <c r="O210" s="43">
        <v>12.518090415351116</v>
      </c>
      <c r="P210" s="41"/>
      <c r="Q210" s="45">
        <v>20.410362852179802</v>
      </c>
      <c r="R210" s="45">
        <v>0.95685897812626308</v>
      </c>
      <c r="S210" s="46">
        <v>23.502316539798151</v>
      </c>
      <c r="T210" s="45">
        <v>2.7341862040972149</v>
      </c>
      <c r="U210" s="47">
        <v>352.35792425016075</v>
      </c>
      <c r="V210" s="48">
        <v>286.84963107874978</v>
      </c>
      <c r="W210" s="47">
        <v>25.823757530878879</v>
      </c>
      <c r="X210" s="47">
        <v>3.2308353387354956</v>
      </c>
      <c r="Y210" s="41"/>
      <c r="Z210" s="45">
        <v>1626.3677613283064</v>
      </c>
      <c r="AA210" s="45">
        <v>15.148940320226266</v>
      </c>
      <c r="AB210" s="45">
        <f t="shared" si="22"/>
        <v>20.410362852179802</v>
      </c>
      <c r="AC210" s="45">
        <f t="shared" si="23"/>
        <v>0.95685897812626308</v>
      </c>
    </row>
    <row r="211" spans="1:29" s="41" customFormat="1">
      <c r="A211" s="41" t="str">
        <f t="shared" si="18"/>
        <v/>
      </c>
      <c r="B211" s="41" t="str">
        <f t="shared" si="19"/>
        <v>xx</v>
      </c>
      <c r="C211" s="41" t="str">
        <f t="shared" si="20"/>
        <v/>
      </c>
      <c r="D211" s="41" t="str">
        <f t="shared" si="21"/>
        <v>xx</v>
      </c>
      <c r="E211" s="41" t="s">
        <v>1441</v>
      </c>
      <c r="F211" s="41">
        <v>60</v>
      </c>
      <c r="G211" s="42">
        <v>5.5804407725160807E-2</v>
      </c>
      <c r="H211" s="43">
        <v>8.081889333073013</v>
      </c>
      <c r="I211" s="42">
        <v>2.4423543282047832E-2</v>
      </c>
      <c r="J211" s="43">
        <v>7.6683961229123385</v>
      </c>
      <c r="K211" s="42">
        <v>3.1742336568117428E-3</v>
      </c>
      <c r="L211" s="43">
        <v>5.2408267097062842</v>
      </c>
      <c r="M211" s="46">
        <v>0.26069032020425165</v>
      </c>
      <c r="N211" s="42">
        <v>1.1061124800516703E-3</v>
      </c>
      <c r="O211" s="43">
        <v>6.9361104426998113</v>
      </c>
      <c r="Q211" s="45">
        <v>20.43001716538161</v>
      </c>
      <c r="R211" s="45">
        <v>1.0690069596126293</v>
      </c>
      <c r="S211" s="46">
        <v>24.501251548938093</v>
      </c>
      <c r="T211" s="45">
        <v>1.8563679117349707</v>
      </c>
      <c r="U211" s="47">
        <v>444.59491815349742</v>
      </c>
      <c r="V211" s="48">
        <v>179.6805164928472</v>
      </c>
      <c r="W211" s="47">
        <v>22.344642513846381</v>
      </c>
      <c r="X211" s="47">
        <v>1.5490520760418853</v>
      </c>
      <c r="Z211" s="45">
        <v>2076.1847508716614</v>
      </c>
      <c r="AA211" s="45">
        <v>19.927709069452646</v>
      </c>
      <c r="AB211" s="45">
        <f t="shared" si="22"/>
        <v>20.43001716538161</v>
      </c>
      <c r="AC211" s="45">
        <f t="shared" si="23"/>
        <v>1.0690069596126293</v>
      </c>
    </row>
    <row r="212" spans="1:29" s="49" customFormat="1">
      <c r="A212" s="41" t="str">
        <f t="shared" si="18"/>
        <v/>
      </c>
      <c r="B212" s="41" t="str">
        <f t="shared" si="19"/>
        <v>xx</v>
      </c>
      <c r="C212" s="41" t="str">
        <f t="shared" si="20"/>
        <v/>
      </c>
      <c r="D212" s="41" t="str">
        <f t="shared" si="21"/>
        <v>xx</v>
      </c>
      <c r="E212" s="41" t="s">
        <v>1442</v>
      </c>
      <c r="F212" s="41">
        <v>46</v>
      </c>
      <c r="G212" s="42">
        <v>5.670243600080823E-2</v>
      </c>
      <c r="H212" s="43">
        <v>9.08668267829764</v>
      </c>
      <c r="I212" s="42">
        <v>2.485673862668427E-2</v>
      </c>
      <c r="J212" s="43">
        <v>8.3869006064993261</v>
      </c>
      <c r="K212" s="42">
        <v>3.1793705992159403E-3</v>
      </c>
      <c r="L212" s="43">
        <v>4.8380352641120679</v>
      </c>
      <c r="M212" s="46">
        <v>0.13775201594662667</v>
      </c>
      <c r="N212" s="42">
        <v>1.0738146142379359E-3</v>
      </c>
      <c r="O212" s="43">
        <v>8.5477894987152379</v>
      </c>
      <c r="P212" s="41"/>
      <c r="Q212" s="45">
        <v>20.463027157536374</v>
      </c>
      <c r="R212" s="45">
        <v>0.9884388336744756</v>
      </c>
      <c r="S212" s="46">
        <v>24.930533206628752</v>
      </c>
      <c r="T212" s="45">
        <v>2.0654419362396528</v>
      </c>
      <c r="U212" s="47">
        <v>479.97898725461857</v>
      </c>
      <c r="V212" s="48">
        <v>200.78766172476026</v>
      </c>
      <c r="W212" s="47">
        <v>21.692541439586943</v>
      </c>
      <c r="X212" s="47">
        <v>1.8533230839801647</v>
      </c>
      <c r="Y212" s="41"/>
      <c r="Z212" s="45">
        <v>2245.5913123677115</v>
      </c>
      <c r="AA212" s="45">
        <v>21.832087768338958</v>
      </c>
      <c r="AB212" s="45">
        <f t="shared" si="22"/>
        <v>20.463027157536374</v>
      </c>
      <c r="AC212" s="45">
        <f t="shared" si="23"/>
        <v>0.9884388336744756</v>
      </c>
    </row>
    <row r="213" spans="1:29" s="41" customFormat="1">
      <c r="A213" s="41" t="str">
        <f t="shared" si="18"/>
        <v/>
      </c>
      <c r="B213" s="41" t="str">
        <f t="shared" si="19"/>
        <v>xx</v>
      </c>
      <c r="C213" s="41" t="str">
        <f t="shared" si="20"/>
        <v/>
      </c>
      <c r="D213" s="41" t="str">
        <f t="shared" si="21"/>
        <v>xx</v>
      </c>
      <c r="E213" s="41" t="s">
        <v>1443</v>
      </c>
      <c r="F213" s="41">
        <v>13</v>
      </c>
      <c r="G213" s="42">
        <v>5.4821975732877372E-2</v>
      </c>
      <c r="H213" s="43">
        <v>11.64560740054096</v>
      </c>
      <c r="I213" s="42">
        <v>2.4045628734277406E-2</v>
      </c>
      <c r="J213" s="43">
        <v>11.790062001483058</v>
      </c>
      <c r="K213" s="42">
        <v>3.1811209330918967E-3</v>
      </c>
      <c r="L213" s="43">
        <v>4.3678710856483232</v>
      </c>
      <c r="M213" s="46">
        <v>0.21810476993632708</v>
      </c>
      <c r="N213" s="42">
        <v>1.1843638272448732E-3</v>
      </c>
      <c r="O213" s="43">
        <v>12.298521074850024</v>
      </c>
      <c r="Q213" s="45">
        <v>20.474274764502578</v>
      </c>
      <c r="R213" s="45">
        <v>0.8928712709233988</v>
      </c>
      <c r="S213" s="46">
        <v>24.126602970398757</v>
      </c>
      <c r="T213" s="45">
        <v>2.811020018706003</v>
      </c>
      <c r="U213" s="47">
        <v>404.96986445284182</v>
      </c>
      <c r="V213" s="48">
        <v>260.70502690404925</v>
      </c>
      <c r="W213" s="47">
        <v>23.924467340915474</v>
      </c>
      <c r="X213" s="47">
        <v>2.9408288973018273</v>
      </c>
      <c r="Z213" s="45">
        <v>1877.9448557316484</v>
      </c>
      <c r="AA213" s="45">
        <v>17.838620649110503</v>
      </c>
      <c r="AB213" s="45">
        <f t="shared" si="22"/>
        <v>20.474274764502578</v>
      </c>
      <c r="AC213" s="45">
        <f t="shared" si="23"/>
        <v>0.8928712709233988</v>
      </c>
    </row>
    <row r="214" spans="1:29" s="41" customFormat="1">
      <c r="A214" s="41" t="str">
        <f t="shared" si="18"/>
        <v/>
      </c>
      <c r="B214" s="41" t="str">
        <f t="shared" si="19"/>
        <v>xx</v>
      </c>
      <c r="C214" s="41" t="str">
        <f t="shared" si="20"/>
        <v/>
      </c>
      <c r="D214" s="41" t="str">
        <f t="shared" si="21"/>
        <v>xx</v>
      </c>
      <c r="E214" s="41" t="s">
        <v>1444</v>
      </c>
      <c r="F214" s="41">
        <v>4</v>
      </c>
      <c r="G214" s="42">
        <v>7.7498840650045919E-2</v>
      </c>
      <c r="H214" s="43">
        <v>15.449802185698733</v>
      </c>
      <c r="I214" s="42">
        <v>3.3993829561329701E-2</v>
      </c>
      <c r="J214" s="43">
        <v>13.699734924066854</v>
      </c>
      <c r="K214" s="42">
        <v>3.1812925774329834E-3</v>
      </c>
      <c r="L214" s="43">
        <v>6.236716335298194</v>
      </c>
      <c r="M214" s="44">
        <v>0.7</v>
      </c>
      <c r="N214" s="42">
        <v>1.2712295853056265E-3</v>
      </c>
      <c r="O214" s="43">
        <v>20.311530222654532</v>
      </c>
      <c r="Q214" s="45">
        <v>20.475377746205027</v>
      </c>
      <c r="R214" s="45">
        <v>1.2749653734822282</v>
      </c>
      <c r="S214" s="46">
        <v>33.943045668068528</v>
      </c>
      <c r="T214" s="45">
        <v>4.5732733140270874</v>
      </c>
      <c r="U214" s="47">
        <v>1134.0552462738899</v>
      </c>
      <c r="V214" s="48">
        <v>307.51900136094679</v>
      </c>
      <c r="W214" s="47">
        <v>25.678064822711082</v>
      </c>
      <c r="X214" s="47">
        <v>5.2129684721787832</v>
      </c>
      <c r="Z214" s="45">
        <v>5438.6291785707317</v>
      </c>
      <c r="AA214" s="45">
        <v>65.774942415212067</v>
      </c>
      <c r="AB214" s="45">
        <f t="shared" si="22"/>
        <v>20.475377746205027</v>
      </c>
      <c r="AC214" s="45">
        <f t="shared" si="23"/>
        <v>1.2749653734822282</v>
      </c>
    </row>
    <row r="215" spans="1:29" s="41" customFormat="1">
      <c r="A215" s="41" t="str">
        <f t="shared" si="18"/>
        <v/>
      </c>
      <c r="B215" s="41" t="str">
        <f t="shared" si="19"/>
        <v>xx</v>
      </c>
      <c r="C215" s="41" t="str">
        <f t="shared" si="20"/>
        <v/>
      </c>
      <c r="D215" s="41" t="str">
        <f t="shared" si="21"/>
        <v>xx</v>
      </c>
      <c r="E215" s="41" t="s">
        <v>1445</v>
      </c>
      <c r="F215" s="41">
        <v>68</v>
      </c>
      <c r="G215" s="42">
        <v>6.8158224200036061E-2</v>
      </c>
      <c r="H215" s="43">
        <v>10.013409797937355</v>
      </c>
      <c r="I215" s="42">
        <v>2.9909717803465356E-2</v>
      </c>
      <c r="J215" s="43">
        <v>10.50467162566367</v>
      </c>
      <c r="K215" s="42">
        <v>3.1826785268585013E-3</v>
      </c>
      <c r="L215" s="43">
        <v>4.1898401599117641</v>
      </c>
      <c r="M215" s="46">
        <v>0.3139365260981688</v>
      </c>
      <c r="N215" s="42">
        <v>1.1164316796977815E-3</v>
      </c>
      <c r="O215" s="43">
        <v>10.167006869339241</v>
      </c>
      <c r="Q215" s="45">
        <v>20.484283811266572</v>
      </c>
      <c r="R215" s="45">
        <v>0.85689658581818939</v>
      </c>
      <c r="S215" s="46">
        <v>29.924501986936416</v>
      </c>
      <c r="T215" s="45">
        <v>3.0976111473638586</v>
      </c>
      <c r="U215" s="47">
        <v>873.36933281679978</v>
      </c>
      <c r="V215" s="48">
        <v>207.38202576403106</v>
      </c>
      <c r="W215" s="47">
        <v>22.552985008784233</v>
      </c>
      <c r="X215" s="47">
        <v>2.2918146828514132</v>
      </c>
      <c r="Z215" s="45">
        <v>4163.6068747321178</v>
      </c>
      <c r="AA215" s="45">
        <v>46.085175652944365</v>
      </c>
      <c r="AB215" s="45">
        <f t="shared" si="22"/>
        <v>20.484283811266572</v>
      </c>
      <c r="AC215" s="45">
        <f t="shared" si="23"/>
        <v>0.85689658581818939</v>
      </c>
    </row>
    <row r="216" spans="1:29" s="41" customFormat="1">
      <c r="A216" s="41" t="str">
        <f t="shared" si="18"/>
        <v/>
      </c>
      <c r="B216" s="41" t="str">
        <f t="shared" si="19"/>
        <v>xx</v>
      </c>
      <c r="C216" s="41" t="str">
        <f t="shared" si="20"/>
        <v/>
      </c>
      <c r="D216" s="41" t="str">
        <f t="shared" si="21"/>
        <v>xx</v>
      </c>
      <c r="E216" s="41" t="s">
        <v>1446</v>
      </c>
      <c r="F216" s="41">
        <v>38</v>
      </c>
      <c r="G216" s="42">
        <v>5.2336165595790421E-2</v>
      </c>
      <c r="H216" s="43">
        <v>6.6345043452898533</v>
      </c>
      <c r="I216" s="42">
        <v>2.2979716941073775E-2</v>
      </c>
      <c r="J216" s="43">
        <v>6.7484631440506719</v>
      </c>
      <c r="K216" s="42">
        <v>3.1845018035343104E-3</v>
      </c>
      <c r="L216" s="43">
        <v>4.6248395534977291</v>
      </c>
      <c r="M216" s="46">
        <v>0.36709127179402395</v>
      </c>
      <c r="N216" s="42">
        <v>1.0779161731211174E-3</v>
      </c>
      <c r="O216" s="43">
        <v>9.1934007407149316</v>
      </c>
      <c r="Q216" s="45">
        <v>20.4960001080007</v>
      </c>
      <c r="R216" s="45">
        <v>0.94640181459027595</v>
      </c>
      <c r="S216" s="46">
        <v>23.069157471551534</v>
      </c>
      <c r="T216" s="45">
        <v>1.5392628073622969</v>
      </c>
      <c r="U216" s="47">
        <v>300.12518226846231</v>
      </c>
      <c r="V216" s="48">
        <v>151.30558068067427</v>
      </c>
      <c r="W216" s="47">
        <v>21.775353989366337</v>
      </c>
      <c r="X216" s="47">
        <v>2.0009166228380195</v>
      </c>
      <c r="Z216" s="45">
        <v>1364.3109908616129</v>
      </c>
      <c r="AA216" s="45">
        <v>12.554436719320616</v>
      </c>
      <c r="AB216" s="45">
        <f t="shared" si="22"/>
        <v>20.4960001080007</v>
      </c>
      <c r="AC216" s="45">
        <f t="shared" si="23"/>
        <v>0.94640181459027595</v>
      </c>
    </row>
    <row r="217" spans="1:29" s="49" customFormat="1">
      <c r="A217" s="41" t="str">
        <f t="shared" si="18"/>
        <v/>
      </c>
      <c r="B217" s="41" t="str">
        <f t="shared" si="19"/>
        <v>xx</v>
      </c>
      <c r="C217" s="41" t="str">
        <f t="shared" si="20"/>
        <v/>
      </c>
      <c r="D217" s="41" t="str">
        <f t="shared" si="21"/>
        <v>xx</v>
      </c>
      <c r="E217" s="41" t="s">
        <v>1447</v>
      </c>
      <c r="F217" s="41">
        <v>39</v>
      </c>
      <c r="G217" s="42">
        <v>5.2283227342840084E-2</v>
      </c>
      <c r="H217" s="43">
        <v>12.391987519542891</v>
      </c>
      <c r="I217" s="42">
        <v>2.2999637663437829E-2</v>
      </c>
      <c r="J217" s="43">
        <v>11.963963869011716</v>
      </c>
      <c r="K217" s="42">
        <v>3.1904895872302119E-3</v>
      </c>
      <c r="L217" s="43">
        <v>5.2820113847118533</v>
      </c>
      <c r="M217" s="46">
        <v>0.13826295362998192</v>
      </c>
      <c r="N217" s="42">
        <v>1.0460037321623394E-3</v>
      </c>
      <c r="O217" s="43">
        <v>13.643788858181562</v>
      </c>
      <c r="P217" s="41"/>
      <c r="Q217" s="45">
        <v>20.534477196183623</v>
      </c>
      <c r="R217" s="45">
        <v>1.0829077647901268</v>
      </c>
      <c r="S217" s="46">
        <v>23.088930069796259</v>
      </c>
      <c r="T217" s="45">
        <v>2.7311878089422486</v>
      </c>
      <c r="U217" s="47">
        <v>297.8167155117975</v>
      </c>
      <c r="V217" s="48">
        <v>282.72674302285486</v>
      </c>
      <c r="W217" s="47">
        <v>21.131016704299629</v>
      </c>
      <c r="X217" s="47">
        <v>2.8817701894243655</v>
      </c>
      <c r="Y217" s="41"/>
      <c r="Z217" s="45">
        <v>1350.3252878877647</v>
      </c>
      <c r="AA217" s="45">
        <v>12.439824248787733</v>
      </c>
      <c r="AB217" s="45">
        <f t="shared" si="22"/>
        <v>20.534477196183623</v>
      </c>
      <c r="AC217" s="45">
        <f t="shared" si="23"/>
        <v>1.0829077647901268</v>
      </c>
    </row>
    <row r="218" spans="1:29" s="41" customFormat="1">
      <c r="A218" s="41" t="str">
        <f t="shared" si="18"/>
        <v/>
      </c>
      <c r="B218" s="41" t="str">
        <f t="shared" si="19"/>
        <v>xx</v>
      </c>
      <c r="C218" s="41" t="str">
        <f t="shared" si="20"/>
        <v/>
      </c>
      <c r="D218" s="41" t="str">
        <f t="shared" si="21"/>
        <v>xx</v>
      </c>
      <c r="E218" s="41" t="s">
        <v>1448</v>
      </c>
      <c r="F218" s="41">
        <v>16</v>
      </c>
      <c r="G218" s="42">
        <v>5.2732907322382346E-2</v>
      </c>
      <c r="H218" s="43">
        <v>10.735105618080974</v>
      </c>
      <c r="I218" s="42">
        <v>2.3221006259217095E-2</v>
      </c>
      <c r="J218" s="43">
        <v>11.034085066742291</v>
      </c>
      <c r="K218" s="42">
        <v>3.1937288751210401E-3</v>
      </c>
      <c r="L218" s="43">
        <v>5.0443900161635451</v>
      </c>
      <c r="M218" s="46">
        <v>0.28704886862138351</v>
      </c>
      <c r="N218" s="42">
        <v>1.3411398999974968E-3</v>
      </c>
      <c r="O218" s="43">
        <v>13.540299198763147</v>
      </c>
      <c r="Q218" s="45">
        <v>20.555292542724491</v>
      </c>
      <c r="R218" s="45">
        <v>1.0352377564563913</v>
      </c>
      <c r="S218" s="46">
        <v>23.308626730781491</v>
      </c>
      <c r="T218" s="45">
        <v>2.5426040498570543</v>
      </c>
      <c r="U218" s="47">
        <v>317.32183268201976</v>
      </c>
      <c r="V218" s="48">
        <v>244.07238662076938</v>
      </c>
      <c r="W218" s="47">
        <v>27.089264783365476</v>
      </c>
      <c r="X218" s="47">
        <v>3.6658430316845703</v>
      </c>
      <c r="Z218" s="45">
        <v>1443.7475872574496</v>
      </c>
      <c r="AA218" s="45">
        <v>13.394770141724589</v>
      </c>
      <c r="AB218" s="45">
        <f t="shared" si="22"/>
        <v>20.555292542724491</v>
      </c>
      <c r="AC218" s="45">
        <f t="shared" si="23"/>
        <v>1.0352377564563913</v>
      </c>
    </row>
    <row r="219" spans="1:29" s="41" customFormat="1">
      <c r="A219" s="41" t="str">
        <f t="shared" si="18"/>
        <v/>
      </c>
      <c r="B219" s="41" t="str">
        <f t="shared" si="19"/>
        <v>xx</v>
      </c>
      <c r="C219" s="41" t="str">
        <f t="shared" si="20"/>
        <v/>
      </c>
      <c r="D219" s="41" t="str">
        <f t="shared" si="21"/>
        <v>xx</v>
      </c>
      <c r="E219" s="41" t="s">
        <v>1449</v>
      </c>
      <c r="F219" s="41">
        <v>-59</v>
      </c>
      <c r="G219" s="42">
        <v>6.1547076831873895E-2</v>
      </c>
      <c r="H219" s="43">
        <v>13.034416703798836</v>
      </c>
      <c r="I219" s="42">
        <v>2.7116233975616483E-2</v>
      </c>
      <c r="J219" s="43">
        <v>13.69086835430106</v>
      </c>
      <c r="K219" s="42">
        <v>3.1953664197827856E-3</v>
      </c>
      <c r="L219" s="43">
        <v>5.5171575515776556</v>
      </c>
      <c r="M219" s="46">
        <v>0.31762156388536716</v>
      </c>
      <c r="N219" s="42">
        <v>1.3320636535054306E-3</v>
      </c>
      <c r="O219" s="43">
        <v>16.410415485194182</v>
      </c>
      <c r="Q219" s="45">
        <v>20.565815218665506</v>
      </c>
      <c r="R219" s="45">
        <v>1.1328404436154482</v>
      </c>
      <c r="S219" s="46">
        <v>27.166677877253566</v>
      </c>
      <c r="T219" s="45">
        <v>3.6700550246888319</v>
      </c>
      <c r="U219" s="47">
        <v>658.40827684547412</v>
      </c>
      <c r="V219" s="48">
        <v>279.47423302800416</v>
      </c>
      <c r="W219" s="47">
        <v>26.906058490128103</v>
      </c>
      <c r="X219" s="47">
        <v>4.4129401592187882</v>
      </c>
      <c r="Z219" s="45">
        <v>3101.4693793801266</v>
      </c>
      <c r="AA219" s="45">
        <v>32.096284968062562</v>
      </c>
      <c r="AB219" s="45">
        <f t="shared" si="22"/>
        <v>20.565815218665506</v>
      </c>
      <c r="AC219" s="45">
        <f t="shared" si="23"/>
        <v>1.1328404436154482</v>
      </c>
    </row>
    <row r="220" spans="1:29" s="49" customFormat="1">
      <c r="A220" s="41" t="str">
        <f t="shared" si="18"/>
        <v/>
      </c>
      <c r="B220" s="41" t="str">
        <f t="shared" si="19"/>
        <v>xx</v>
      </c>
      <c r="C220" s="41" t="str">
        <f t="shared" si="20"/>
        <v/>
      </c>
      <c r="D220" s="41" t="str">
        <f t="shared" si="21"/>
        <v>xx</v>
      </c>
      <c r="E220" s="41" t="s">
        <v>1450</v>
      </c>
      <c r="F220" s="41">
        <v>86</v>
      </c>
      <c r="G220" s="42">
        <v>0.23709099244823678</v>
      </c>
      <c r="H220" s="43">
        <v>24.328434750389739</v>
      </c>
      <c r="I220" s="42">
        <v>0.10460736873243631</v>
      </c>
      <c r="J220" s="43">
        <v>27.396128358135741</v>
      </c>
      <c r="K220" s="42">
        <v>3.1999703093161043E-3</v>
      </c>
      <c r="L220" s="43">
        <v>9.6722694157023259</v>
      </c>
      <c r="M220" s="46">
        <v>0.47593272030869993</v>
      </c>
      <c r="N220" s="42">
        <v>1.6219843448825619E-3</v>
      </c>
      <c r="O220" s="43">
        <v>21.010550220694959</v>
      </c>
      <c r="P220" s="41"/>
      <c r="Q220" s="45">
        <v>20.595399197692604</v>
      </c>
      <c r="R220" s="45">
        <v>1.988863797139544</v>
      </c>
      <c r="S220" s="46">
        <v>101.02040860401554</v>
      </c>
      <c r="T220" s="45">
        <v>26.349411290074549</v>
      </c>
      <c r="U220" s="47">
        <v>3100.5463684715019</v>
      </c>
      <c r="V220" s="48">
        <v>387.79879820637285</v>
      </c>
      <c r="W220" s="47">
        <v>32.757359250875858</v>
      </c>
      <c r="X220" s="47">
        <v>6.8780974495395206</v>
      </c>
      <c r="Y220" s="41"/>
      <c r="Z220" s="45">
        <v>14954.558247255873</v>
      </c>
      <c r="AA220" s="45">
        <v>390.49988123237409</v>
      </c>
      <c r="AB220" s="45">
        <f t="shared" si="22"/>
        <v>20.595399197692604</v>
      </c>
      <c r="AC220" s="45">
        <f t="shared" si="23"/>
        <v>1.988863797139544</v>
      </c>
    </row>
    <row r="221" spans="1:29" s="49" customFormat="1">
      <c r="A221" s="41" t="str">
        <f t="shared" si="18"/>
        <v/>
      </c>
      <c r="B221" s="41" t="str">
        <f t="shared" si="19"/>
        <v>xx</v>
      </c>
      <c r="C221" s="41" t="str">
        <f t="shared" si="20"/>
        <v/>
      </c>
      <c r="D221" s="41" t="str">
        <f t="shared" si="21"/>
        <v>xx</v>
      </c>
      <c r="E221" s="41" t="s">
        <v>1451</v>
      </c>
      <c r="F221" s="41">
        <v>28</v>
      </c>
      <c r="G221" s="42">
        <v>5.4051442316045313E-2</v>
      </c>
      <c r="H221" s="43">
        <v>9.3538771571964716</v>
      </c>
      <c r="I221" s="42">
        <v>2.3905465716086295E-2</v>
      </c>
      <c r="J221" s="43">
        <v>10.046557653225413</v>
      </c>
      <c r="K221" s="42">
        <v>3.2076623520089788E-3</v>
      </c>
      <c r="L221" s="43">
        <v>5.1714302730729207</v>
      </c>
      <c r="M221" s="46">
        <v>0.38669943116225758</v>
      </c>
      <c r="N221" s="42">
        <v>1.0658027773564377E-3</v>
      </c>
      <c r="O221" s="43">
        <v>10.420977723250799</v>
      </c>
      <c r="P221" s="41"/>
      <c r="Q221" s="45">
        <v>20.644826933410219</v>
      </c>
      <c r="R221" s="45">
        <v>1.0659251006550825</v>
      </c>
      <c r="S221" s="46">
        <v>23.987616103014524</v>
      </c>
      <c r="T221" s="45">
        <v>2.381690561598699</v>
      </c>
      <c r="U221" s="47">
        <v>373.19351358728591</v>
      </c>
      <c r="V221" s="48">
        <v>210.57295286061435</v>
      </c>
      <c r="W221" s="47">
        <v>21.530777419204249</v>
      </c>
      <c r="X221" s="47">
        <v>2.2426473111042675</v>
      </c>
      <c r="Y221" s="41"/>
      <c r="Z221" s="45">
        <v>1707.6853576492535</v>
      </c>
      <c r="AA221" s="45">
        <v>16.191897274733535</v>
      </c>
      <c r="AB221" s="45">
        <f t="shared" si="22"/>
        <v>20.644826933410219</v>
      </c>
      <c r="AC221" s="45">
        <f t="shared" si="23"/>
        <v>1.0659251006550825</v>
      </c>
    </row>
    <row r="222" spans="1:29" s="49" customFormat="1">
      <c r="A222" s="41" t="str">
        <f t="shared" si="18"/>
        <v/>
      </c>
      <c r="B222" s="41" t="str">
        <f t="shared" si="19"/>
        <v>xx</v>
      </c>
      <c r="C222" s="41" t="str">
        <f t="shared" si="20"/>
        <v/>
      </c>
      <c r="D222" s="41" t="str">
        <f t="shared" si="21"/>
        <v>xx</v>
      </c>
      <c r="E222" s="41" t="s">
        <v>1452</v>
      </c>
      <c r="F222" s="41">
        <v>88</v>
      </c>
      <c r="G222" s="42">
        <v>5.2103355068867124E-2</v>
      </c>
      <c r="H222" s="43">
        <v>10.460636793843278</v>
      </c>
      <c r="I222" s="42">
        <v>2.3059669713664573E-2</v>
      </c>
      <c r="J222" s="43">
        <v>9.2503354158642583</v>
      </c>
      <c r="K222" s="42">
        <v>3.2098602031057567E-3</v>
      </c>
      <c r="L222" s="43">
        <v>4.6584561124868049</v>
      </c>
      <c r="M222" s="44">
        <v>0.7</v>
      </c>
      <c r="N222" s="42">
        <v>9.7398679741793727E-4</v>
      </c>
      <c r="O222" s="43">
        <v>8.8712081175102</v>
      </c>
      <c r="P222" s="41"/>
      <c r="Q222" s="45">
        <v>20.658949874742724</v>
      </c>
      <c r="R222" s="45">
        <v>0.96084767431213081</v>
      </c>
      <c r="S222" s="46">
        <v>23.148513412517669</v>
      </c>
      <c r="T222" s="45">
        <v>2.1170939864390839</v>
      </c>
      <c r="U222" s="47">
        <v>289.94839687359553</v>
      </c>
      <c r="V222" s="48">
        <v>238.99915994836539</v>
      </c>
      <c r="W222" s="47">
        <v>19.676862658782419</v>
      </c>
      <c r="X222" s="47">
        <v>1.7448013501018913</v>
      </c>
      <c r="Y222" s="41"/>
      <c r="Z222" s="45">
        <v>1303.5001712651494</v>
      </c>
      <c r="AA222" s="45">
        <v>12.050774859658485</v>
      </c>
      <c r="AB222" s="45">
        <f t="shared" si="22"/>
        <v>20.658949874742724</v>
      </c>
      <c r="AC222" s="45">
        <f t="shared" si="23"/>
        <v>0.96084767431213081</v>
      </c>
    </row>
    <row r="223" spans="1:29" s="41" customFormat="1">
      <c r="A223" s="41" t="str">
        <f t="shared" si="18"/>
        <v/>
      </c>
      <c r="B223" s="41" t="str">
        <f t="shared" si="19"/>
        <v>xx</v>
      </c>
      <c r="C223" s="41" t="str">
        <f t="shared" si="20"/>
        <v/>
      </c>
      <c r="D223" s="41" t="str">
        <f t="shared" si="21"/>
        <v>xx</v>
      </c>
      <c r="E223" s="41" t="s">
        <v>1453</v>
      </c>
      <c r="F223" s="41">
        <v>-3</v>
      </c>
      <c r="G223" s="42">
        <v>5.9696654314973265E-2</v>
      </c>
      <c r="H223" s="43">
        <v>11.121734994380082</v>
      </c>
      <c r="I223" s="42">
        <v>2.6452762844931955E-2</v>
      </c>
      <c r="J223" s="43">
        <v>10.413759160343123</v>
      </c>
      <c r="K223" s="42">
        <v>3.213806847776952E-3</v>
      </c>
      <c r="L223" s="43">
        <v>4.1869862040706822</v>
      </c>
      <c r="M223" s="46">
        <v>2.6194097811306181E-2</v>
      </c>
      <c r="N223" s="42">
        <v>9.8184813763218691E-4</v>
      </c>
      <c r="O223" s="43">
        <v>7.5289363851086657</v>
      </c>
      <c r="Q223" s="45">
        <v>20.68431012801187</v>
      </c>
      <c r="R223" s="45">
        <v>0.86466127556019678</v>
      </c>
      <c r="S223" s="46">
        <v>26.510573926614278</v>
      </c>
      <c r="T223" s="45">
        <v>2.7250253912154907</v>
      </c>
      <c r="U223" s="47">
        <v>592.59715885475521</v>
      </c>
      <c r="V223" s="48">
        <v>241.09406772474341</v>
      </c>
      <c r="W223" s="47">
        <v>19.835602628122761</v>
      </c>
      <c r="X223" s="47">
        <v>1.4927324719331985</v>
      </c>
      <c r="Z223" s="45">
        <v>2764.9597457554382</v>
      </c>
      <c r="AA223" s="45">
        <v>28.167551939342417</v>
      </c>
      <c r="AB223" s="45">
        <f t="shared" si="22"/>
        <v>20.68431012801187</v>
      </c>
      <c r="AC223" s="45">
        <f t="shared" si="23"/>
        <v>0.86466127556019678</v>
      </c>
    </row>
    <row r="224" spans="1:29" s="41" customFormat="1">
      <c r="A224" s="41" t="str">
        <f t="shared" si="18"/>
        <v/>
      </c>
      <c r="B224" s="41" t="str">
        <f t="shared" si="19"/>
        <v>xx</v>
      </c>
      <c r="C224" s="41" t="str">
        <f t="shared" si="20"/>
        <v/>
      </c>
      <c r="D224" s="41" t="str">
        <f t="shared" si="21"/>
        <v>xx</v>
      </c>
      <c r="E224" s="41" t="s">
        <v>1454</v>
      </c>
      <c r="F224" s="41">
        <v>100</v>
      </c>
      <c r="G224" s="42">
        <v>5.5959628692053287E-2</v>
      </c>
      <c r="H224" s="43">
        <v>8.5203055735944169</v>
      </c>
      <c r="I224" s="42">
        <v>2.4807007594593519E-2</v>
      </c>
      <c r="J224" s="43">
        <v>8.8451887232719244</v>
      </c>
      <c r="K224" s="42">
        <v>3.2151280967115097E-3</v>
      </c>
      <c r="L224" s="43">
        <v>4.7788246298261274</v>
      </c>
      <c r="M224" s="46">
        <v>0.33687233221377971</v>
      </c>
      <c r="N224" s="42">
        <v>1.1402130078814131E-3</v>
      </c>
      <c r="O224" s="43">
        <v>12.478381349212826</v>
      </c>
      <c r="Q224" s="45">
        <v>20.692800154965742</v>
      </c>
      <c r="R224" s="45">
        <v>0.98728720892582622</v>
      </c>
      <c r="S224" s="46">
        <v>24.881260688334958</v>
      </c>
      <c r="T224" s="45">
        <v>2.1740522183141131</v>
      </c>
      <c r="U224" s="47">
        <v>450.76703549152467</v>
      </c>
      <c r="V224" s="48">
        <v>189.22495629608889</v>
      </c>
      <c r="W224" s="47">
        <v>23.033116902122472</v>
      </c>
      <c r="X224" s="47">
        <v>2.8727272796788625</v>
      </c>
      <c r="Z224" s="45">
        <v>2078.3762087092505</v>
      </c>
      <c r="AA224" s="45">
        <v>20.241149105014156</v>
      </c>
      <c r="AB224" s="45">
        <f t="shared" si="22"/>
        <v>20.692800154965742</v>
      </c>
      <c r="AC224" s="45">
        <f t="shared" si="23"/>
        <v>0.98728720892582622</v>
      </c>
    </row>
    <row r="225" spans="1:29" s="41" customFormat="1">
      <c r="A225" s="41" t="str">
        <f t="shared" si="18"/>
        <v/>
      </c>
      <c r="B225" s="41" t="str">
        <f t="shared" si="19"/>
        <v>xx</v>
      </c>
      <c r="C225" s="41" t="str">
        <f t="shared" si="20"/>
        <v/>
      </c>
      <c r="D225" s="41" t="str">
        <f t="shared" si="21"/>
        <v>xx</v>
      </c>
      <c r="E225" s="41" t="s">
        <v>1455</v>
      </c>
      <c r="F225" s="41">
        <v>5</v>
      </c>
      <c r="G225" s="42">
        <v>7.8012276610770842E-2</v>
      </c>
      <c r="H225" s="43">
        <v>25.428773878987425</v>
      </c>
      <c r="I225" s="42">
        <v>3.46069568597316E-2</v>
      </c>
      <c r="J225" s="43">
        <v>25.72582438102727</v>
      </c>
      <c r="K225" s="42">
        <v>3.2173564938772744E-3</v>
      </c>
      <c r="L225" s="43">
        <v>7.0296328293551014</v>
      </c>
      <c r="M225" s="46">
        <v>0.17863893325798227</v>
      </c>
      <c r="N225" s="42">
        <v>1.3161042911108861E-3</v>
      </c>
      <c r="O225" s="43">
        <v>36.620158568818375</v>
      </c>
      <c r="Q225" s="45">
        <v>20.707119272308578</v>
      </c>
      <c r="R225" s="45">
        <v>1.4532990916551451</v>
      </c>
      <c r="S225" s="46">
        <v>34.544958894249113</v>
      </c>
      <c r="T225" s="45">
        <v>8.7377164757072023</v>
      </c>
      <c r="U225" s="47">
        <v>1147.1858818370615</v>
      </c>
      <c r="V225" s="48">
        <v>505.16779791335404</v>
      </c>
      <c r="W225" s="47">
        <v>26.5839107629563</v>
      </c>
      <c r="X225" s="47">
        <v>9.7310131917562117</v>
      </c>
      <c r="Z225" s="45">
        <v>5440.0554116244539</v>
      </c>
      <c r="AA225" s="45">
        <v>66.826483394267882</v>
      </c>
      <c r="AB225" s="45">
        <f t="shared" si="22"/>
        <v>20.707119272308578</v>
      </c>
      <c r="AC225" s="45">
        <f t="shared" si="23"/>
        <v>1.4532990916551451</v>
      </c>
    </row>
    <row r="226" spans="1:29" s="49" customFormat="1">
      <c r="A226" s="41" t="str">
        <f t="shared" si="18"/>
        <v/>
      </c>
      <c r="B226" s="41" t="str">
        <f t="shared" si="19"/>
        <v>xx</v>
      </c>
      <c r="C226" s="41" t="str">
        <f t="shared" si="20"/>
        <v/>
      </c>
      <c r="D226" s="41" t="str">
        <f t="shared" si="21"/>
        <v>xx</v>
      </c>
      <c r="E226" s="41" t="s">
        <v>1456</v>
      </c>
      <c r="F226" s="41">
        <v>34</v>
      </c>
      <c r="G226" s="42">
        <v>5.9613184490094576E-2</v>
      </c>
      <c r="H226" s="43">
        <v>13.617257853870234</v>
      </c>
      <c r="I226" s="42">
        <v>2.6462147444832579E-2</v>
      </c>
      <c r="J226" s="43">
        <v>11.978542116175509</v>
      </c>
      <c r="K226" s="42">
        <v>3.2194485431576176E-3</v>
      </c>
      <c r="L226" s="43">
        <v>4.5858871127272902</v>
      </c>
      <c r="M226" s="44">
        <v>0.7</v>
      </c>
      <c r="N226" s="42">
        <v>1.0295786201184201E-3</v>
      </c>
      <c r="O226" s="43">
        <v>15.791736684254682</v>
      </c>
      <c r="P226" s="41"/>
      <c r="Q226" s="45">
        <v>20.720562223630111</v>
      </c>
      <c r="R226" s="45">
        <v>0.94869609664071142</v>
      </c>
      <c r="S226" s="46">
        <v>26.519857276501686</v>
      </c>
      <c r="T226" s="45">
        <v>3.1355765060619358</v>
      </c>
      <c r="U226" s="47">
        <v>589.56321217242373</v>
      </c>
      <c r="V226" s="48">
        <v>295.34184464102066</v>
      </c>
      <c r="W226" s="47">
        <v>20.799372765350537</v>
      </c>
      <c r="X226" s="47">
        <v>3.2831593951099229</v>
      </c>
      <c r="Y226" s="41"/>
      <c r="Z226" s="45">
        <v>2745.3050926392093</v>
      </c>
      <c r="AA226" s="45">
        <v>27.988116298591326</v>
      </c>
      <c r="AB226" s="45">
        <f t="shared" si="22"/>
        <v>20.720562223630111</v>
      </c>
      <c r="AC226" s="45">
        <f t="shared" si="23"/>
        <v>0.94869609664071142</v>
      </c>
    </row>
    <row r="227" spans="1:29" s="41" customFormat="1">
      <c r="A227" s="41" t="str">
        <f t="shared" si="18"/>
        <v/>
      </c>
      <c r="B227" s="41" t="str">
        <f t="shared" si="19"/>
        <v>xx</v>
      </c>
      <c r="C227" s="41" t="str">
        <f t="shared" si="20"/>
        <v/>
      </c>
      <c r="D227" s="41" t="str">
        <f t="shared" si="21"/>
        <v>xx</v>
      </c>
      <c r="E227" s="41" t="s">
        <v>1457</v>
      </c>
      <c r="F227" s="41">
        <v>5</v>
      </c>
      <c r="G227" s="42">
        <v>5.7716156044935504E-2</v>
      </c>
      <c r="H227" s="43">
        <v>13.474668403708645</v>
      </c>
      <c r="I227" s="42">
        <v>2.5710153466900063E-2</v>
      </c>
      <c r="J227" s="43">
        <v>13.722930483127755</v>
      </c>
      <c r="K227" s="42">
        <v>3.2307696566614618E-3</v>
      </c>
      <c r="L227" s="43">
        <v>4.3834531349179864</v>
      </c>
      <c r="M227" s="46">
        <v>0.21583660604131211</v>
      </c>
      <c r="N227" s="42">
        <v>1.1838213671383699E-3</v>
      </c>
      <c r="O227" s="43">
        <v>14.631352429761787</v>
      </c>
      <c r="Q227" s="45">
        <v>20.793308196579542</v>
      </c>
      <c r="R227" s="45">
        <v>0.90999651200971599</v>
      </c>
      <c r="S227" s="46">
        <v>25.77570730899561</v>
      </c>
      <c r="T227" s="45">
        <v>3.4926776195759821</v>
      </c>
      <c r="U227" s="47">
        <v>519.00360079371308</v>
      </c>
      <c r="V227" s="48">
        <v>295.76300725306339</v>
      </c>
      <c r="W227" s="47">
        <v>23.913515980772694</v>
      </c>
      <c r="X227" s="47">
        <v>3.4971043391247143</v>
      </c>
      <c r="Z227" s="45">
        <v>2396.0126396774522</v>
      </c>
      <c r="AA227" s="45">
        <v>23.96155082833651</v>
      </c>
      <c r="AB227" s="45">
        <f t="shared" si="22"/>
        <v>20.793308196579542</v>
      </c>
      <c r="AC227" s="45">
        <f t="shared" si="23"/>
        <v>0.90999651200971599</v>
      </c>
    </row>
    <row r="228" spans="1:29" s="41" customFormat="1">
      <c r="A228" s="41" t="str">
        <f t="shared" si="18"/>
        <v/>
      </c>
      <c r="B228" s="41" t="str">
        <f t="shared" si="19"/>
        <v>xx</v>
      </c>
      <c r="C228" s="41" t="str">
        <f t="shared" si="20"/>
        <v/>
      </c>
      <c r="D228" s="41" t="str">
        <f t="shared" si="21"/>
        <v>xx</v>
      </c>
      <c r="E228" s="41" t="s">
        <v>1458</v>
      </c>
      <c r="F228" s="41">
        <v>50</v>
      </c>
      <c r="G228" s="42">
        <v>6.6763350862127882E-2</v>
      </c>
      <c r="H228" s="43">
        <v>12.45176162547601</v>
      </c>
      <c r="I228" s="42">
        <v>2.9792834168525385E-2</v>
      </c>
      <c r="J228" s="43">
        <v>12.232416998385077</v>
      </c>
      <c r="K228" s="42">
        <v>3.23647620723477E-3</v>
      </c>
      <c r="L228" s="43">
        <v>5.13310964639326</v>
      </c>
      <c r="M228" s="46">
        <v>0.16670138635752307</v>
      </c>
      <c r="N228" s="42">
        <v>1.2332196014826003E-3</v>
      </c>
      <c r="O228" s="43">
        <v>12.642588344932264</v>
      </c>
      <c r="Q228" s="45">
        <v>20.829976413938507</v>
      </c>
      <c r="R228" s="45">
        <v>1.0674999299846313</v>
      </c>
      <c r="S228" s="46">
        <v>29.809260432145127</v>
      </c>
      <c r="T228" s="45">
        <v>3.5934032414106216</v>
      </c>
      <c r="U228" s="47">
        <v>830.39993091409542</v>
      </c>
      <c r="V228" s="48">
        <v>259.63866934566806</v>
      </c>
      <c r="W228" s="47">
        <v>24.910759187162967</v>
      </c>
      <c r="X228" s="47">
        <v>3.1476698840559685</v>
      </c>
      <c r="Z228" s="45">
        <v>3886.5620316229843</v>
      </c>
      <c r="AA228" s="45">
        <v>43.107509292224044</v>
      </c>
      <c r="AB228" s="45">
        <f t="shared" si="22"/>
        <v>20.829976413938507</v>
      </c>
      <c r="AC228" s="45">
        <f t="shared" si="23"/>
        <v>1.0674999299846313</v>
      </c>
    </row>
    <row r="229" spans="1:29" s="49" customFormat="1">
      <c r="A229" s="41" t="str">
        <f t="shared" si="18"/>
        <v/>
      </c>
      <c r="B229" s="41" t="str">
        <f t="shared" si="19"/>
        <v>xx</v>
      </c>
      <c r="C229" s="41" t="str">
        <f t="shared" si="20"/>
        <v/>
      </c>
      <c r="D229" s="41" t="str">
        <f t="shared" si="21"/>
        <v>xx</v>
      </c>
      <c r="E229" s="41" t="s">
        <v>1459</v>
      </c>
      <c r="F229" s="41">
        <v>39</v>
      </c>
      <c r="G229" s="42">
        <v>6.6492150228419922E-2</v>
      </c>
      <c r="H229" s="43">
        <v>16.455627205144953</v>
      </c>
      <c r="I229" s="42">
        <v>2.9686520059749314E-2</v>
      </c>
      <c r="J229" s="43">
        <v>16.661023691855672</v>
      </c>
      <c r="K229" s="42">
        <v>3.2380804840739844E-3</v>
      </c>
      <c r="L229" s="43">
        <v>5.6011408808532073</v>
      </c>
      <c r="M229" s="46">
        <v>0.20453557557401805</v>
      </c>
      <c r="N229" s="42">
        <v>9.9891065832128615E-4</v>
      </c>
      <c r="O229" s="43">
        <v>22.11056288777954</v>
      </c>
      <c r="P229" s="41"/>
      <c r="Q229" s="45">
        <v>20.840284875546903</v>
      </c>
      <c r="R229" s="45">
        <v>1.1654089179237026</v>
      </c>
      <c r="S229" s="46">
        <v>29.704428553886622</v>
      </c>
      <c r="T229" s="45">
        <v>4.8774092432435143</v>
      </c>
      <c r="U229" s="47">
        <v>821.90679862439924</v>
      </c>
      <c r="V229" s="48">
        <v>343.58928269908967</v>
      </c>
      <c r="W229" s="47">
        <v>20.180132977585863</v>
      </c>
      <c r="X229" s="47">
        <v>4.4602063838646711</v>
      </c>
      <c r="Y229" s="41"/>
      <c r="Z229" s="45">
        <v>3843.8366775340455</v>
      </c>
      <c r="AA229" s="45">
        <v>42.533697266012553</v>
      </c>
      <c r="AB229" s="45">
        <f t="shared" si="22"/>
        <v>20.840284875546903</v>
      </c>
      <c r="AC229" s="45">
        <f t="shared" si="23"/>
        <v>1.1654089179237026</v>
      </c>
    </row>
    <row r="230" spans="1:29" s="49" customFormat="1">
      <c r="A230" s="41" t="str">
        <f t="shared" si="18"/>
        <v/>
      </c>
      <c r="B230" s="41" t="str">
        <f t="shared" si="19"/>
        <v>xx</v>
      </c>
      <c r="C230" s="41" t="str">
        <f t="shared" si="20"/>
        <v/>
      </c>
      <c r="D230" s="41" t="str">
        <f t="shared" si="21"/>
        <v>xx</v>
      </c>
      <c r="E230" s="41" t="s">
        <v>1460</v>
      </c>
      <c r="F230" s="41">
        <v>11</v>
      </c>
      <c r="G230" s="42">
        <v>5.3001160943859114E-2</v>
      </c>
      <c r="H230" s="43">
        <v>8.7908845381991494</v>
      </c>
      <c r="I230" s="42">
        <v>2.3668126382822691E-2</v>
      </c>
      <c r="J230" s="43">
        <v>8.8865354371403562</v>
      </c>
      <c r="K230" s="42">
        <v>3.2387484814948631E-3</v>
      </c>
      <c r="L230" s="43">
        <v>4.2714409436175504</v>
      </c>
      <c r="M230" s="46">
        <v>0.2626047913718646</v>
      </c>
      <c r="N230" s="42">
        <v>1.0194490778966656E-3</v>
      </c>
      <c r="O230" s="43">
        <v>8.574233739876048</v>
      </c>
      <c r="P230" s="41"/>
      <c r="Q230" s="45">
        <v>20.844577163387715</v>
      </c>
      <c r="R230" s="45">
        <v>0.88892585704053495</v>
      </c>
      <c r="S230" s="46">
        <v>23.752224966035339</v>
      </c>
      <c r="T230" s="45">
        <v>2.0862564751102592</v>
      </c>
      <c r="U230" s="47">
        <v>328.84648797170996</v>
      </c>
      <c r="V230" s="48">
        <v>199.45893380594032</v>
      </c>
      <c r="W230" s="47">
        <v>20.594841689315093</v>
      </c>
      <c r="X230" s="47">
        <v>1.7650275948070551</v>
      </c>
      <c r="Y230" s="41"/>
      <c r="Z230" s="45">
        <v>1477.6116991680196</v>
      </c>
      <c r="AA230" s="45">
        <v>13.949181026107539</v>
      </c>
      <c r="AB230" s="45">
        <f t="shared" si="22"/>
        <v>20.844577163387715</v>
      </c>
      <c r="AC230" s="45">
        <f t="shared" si="23"/>
        <v>0.88892585704053495</v>
      </c>
    </row>
    <row r="231" spans="1:29" s="41" customFormat="1">
      <c r="A231" s="41" t="str">
        <f t="shared" si="18"/>
        <v/>
      </c>
      <c r="B231" s="41" t="str">
        <f t="shared" si="19"/>
        <v>xx</v>
      </c>
      <c r="C231" s="41" t="str">
        <f t="shared" si="20"/>
        <v/>
      </c>
      <c r="D231" s="41" t="str">
        <f t="shared" si="21"/>
        <v>xx</v>
      </c>
      <c r="E231" s="41" t="s">
        <v>1461</v>
      </c>
      <c r="F231" s="41">
        <v>94</v>
      </c>
      <c r="G231" s="42">
        <v>5.6162139321100646E-2</v>
      </c>
      <c r="H231" s="43">
        <v>9.7783644602028268</v>
      </c>
      <c r="I231" s="42">
        <v>2.5113362699529171E-2</v>
      </c>
      <c r="J231" s="43">
        <v>9.634785941301498</v>
      </c>
      <c r="K231" s="42">
        <v>3.243097098928757E-3</v>
      </c>
      <c r="L231" s="43">
        <v>4.9874409638695409</v>
      </c>
      <c r="M231" s="46">
        <v>0.22982217512255151</v>
      </c>
      <c r="N231" s="42">
        <v>9.6399351521289883E-4</v>
      </c>
      <c r="O231" s="43">
        <v>10.685188835674181</v>
      </c>
      <c r="Q231" s="45">
        <v>20.872519593228702</v>
      </c>
      <c r="R231" s="45">
        <v>1.0393211106906683</v>
      </c>
      <c r="S231" s="46">
        <v>25.184753242147444</v>
      </c>
      <c r="T231" s="45">
        <v>2.3966563256544866</v>
      </c>
      <c r="U231" s="47">
        <v>458.78400157023464</v>
      </c>
      <c r="V231" s="48">
        <v>216.86357276559082</v>
      </c>
      <c r="W231" s="47">
        <v>19.475071689866727</v>
      </c>
      <c r="X231" s="47">
        <v>2.080053006818094</v>
      </c>
      <c r="Z231" s="45">
        <v>2098.0288461152995</v>
      </c>
      <c r="AA231" s="45">
        <v>20.659861545022483</v>
      </c>
      <c r="AB231" s="45">
        <f t="shared" si="22"/>
        <v>20.872519593228702</v>
      </c>
      <c r="AC231" s="45">
        <f t="shared" si="23"/>
        <v>1.0393211106906683</v>
      </c>
    </row>
    <row r="232" spans="1:29" s="41" customFormat="1">
      <c r="A232" s="41" t="str">
        <f t="shared" si="18"/>
        <v/>
      </c>
      <c r="B232" s="41" t="str">
        <f t="shared" si="19"/>
        <v>xx</v>
      </c>
      <c r="C232" s="41" t="str">
        <f t="shared" si="20"/>
        <v/>
      </c>
      <c r="D232" s="41" t="str">
        <f t="shared" si="21"/>
        <v>xx</v>
      </c>
      <c r="E232" s="41" t="s">
        <v>1462</v>
      </c>
      <c r="F232" s="41">
        <v>-25</v>
      </c>
      <c r="G232" s="42">
        <v>5.7870842964922835E-2</v>
      </c>
      <c r="H232" s="43">
        <v>12.553230429874418</v>
      </c>
      <c r="I232" s="42">
        <v>2.5878619143593046E-2</v>
      </c>
      <c r="J232" s="43">
        <v>12.734625285393628</v>
      </c>
      <c r="K232" s="42">
        <v>3.2432469317122212E-3</v>
      </c>
      <c r="L232" s="43">
        <v>5.1346304104344309</v>
      </c>
      <c r="M232" s="46">
        <v>0.23667728364881235</v>
      </c>
      <c r="N232" s="42">
        <v>1.2697074837938877E-3</v>
      </c>
      <c r="O232" s="43">
        <v>17.21026829847855</v>
      </c>
      <c r="Q232" s="45">
        <v>20.87348235500723</v>
      </c>
      <c r="R232" s="45">
        <v>1.0700428488316067</v>
      </c>
      <c r="S232" s="46">
        <v>25.942463138270782</v>
      </c>
      <c r="T232" s="45">
        <v>3.2618403114957015</v>
      </c>
      <c r="U232" s="47">
        <v>524.87555989622558</v>
      </c>
      <c r="V232" s="48">
        <v>275.26195586159213</v>
      </c>
      <c r="W232" s="47">
        <v>25.647338795761417</v>
      </c>
      <c r="X232" s="47">
        <v>4.4116579748901721</v>
      </c>
      <c r="Z232" s="45">
        <v>2414.5567518125022</v>
      </c>
      <c r="AA232" s="45">
        <v>24.284308181320704</v>
      </c>
      <c r="AB232" s="45">
        <f t="shared" si="22"/>
        <v>20.87348235500723</v>
      </c>
      <c r="AC232" s="45">
        <f t="shared" si="23"/>
        <v>1.0700428488316067</v>
      </c>
    </row>
    <row r="233" spans="1:29" s="41" customFormat="1">
      <c r="A233" s="41" t="str">
        <f t="shared" si="18"/>
        <v/>
      </c>
      <c r="B233" s="41" t="str">
        <f t="shared" si="19"/>
        <v>xx</v>
      </c>
      <c r="C233" s="41" t="str">
        <f t="shared" si="20"/>
        <v/>
      </c>
      <c r="D233" s="41" t="str">
        <f t="shared" si="21"/>
        <v>xx</v>
      </c>
      <c r="E233" s="41" t="s">
        <v>1463</v>
      </c>
      <c r="F233" s="41">
        <v>94</v>
      </c>
      <c r="G233" s="42">
        <v>5.8284385081259375E-2</v>
      </c>
      <c r="H233" s="43">
        <v>10.969670198932285</v>
      </c>
      <c r="I233" s="42">
        <v>2.6094540404121631E-2</v>
      </c>
      <c r="J233" s="43">
        <v>10.837287581552719</v>
      </c>
      <c r="K233" s="42">
        <v>3.2471036998971223E-3</v>
      </c>
      <c r="L233" s="43">
        <v>5.1927864472050151</v>
      </c>
      <c r="M233" s="46">
        <v>0.2139303495793386</v>
      </c>
      <c r="N233" s="42">
        <v>1.2194030444896236E-3</v>
      </c>
      <c r="O233" s="43">
        <v>14.44459556833784</v>
      </c>
      <c r="Q233" s="45">
        <v>20.89826425850946</v>
      </c>
      <c r="R233" s="45">
        <v>1.0834451158440928</v>
      </c>
      <c r="S233" s="46">
        <v>26.156152862785614</v>
      </c>
      <c r="T233" s="45">
        <v>2.7984263646196226</v>
      </c>
      <c r="U233" s="47">
        <v>540.46845482229116</v>
      </c>
      <c r="V233" s="48">
        <v>239.90078967976845</v>
      </c>
      <c r="W233" s="47">
        <v>24.631837825963974</v>
      </c>
      <c r="X233" s="47">
        <v>3.5561150685896301</v>
      </c>
      <c r="Z233" s="45">
        <v>2486.188250549184</v>
      </c>
      <c r="AA233" s="45">
        <v>25.159451231148154</v>
      </c>
      <c r="AB233" s="45">
        <f t="shared" si="22"/>
        <v>20.89826425850946</v>
      </c>
      <c r="AC233" s="45">
        <f t="shared" si="23"/>
        <v>1.0834451158440928</v>
      </c>
    </row>
    <row r="234" spans="1:29" s="41" customFormat="1">
      <c r="A234" s="41" t="str">
        <f t="shared" si="18"/>
        <v/>
      </c>
      <c r="B234" s="41" t="str">
        <f t="shared" si="19"/>
        <v>xx</v>
      </c>
      <c r="C234" s="41" t="str">
        <f t="shared" si="20"/>
        <v/>
      </c>
      <c r="D234" s="41" t="str">
        <f t="shared" si="21"/>
        <v>xx</v>
      </c>
      <c r="E234" s="41" t="s">
        <v>1464</v>
      </c>
      <c r="F234" s="41">
        <v>80</v>
      </c>
      <c r="G234" s="42">
        <v>5.3375865391728165E-2</v>
      </c>
      <c r="H234" s="43">
        <v>9.5421485004758324</v>
      </c>
      <c r="I234" s="42">
        <v>2.3901478892940121E-2</v>
      </c>
      <c r="J234" s="43">
        <v>9.8378555858649506</v>
      </c>
      <c r="K234" s="42">
        <v>3.2477199226713959E-3</v>
      </c>
      <c r="L234" s="43">
        <v>5.2238051219164188</v>
      </c>
      <c r="M234" s="46">
        <v>0.32125195578033211</v>
      </c>
      <c r="N234" s="42">
        <v>9.7329361338717956E-4</v>
      </c>
      <c r="O234" s="43">
        <v>13.793596496733466</v>
      </c>
      <c r="Q234" s="45">
        <v>20.902223827390703</v>
      </c>
      <c r="R234" s="45">
        <v>1.0901231552270758</v>
      </c>
      <c r="S234" s="46">
        <v>23.983662456241809</v>
      </c>
      <c r="T234" s="45">
        <v>2.331834484340952</v>
      </c>
      <c r="U234" s="47">
        <v>344.8081350365386</v>
      </c>
      <c r="V234" s="48">
        <v>215.89175373746886</v>
      </c>
      <c r="W234" s="47">
        <v>19.662865493036886</v>
      </c>
      <c r="X234" s="47">
        <v>2.711079315277658</v>
      </c>
      <c r="Z234" s="45">
        <v>1549.6241638399017</v>
      </c>
      <c r="AA234" s="45">
        <v>14.742156883867663</v>
      </c>
      <c r="AB234" s="45">
        <f t="shared" si="22"/>
        <v>20.902223827390703</v>
      </c>
      <c r="AC234" s="45">
        <f t="shared" si="23"/>
        <v>1.0901231552270758</v>
      </c>
    </row>
    <row r="235" spans="1:29" s="41" customFormat="1">
      <c r="A235" s="41" t="str">
        <f t="shared" si="18"/>
        <v/>
      </c>
      <c r="B235" s="41" t="str">
        <f t="shared" si="19"/>
        <v>xx</v>
      </c>
      <c r="C235" s="41" t="str">
        <f t="shared" si="20"/>
        <v/>
      </c>
      <c r="D235" s="41" t="str">
        <f t="shared" si="21"/>
        <v>xx</v>
      </c>
      <c r="E235" s="41" t="s">
        <v>1465</v>
      </c>
      <c r="F235" s="41">
        <v>-42</v>
      </c>
      <c r="G235" s="42">
        <v>6.221549505602654E-2</v>
      </c>
      <c r="H235" s="43">
        <v>13.037945658158078</v>
      </c>
      <c r="I235" s="42">
        <v>2.7865980035644042E-2</v>
      </c>
      <c r="J235" s="43">
        <v>11.915074221612105</v>
      </c>
      <c r="K235" s="42">
        <v>3.2484372781376278E-3</v>
      </c>
      <c r="L235" s="43">
        <v>4.716855197053567</v>
      </c>
      <c r="M235" s="44">
        <v>0.7</v>
      </c>
      <c r="N235" s="42">
        <v>1.0552819345931153E-3</v>
      </c>
      <c r="O235" s="43">
        <v>12.673527175598814</v>
      </c>
      <c r="Q235" s="45">
        <v>20.906833226151768</v>
      </c>
      <c r="R235" s="45">
        <v>0.98454766530588422</v>
      </c>
      <c r="S235" s="46">
        <v>27.907588890677893</v>
      </c>
      <c r="T235" s="45">
        <v>3.2799407820014554</v>
      </c>
      <c r="U235" s="47">
        <v>681.52435735258405</v>
      </c>
      <c r="V235" s="48">
        <v>278.48579058885679</v>
      </c>
      <c r="W235" s="47">
        <v>21.318353027391488</v>
      </c>
      <c r="X235" s="47">
        <v>2.7005433440615114</v>
      </c>
      <c r="Z235" s="45">
        <v>3159.816300156278</v>
      </c>
      <c r="AA235" s="45">
        <v>33.485490551333605</v>
      </c>
      <c r="AB235" s="45">
        <f t="shared" si="22"/>
        <v>20.906833226151768</v>
      </c>
      <c r="AC235" s="45">
        <f t="shared" si="23"/>
        <v>0.98454766530588422</v>
      </c>
    </row>
    <row r="236" spans="1:29" s="41" customFormat="1">
      <c r="A236" s="41" t="str">
        <f t="shared" si="18"/>
        <v/>
      </c>
      <c r="B236" s="41" t="str">
        <f t="shared" si="19"/>
        <v>xx</v>
      </c>
      <c r="C236" s="41" t="str">
        <f t="shared" si="20"/>
        <v/>
      </c>
      <c r="D236" s="41" t="str">
        <f t="shared" si="21"/>
        <v>xx</v>
      </c>
      <c r="E236" s="41" t="s">
        <v>1466</v>
      </c>
      <c r="F236" s="41">
        <v>-11</v>
      </c>
      <c r="G236" s="42">
        <v>5.5769195193638828E-2</v>
      </c>
      <c r="H236" s="43">
        <v>9.8668750529887905</v>
      </c>
      <c r="I236" s="42">
        <v>2.5006105579279177E-2</v>
      </c>
      <c r="J236" s="43">
        <v>10.205368303083294</v>
      </c>
      <c r="K236" s="42">
        <v>3.2519990386565309E-3</v>
      </c>
      <c r="L236" s="43">
        <v>4.6123193944629088</v>
      </c>
      <c r="M236" s="46">
        <v>0.29814701237853453</v>
      </c>
      <c r="N236" s="42">
        <v>1.0342219798074278E-3</v>
      </c>
      <c r="O236" s="43">
        <v>8.9738804103261547</v>
      </c>
      <c r="Q236" s="45">
        <v>20.929719424536973</v>
      </c>
      <c r="R236" s="45">
        <v>0.96378010541524262</v>
      </c>
      <c r="S236" s="46">
        <v>25.078508641257095</v>
      </c>
      <c r="T236" s="45">
        <v>2.5280118125333537</v>
      </c>
      <c r="U236" s="47">
        <v>443.19143637047995</v>
      </c>
      <c r="V236" s="48">
        <v>219.41863310981043</v>
      </c>
      <c r="W236" s="47">
        <v>20.893128665177951</v>
      </c>
      <c r="X236" s="47">
        <v>1.8740425475050237</v>
      </c>
      <c r="Z236" s="45">
        <v>2017.5221099758467</v>
      </c>
      <c r="AA236" s="45">
        <v>19.822478899818808</v>
      </c>
      <c r="AB236" s="45">
        <f t="shared" si="22"/>
        <v>20.929719424536973</v>
      </c>
      <c r="AC236" s="45">
        <f t="shared" si="23"/>
        <v>0.96378010541524262</v>
      </c>
    </row>
    <row r="237" spans="1:29" s="41" customFormat="1">
      <c r="A237" s="41" t="str">
        <f t="shared" si="18"/>
        <v/>
      </c>
      <c r="B237" s="41" t="str">
        <f t="shared" si="19"/>
        <v>xx</v>
      </c>
      <c r="C237" s="41" t="str">
        <f t="shared" si="20"/>
        <v/>
      </c>
      <c r="D237" s="41" t="str">
        <f t="shared" si="21"/>
        <v>xx</v>
      </c>
      <c r="E237" s="41" t="s">
        <v>1467</v>
      </c>
      <c r="F237" s="41">
        <v>-3</v>
      </c>
      <c r="G237" s="42">
        <v>7.0355598716899129E-2</v>
      </c>
      <c r="H237" s="43">
        <v>11.265538746378253</v>
      </c>
      <c r="I237" s="42">
        <v>3.1573848801031444E-2</v>
      </c>
      <c r="J237" s="43">
        <v>10.379669789432027</v>
      </c>
      <c r="K237" s="42">
        <v>3.2548245794590423E-3</v>
      </c>
      <c r="L237" s="43">
        <v>5.4415999298934485</v>
      </c>
      <c r="M237" s="46">
        <v>9.2385092305367886E-2</v>
      </c>
      <c r="N237" s="42">
        <v>1.2744386005327909E-3</v>
      </c>
      <c r="O237" s="43">
        <v>11.075081785052397</v>
      </c>
      <c r="Q237" s="45">
        <v>20.94787496339347</v>
      </c>
      <c r="R237" s="45">
        <v>1.1380494915652903</v>
      </c>
      <c r="S237" s="46">
        <v>31.563836694949469</v>
      </c>
      <c r="T237" s="45">
        <v>3.2258347078221536</v>
      </c>
      <c r="U237" s="47">
        <v>938.74922194960834</v>
      </c>
      <c r="V237" s="48">
        <v>230.946798762101</v>
      </c>
      <c r="W237" s="47">
        <v>25.742843718627331</v>
      </c>
      <c r="X237" s="47">
        <v>2.8494270246331901</v>
      </c>
      <c r="Z237" s="45">
        <v>4381.357768222686</v>
      </c>
      <c r="AA237" s="45">
        <v>50.677988817994432</v>
      </c>
      <c r="AB237" s="45">
        <f t="shared" si="22"/>
        <v>20.94787496339347</v>
      </c>
      <c r="AC237" s="45">
        <f t="shared" si="23"/>
        <v>1.1380494915652903</v>
      </c>
    </row>
    <row r="238" spans="1:29" s="41" customFormat="1">
      <c r="A238" s="41" t="str">
        <f t="shared" si="18"/>
        <v/>
      </c>
      <c r="B238" s="41" t="str">
        <f t="shared" si="19"/>
        <v>xx</v>
      </c>
      <c r="C238" s="41" t="str">
        <f t="shared" si="20"/>
        <v/>
      </c>
      <c r="D238" s="41" t="str">
        <f t="shared" si="21"/>
        <v>xx</v>
      </c>
      <c r="E238" s="41" t="s">
        <v>1468</v>
      </c>
      <c r="F238" s="41">
        <v>-41</v>
      </c>
      <c r="G238" s="42">
        <v>6.2148746655045939E-2</v>
      </c>
      <c r="H238" s="43">
        <v>12.077688504712325</v>
      </c>
      <c r="I238" s="42">
        <v>2.7903187939528416E-2</v>
      </c>
      <c r="J238" s="43">
        <v>11.99443102390666</v>
      </c>
      <c r="K238" s="42">
        <v>3.2562682509327851E-3</v>
      </c>
      <c r="L238" s="43">
        <v>5.5559606490126265</v>
      </c>
      <c r="M238" s="46">
        <v>0.21656858155181896</v>
      </c>
      <c r="N238" s="42">
        <v>1.227537719272835E-3</v>
      </c>
      <c r="O238" s="43">
        <v>12.995679935846697</v>
      </c>
      <c r="Q238" s="45">
        <v>20.957151268214933</v>
      </c>
      <c r="R238" s="45">
        <v>1.1624804671319264</v>
      </c>
      <c r="S238" s="46">
        <v>27.944344257617036</v>
      </c>
      <c r="T238" s="45">
        <v>3.3060750495151527</v>
      </c>
      <c r="U238" s="47">
        <v>679.23110841231528</v>
      </c>
      <c r="V238" s="48">
        <v>258.07243418804302</v>
      </c>
      <c r="W238" s="47">
        <v>24.796056813558582</v>
      </c>
      <c r="X238" s="47">
        <v>3.2206969681824837</v>
      </c>
      <c r="Z238" s="45">
        <v>3141.0469329506832</v>
      </c>
      <c r="AA238" s="45">
        <v>33.340375798114152</v>
      </c>
      <c r="AB238" s="45">
        <f t="shared" si="22"/>
        <v>20.957151268214933</v>
      </c>
      <c r="AC238" s="45">
        <f t="shared" si="23"/>
        <v>1.1624804671319264</v>
      </c>
    </row>
    <row r="239" spans="1:29" s="41" customFormat="1">
      <c r="A239" s="41" t="str">
        <f t="shared" si="18"/>
        <v/>
      </c>
      <c r="B239" s="41" t="str">
        <f t="shared" si="19"/>
        <v>xx</v>
      </c>
      <c r="C239" s="41" t="str">
        <f t="shared" si="20"/>
        <v/>
      </c>
      <c r="D239" s="41" t="str">
        <f t="shared" si="21"/>
        <v>xx</v>
      </c>
      <c r="E239" s="41" t="s">
        <v>1469</v>
      </c>
      <c r="F239" s="41">
        <v>35</v>
      </c>
      <c r="G239" s="42">
        <v>5.7753349575783063E-2</v>
      </c>
      <c r="H239" s="43">
        <v>10.498245215545257</v>
      </c>
      <c r="I239" s="42">
        <v>2.5941749533977938E-2</v>
      </c>
      <c r="J239" s="43">
        <v>10.123037706881426</v>
      </c>
      <c r="K239" s="42">
        <v>3.2577729257927479E-3</v>
      </c>
      <c r="L239" s="43">
        <v>3.2436682478654131</v>
      </c>
      <c r="M239" s="46">
        <v>4.2394666003652381E-2</v>
      </c>
      <c r="N239" s="42">
        <v>1.187329509760594E-3</v>
      </c>
      <c r="O239" s="43">
        <v>10.019822490660227</v>
      </c>
      <c r="Q239" s="45">
        <v>20.966819535825515</v>
      </c>
      <c r="R239" s="45">
        <v>0.67898927302640999</v>
      </c>
      <c r="S239" s="46">
        <v>26.004945731329173</v>
      </c>
      <c r="T239" s="45">
        <v>2.5990717716947778</v>
      </c>
      <c r="U239" s="47">
        <v>520.41745123350483</v>
      </c>
      <c r="V239" s="48">
        <v>230.37623162485136</v>
      </c>
      <c r="W239" s="47">
        <v>23.98433939420617</v>
      </c>
      <c r="X239" s="47">
        <v>2.401905663537292</v>
      </c>
      <c r="Z239" s="45">
        <v>2382.1001122477337</v>
      </c>
      <c r="AA239" s="45">
        <v>24.029043541368434</v>
      </c>
      <c r="AB239" s="45">
        <f t="shared" si="22"/>
        <v>20.966819535825515</v>
      </c>
      <c r="AC239" s="45">
        <f t="shared" si="23"/>
        <v>0.67898927302640999</v>
      </c>
    </row>
    <row r="240" spans="1:29" s="41" customFormat="1">
      <c r="A240" s="41" t="str">
        <f t="shared" si="18"/>
        <v/>
      </c>
      <c r="B240" s="41" t="str">
        <f t="shared" si="19"/>
        <v>xx</v>
      </c>
      <c r="C240" s="41" t="str">
        <f t="shared" si="20"/>
        <v/>
      </c>
      <c r="D240" s="41" t="str">
        <f t="shared" si="21"/>
        <v>xx</v>
      </c>
      <c r="E240" s="41" t="s">
        <v>1470</v>
      </c>
      <c r="F240" s="41">
        <v>-6</v>
      </c>
      <c r="G240" s="42">
        <v>5.7244708498476841E-2</v>
      </c>
      <c r="H240" s="43">
        <v>8.4321742344145889</v>
      </c>
      <c r="I240" s="42">
        <v>2.5717279979176024E-2</v>
      </c>
      <c r="J240" s="43">
        <v>8.2287216963119558</v>
      </c>
      <c r="K240" s="42">
        <v>3.2582800555622403E-3</v>
      </c>
      <c r="L240" s="43">
        <v>5.1580276945881351</v>
      </c>
      <c r="M240" s="46">
        <v>0.27348461662464568</v>
      </c>
      <c r="N240" s="42">
        <v>1.1701887111644474E-3</v>
      </c>
      <c r="O240" s="43">
        <v>14.46493188252194</v>
      </c>
      <c r="Q240" s="45">
        <v>20.970078087914832</v>
      </c>
      <c r="R240" s="45">
        <v>1.0798850691168624</v>
      </c>
      <c r="S240" s="46">
        <v>25.782762045298746</v>
      </c>
      <c r="T240" s="45">
        <v>2.0948853623084851</v>
      </c>
      <c r="U240" s="47">
        <v>500.97297956086078</v>
      </c>
      <c r="V240" s="48">
        <v>185.65422752135484</v>
      </c>
      <c r="W240" s="47">
        <v>23.638293562719159</v>
      </c>
      <c r="X240" s="47">
        <v>3.4175533289308504</v>
      </c>
      <c r="Z240" s="45">
        <v>2288.9895758164785</v>
      </c>
      <c r="AA240" s="45">
        <v>22.950243376334821</v>
      </c>
      <c r="AB240" s="45">
        <f t="shared" si="22"/>
        <v>20.970078087914832</v>
      </c>
      <c r="AC240" s="45">
        <f t="shared" si="23"/>
        <v>1.0798850691168624</v>
      </c>
    </row>
    <row r="241" spans="1:29" s="41" customFormat="1">
      <c r="A241" s="41" t="str">
        <f t="shared" si="18"/>
        <v/>
      </c>
      <c r="B241" s="41" t="str">
        <f t="shared" si="19"/>
        <v>xx</v>
      </c>
      <c r="C241" s="41" t="str">
        <f t="shared" si="20"/>
        <v/>
      </c>
      <c r="D241" s="41" t="str">
        <f t="shared" si="21"/>
        <v>xx</v>
      </c>
      <c r="E241" s="41" t="s">
        <v>1471</v>
      </c>
      <c r="F241" s="41">
        <v>41</v>
      </c>
      <c r="G241" s="42">
        <v>5.3373998014367326E-2</v>
      </c>
      <c r="H241" s="43">
        <v>9.0276524034302277</v>
      </c>
      <c r="I241" s="42">
        <v>2.4004852998612495E-2</v>
      </c>
      <c r="J241" s="43">
        <v>9.0888220047502628</v>
      </c>
      <c r="K241" s="42">
        <v>3.2618804580739906E-3</v>
      </c>
      <c r="L241" s="43">
        <v>4.922784304870393</v>
      </c>
      <c r="M241" s="46">
        <v>0.28319931012591898</v>
      </c>
      <c r="N241" s="42">
        <v>9.8562579199253141E-4</v>
      </c>
      <c r="O241" s="43">
        <v>11.085554489750669</v>
      </c>
      <c r="Q241" s="45">
        <v>20.993212354162832</v>
      </c>
      <c r="R241" s="45">
        <v>1.0317696437346573</v>
      </c>
      <c r="S241" s="46">
        <v>24.086171358626562</v>
      </c>
      <c r="T241" s="45">
        <v>2.1633919139110152</v>
      </c>
      <c r="U241" s="47">
        <v>344.72897833523837</v>
      </c>
      <c r="V241" s="48">
        <v>204.25411121234015</v>
      </c>
      <c r="W241" s="47">
        <v>19.911882401628041</v>
      </c>
      <c r="X241" s="47">
        <v>2.2063760794906351</v>
      </c>
      <c r="Z241" s="45">
        <v>1542.0973242186094</v>
      </c>
      <c r="AA241" s="45">
        <v>14.733138274812019</v>
      </c>
      <c r="AB241" s="45">
        <f t="shared" si="22"/>
        <v>20.993212354162832</v>
      </c>
      <c r="AC241" s="45">
        <f t="shared" si="23"/>
        <v>1.0317696437346573</v>
      </c>
    </row>
    <row r="242" spans="1:29" s="41" customFormat="1">
      <c r="A242" s="41" t="str">
        <f t="shared" si="18"/>
        <v/>
      </c>
      <c r="B242" s="41" t="str">
        <f t="shared" si="19"/>
        <v>xx</v>
      </c>
      <c r="C242" s="41" t="str">
        <f t="shared" si="20"/>
        <v/>
      </c>
      <c r="D242" s="41" t="str">
        <f t="shared" si="21"/>
        <v>xx</v>
      </c>
      <c r="E242" s="41" t="s">
        <v>1472</v>
      </c>
      <c r="F242" s="41">
        <v>54</v>
      </c>
      <c r="G242" s="42">
        <v>5.704993355346541E-2</v>
      </c>
      <c r="H242" s="43">
        <v>14.406128209895174</v>
      </c>
      <c r="I242" s="42">
        <v>2.5661726113270451E-2</v>
      </c>
      <c r="J242" s="43">
        <v>12.348218630357096</v>
      </c>
      <c r="K242" s="42">
        <v>3.2623417029297545E-3</v>
      </c>
      <c r="L242" s="43">
        <v>4.8689770029275508</v>
      </c>
      <c r="M242" s="44">
        <v>0.7</v>
      </c>
      <c r="N242" s="42">
        <v>1.047152290344668E-3</v>
      </c>
      <c r="O242" s="43">
        <v>12.13128256887625</v>
      </c>
      <c r="Q242" s="45">
        <v>20.996176061600234</v>
      </c>
      <c r="R242" s="45">
        <v>1.0206359683029298</v>
      </c>
      <c r="S242" s="46">
        <v>25.727766402046466</v>
      </c>
      <c r="T242" s="45">
        <v>3.1370202248104473</v>
      </c>
      <c r="U242" s="47">
        <v>493.46397253079078</v>
      </c>
      <c r="V242" s="48">
        <v>317.59376770007856</v>
      </c>
      <c r="W242" s="47">
        <v>21.154207353785868</v>
      </c>
      <c r="X242" s="47">
        <v>2.5650969584381045</v>
      </c>
      <c r="Z242" s="45">
        <v>2250.2564042282147</v>
      </c>
      <c r="AA242" s="45">
        <v>22.535486112158321</v>
      </c>
      <c r="AB242" s="45">
        <f t="shared" si="22"/>
        <v>20.996176061600234</v>
      </c>
      <c r="AC242" s="45">
        <f t="shared" si="23"/>
        <v>1.0206359683029298</v>
      </c>
    </row>
    <row r="243" spans="1:29" s="41" customFormat="1">
      <c r="A243" s="41" t="str">
        <f t="shared" si="18"/>
        <v/>
      </c>
      <c r="B243" s="41" t="str">
        <f t="shared" si="19"/>
        <v>xx</v>
      </c>
      <c r="C243" s="41" t="str">
        <f t="shared" si="20"/>
        <v/>
      </c>
      <c r="D243" s="41" t="str">
        <f t="shared" si="21"/>
        <v>xx</v>
      </c>
      <c r="E243" s="41" t="s">
        <v>1473</v>
      </c>
      <c r="F243" s="41">
        <v>-67</v>
      </c>
      <c r="G243" s="42">
        <v>6.4511601568839561E-2</v>
      </c>
      <c r="H243" s="43">
        <v>8.2295255236612732</v>
      </c>
      <c r="I243" s="42">
        <v>2.9025926111955626E-2</v>
      </c>
      <c r="J243" s="43">
        <v>8.6884195483863866</v>
      </c>
      <c r="K243" s="42">
        <v>3.2632247542863312E-3</v>
      </c>
      <c r="L243" s="43">
        <v>4.790589569204533</v>
      </c>
      <c r="M243" s="46">
        <v>0.3689492476293304</v>
      </c>
      <c r="N243" s="42">
        <v>1.2686853460195534E-3</v>
      </c>
      <c r="O243" s="43">
        <v>14.307863949711017</v>
      </c>
      <c r="Q243" s="45">
        <v>21.001850063350439</v>
      </c>
      <c r="R243" s="45">
        <v>1.0044753120780339</v>
      </c>
      <c r="S243" s="46">
        <v>29.0528019277962</v>
      </c>
      <c r="T243" s="45">
        <v>2.4884638311957925</v>
      </c>
      <c r="U243" s="47">
        <v>758.44783835513624</v>
      </c>
      <c r="V243" s="48">
        <v>173.58838075628285</v>
      </c>
      <c r="W243" s="47">
        <v>25.626705301567284</v>
      </c>
      <c r="X243" s="47">
        <v>3.6646428779107438</v>
      </c>
      <c r="Z243" s="45">
        <v>3511.3382205250373</v>
      </c>
      <c r="AA243" s="45">
        <v>38.33448881960728</v>
      </c>
      <c r="AB243" s="45">
        <f t="shared" si="22"/>
        <v>21.001850063350439</v>
      </c>
      <c r="AC243" s="45">
        <f t="shared" si="23"/>
        <v>1.0044753120780339</v>
      </c>
    </row>
    <row r="244" spans="1:29" s="41" customFormat="1">
      <c r="A244" s="41" t="str">
        <f t="shared" si="18"/>
        <v/>
      </c>
      <c r="B244" s="41" t="str">
        <f t="shared" si="19"/>
        <v>xx</v>
      </c>
      <c r="C244" s="41" t="str">
        <f t="shared" si="20"/>
        <v/>
      </c>
      <c r="D244" s="41" t="str">
        <f t="shared" si="21"/>
        <v>xx</v>
      </c>
      <c r="E244" s="41" t="s">
        <v>1474</v>
      </c>
      <c r="F244" s="41">
        <v>28</v>
      </c>
      <c r="G244" s="42">
        <v>5.9703182519970741E-2</v>
      </c>
      <c r="H244" s="43">
        <v>12.348267780903729</v>
      </c>
      <c r="I244" s="42">
        <v>2.6986774834737458E-2</v>
      </c>
      <c r="J244" s="43">
        <v>11.83994653118428</v>
      </c>
      <c r="K244" s="42">
        <v>3.2783266839223014E-3</v>
      </c>
      <c r="L244" s="43">
        <v>5.8794001296886576</v>
      </c>
      <c r="M244" s="46">
        <v>0.15997264789701907</v>
      </c>
      <c r="N244" s="42">
        <v>1.3547510162772063E-3</v>
      </c>
      <c r="O244" s="43">
        <v>12.370680437656036</v>
      </c>
      <c r="Q244" s="45">
        <v>21.098885974034108</v>
      </c>
      <c r="R244" s="45">
        <v>1.2384601208987682</v>
      </c>
      <c r="S244" s="46">
        <v>27.03868953650522</v>
      </c>
      <c r="T244" s="45">
        <v>3.1591277452498723</v>
      </c>
      <c r="U244" s="47">
        <v>592.83420089943615</v>
      </c>
      <c r="V244" s="48">
        <v>267.67187050604332</v>
      </c>
      <c r="W244" s="47">
        <v>27.364005438953246</v>
      </c>
      <c r="X244" s="47">
        <v>3.3831063752530497</v>
      </c>
      <c r="Z244" s="45">
        <v>2709.7891122262236</v>
      </c>
      <c r="AA244" s="45">
        <v>28.152214149036524</v>
      </c>
      <c r="AB244" s="45">
        <f t="shared" si="22"/>
        <v>21.098885974034108</v>
      </c>
      <c r="AC244" s="45">
        <f t="shared" si="23"/>
        <v>1.2384601208987682</v>
      </c>
    </row>
    <row r="245" spans="1:29" s="41" customFormat="1">
      <c r="A245" s="41" t="str">
        <f t="shared" si="18"/>
        <v/>
      </c>
      <c r="B245" s="41" t="str">
        <f t="shared" si="19"/>
        <v>xx</v>
      </c>
      <c r="C245" s="41" t="str">
        <f t="shared" si="20"/>
        <v/>
      </c>
      <c r="D245" s="41" t="str">
        <f t="shared" si="21"/>
        <v>xx</v>
      </c>
      <c r="E245" s="41" t="s">
        <v>1475</v>
      </c>
      <c r="F245" s="41">
        <v>2</v>
      </c>
      <c r="G245" s="42">
        <v>5.5442720378547826E-2</v>
      </c>
      <c r="H245" s="43">
        <v>12.86900448223164</v>
      </c>
      <c r="I245" s="42">
        <v>2.5082433781852809E-2</v>
      </c>
      <c r="J245" s="43">
        <v>12.598452306186939</v>
      </c>
      <c r="K245" s="42">
        <v>3.2811332526460455E-3</v>
      </c>
      <c r="L245" s="43">
        <v>6.9287335673836399</v>
      </c>
      <c r="M245" s="46">
        <v>0.23551639087503728</v>
      </c>
      <c r="N245" s="42">
        <v>1.1034898496951899E-3</v>
      </c>
      <c r="O245" s="43">
        <v>14.148513075111998</v>
      </c>
      <c r="Q245" s="45">
        <v>21.11691913456173</v>
      </c>
      <c r="R245" s="45">
        <v>1.4607412628755778</v>
      </c>
      <c r="S245" s="46">
        <v>25.154117437586137</v>
      </c>
      <c r="T245" s="45">
        <v>3.1301083111079073</v>
      </c>
      <c r="U245" s="47">
        <v>430.12020329228199</v>
      </c>
      <c r="V245" s="48">
        <v>286.83070051367025</v>
      </c>
      <c r="W245" s="47">
        <v>22.291691810072678</v>
      </c>
      <c r="X245" s="47">
        <v>3.1524501840984698</v>
      </c>
      <c r="Z245" s="45">
        <v>1936.8511171135328</v>
      </c>
      <c r="AA245" s="45">
        <v>19.118311138563705</v>
      </c>
      <c r="AB245" s="45">
        <f t="shared" si="22"/>
        <v>21.11691913456173</v>
      </c>
      <c r="AC245" s="45">
        <f t="shared" si="23"/>
        <v>1.4607412628755778</v>
      </c>
    </row>
    <row r="246" spans="1:29" s="41" customFormat="1">
      <c r="A246" s="41" t="str">
        <f t="shared" si="18"/>
        <v/>
      </c>
      <c r="B246" s="41" t="str">
        <f t="shared" si="19"/>
        <v>xx</v>
      </c>
      <c r="C246" s="41" t="str">
        <f t="shared" si="20"/>
        <v/>
      </c>
      <c r="D246" s="41" t="str">
        <f t="shared" si="21"/>
        <v>xx</v>
      </c>
      <c r="E246" s="41" t="s">
        <v>1476</v>
      </c>
      <c r="F246" s="41">
        <v>66</v>
      </c>
      <c r="G246" s="42">
        <v>6.0455962001751649E-2</v>
      </c>
      <c r="H246" s="43">
        <v>7.1879093307057733</v>
      </c>
      <c r="I246" s="42">
        <v>2.7392509453554065E-2</v>
      </c>
      <c r="J246" s="43">
        <v>7.9578247735574337</v>
      </c>
      <c r="K246" s="42">
        <v>3.2861804620185108E-3</v>
      </c>
      <c r="L246" s="43">
        <v>5.0426153422927182</v>
      </c>
      <c r="M246" s="46">
        <v>0.46212960598411429</v>
      </c>
      <c r="N246" s="42">
        <v>1.1856061452714649E-3</v>
      </c>
      <c r="O246" s="43">
        <v>14.226023421047993</v>
      </c>
      <c r="Q246" s="45">
        <v>21.149349047932979</v>
      </c>
      <c r="R246" s="45">
        <v>1.0647327907333075</v>
      </c>
      <c r="S246" s="46">
        <v>27.439760618727689</v>
      </c>
      <c r="T246" s="45">
        <v>2.1543703314700071</v>
      </c>
      <c r="U246" s="47">
        <v>619.93342478622628</v>
      </c>
      <c r="V246" s="48">
        <v>155.10618662948406</v>
      </c>
      <c r="W246" s="47">
        <v>23.949547636839643</v>
      </c>
      <c r="X246" s="47">
        <v>3.4053373768113957</v>
      </c>
      <c r="Z246" s="45">
        <v>2831.2175206017282</v>
      </c>
      <c r="AA246" s="45">
        <v>29.742814100510095</v>
      </c>
      <c r="AB246" s="45">
        <f t="shared" si="22"/>
        <v>21.149349047932979</v>
      </c>
      <c r="AC246" s="45">
        <f t="shared" si="23"/>
        <v>1.0647327907333075</v>
      </c>
    </row>
    <row r="247" spans="1:29" s="41" customFormat="1">
      <c r="A247" s="41" t="str">
        <f t="shared" si="18"/>
        <v/>
      </c>
      <c r="B247" s="41" t="str">
        <f t="shared" si="19"/>
        <v>xx</v>
      </c>
      <c r="C247" s="41" t="str">
        <f t="shared" si="20"/>
        <v/>
      </c>
      <c r="D247" s="41" t="str">
        <f t="shared" si="21"/>
        <v>xx</v>
      </c>
      <c r="E247" s="41" t="s">
        <v>1477</v>
      </c>
      <c r="F247" s="41">
        <v>-10</v>
      </c>
      <c r="G247" s="42">
        <v>0.10300478968649626</v>
      </c>
      <c r="H247" s="43">
        <v>32.700637445215591</v>
      </c>
      <c r="I247" s="42">
        <v>4.6681186278330435E-2</v>
      </c>
      <c r="J247" s="43">
        <v>31.746338368395605</v>
      </c>
      <c r="K247" s="42">
        <v>3.2868750101808716E-3</v>
      </c>
      <c r="L247" s="43">
        <v>8.2560904124204715</v>
      </c>
      <c r="M247" s="46">
        <v>1.2707598462068915E-2</v>
      </c>
      <c r="N247" s="42">
        <v>1.0129276861951509E-3</v>
      </c>
      <c r="O247" s="43">
        <v>18.640587422291468</v>
      </c>
      <c r="Q247" s="45">
        <v>21.153811726340336</v>
      </c>
      <c r="R247" s="45">
        <v>1.7436154757119819</v>
      </c>
      <c r="S247" s="46">
        <v>46.326225715872297</v>
      </c>
      <c r="T247" s="45">
        <v>14.377389574147122</v>
      </c>
      <c r="U247" s="47">
        <v>1678.9582744870288</v>
      </c>
      <c r="V247" s="48">
        <v>604.00338331017167</v>
      </c>
      <c r="W247" s="47">
        <v>20.463163640472469</v>
      </c>
      <c r="X247" s="47">
        <v>3.812883267124402</v>
      </c>
      <c r="Z247" s="45">
        <v>7836.90657838474</v>
      </c>
      <c r="AA247" s="45">
        <v>118.99705979791686</v>
      </c>
      <c r="AB247" s="45">
        <f t="shared" si="22"/>
        <v>21.153811726340336</v>
      </c>
      <c r="AC247" s="45">
        <f t="shared" si="23"/>
        <v>1.7436154757119819</v>
      </c>
    </row>
    <row r="248" spans="1:29" s="41" customFormat="1">
      <c r="A248" s="41" t="str">
        <f t="shared" si="18"/>
        <v/>
      </c>
      <c r="B248" s="41" t="str">
        <f t="shared" si="19"/>
        <v>xx</v>
      </c>
      <c r="C248" s="41" t="str">
        <f t="shared" si="20"/>
        <v/>
      </c>
      <c r="D248" s="41" t="str">
        <f t="shared" si="21"/>
        <v>xx</v>
      </c>
      <c r="E248" s="41" t="s">
        <v>1478</v>
      </c>
      <c r="F248" s="41">
        <v>-15</v>
      </c>
      <c r="G248" s="42">
        <v>5.5599951676468223E-2</v>
      </c>
      <c r="H248" s="43">
        <v>9.831392891338826</v>
      </c>
      <c r="I248" s="42">
        <v>2.5200740870670105E-2</v>
      </c>
      <c r="J248" s="43">
        <v>9.3919211620849836</v>
      </c>
      <c r="K248" s="42">
        <v>3.2872869815590662E-3</v>
      </c>
      <c r="L248" s="43">
        <v>4.4806887319539355</v>
      </c>
      <c r="M248" s="46">
        <v>0.13816349466059086</v>
      </c>
      <c r="N248" s="42">
        <v>1.111474564470228E-3</v>
      </c>
      <c r="O248" s="43">
        <v>12.835204753199507</v>
      </c>
      <c r="Q248" s="45">
        <v>21.156458763449507</v>
      </c>
      <c r="R248" s="45">
        <v>0.94640122620199563</v>
      </c>
      <c r="S248" s="46">
        <v>25.271298336969899</v>
      </c>
      <c r="T248" s="45">
        <v>2.344172236512744</v>
      </c>
      <c r="U248" s="47">
        <v>436.42863907368059</v>
      </c>
      <c r="V248" s="48">
        <v>218.88657843238573</v>
      </c>
      <c r="W248" s="47">
        <v>22.452902151218662</v>
      </c>
      <c r="X248" s="47">
        <v>2.8804811216949737</v>
      </c>
      <c r="Z248" s="45">
        <v>1962.8624286956142</v>
      </c>
      <c r="AA248" s="45">
        <v>19.449566770736237</v>
      </c>
      <c r="AB248" s="45">
        <f t="shared" si="22"/>
        <v>21.156458763449507</v>
      </c>
      <c r="AC248" s="45">
        <f t="shared" si="23"/>
        <v>0.94640122620199563</v>
      </c>
    </row>
    <row r="249" spans="1:29" s="41" customFormat="1">
      <c r="A249" s="41" t="str">
        <f t="shared" si="18"/>
        <v/>
      </c>
      <c r="B249" s="41" t="str">
        <f t="shared" si="19"/>
        <v>xx</v>
      </c>
      <c r="C249" s="41" t="str">
        <f t="shared" si="20"/>
        <v/>
      </c>
      <c r="D249" s="41" t="str">
        <f t="shared" si="21"/>
        <v>xx</v>
      </c>
      <c r="E249" s="41" t="s">
        <v>1479</v>
      </c>
      <c r="F249" s="41">
        <v>25</v>
      </c>
      <c r="G249" s="42">
        <v>5.3633549579173261E-2</v>
      </c>
      <c r="H249" s="43">
        <v>8.8876452235355252</v>
      </c>
      <c r="I249" s="42">
        <v>2.4322822758402515E-2</v>
      </c>
      <c r="J249" s="43">
        <v>9.438155585358599</v>
      </c>
      <c r="K249" s="42">
        <v>3.289093049118529E-3</v>
      </c>
      <c r="L249" s="43">
        <v>5.5572413568005885</v>
      </c>
      <c r="M249" s="46">
        <v>0.39057569053452951</v>
      </c>
      <c r="N249" s="42">
        <v>1.1176216454911536E-3</v>
      </c>
      <c r="O249" s="43">
        <v>11.725760466777146</v>
      </c>
      <c r="Q249" s="45">
        <v>21.168063265172268</v>
      </c>
      <c r="R249" s="45">
        <v>1.1744310867091876</v>
      </c>
      <c r="S249" s="46">
        <v>24.401414971212038</v>
      </c>
      <c r="T249" s="45">
        <v>2.275594607628399</v>
      </c>
      <c r="U249" s="47">
        <v>355.69411852182014</v>
      </c>
      <c r="V249" s="48">
        <v>200.69631389671068</v>
      </c>
      <c r="W249" s="47">
        <v>22.577010032590977</v>
      </c>
      <c r="X249" s="47">
        <v>2.6460213292014778</v>
      </c>
      <c r="Z249" s="45">
        <v>1580.333784277007</v>
      </c>
      <c r="AA249" s="45">
        <v>15.274669512914718</v>
      </c>
      <c r="AB249" s="45">
        <f t="shared" si="22"/>
        <v>21.168063265172268</v>
      </c>
      <c r="AC249" s="45">
        <f t="shared" si="23"/>
        <v>1.1744310867091876</v>
      </c>
    </row>
    <row r="250" spans="1:29" s="49" customFormat="1">
      <c r="A250" s="41" t="str">
        <f t="shared" si="18"/>
        <v/>
      </c>
      <c r="B250" s="41" t="str">
        <f t="shared" si="19"/>
        <v>xx</v>
      </c>
      <c r="C250" s="41" t="str">
        <f t="shared" si="20"/>
        <v/>
      </c>
      <c r="D250" s="41" t="str">
        <f t="shared" si="21"/>
        <v>xx</v>
      </c>
      <c r="E250" s="41" t="s">
        <v>1480</v>
      </c>
      <c r="F250" s="41">
        <v>33</v>
      </c>
      <c r="G250" s="42">
        <v>6.4404371705790761E-2</v>
      </c>
      <c r="H250" s="43">
        <v>12.141274922410053</v>
      </c>
      <c r="I250" s="42">
        <v>2.9274870424592727E-2</v>
      </c>
      <c r="J250" s="43">
        <v>10.785379904249842</v>
      </c>
      <c r="K250" s="42">
        <v>3.2966918838199981E-3</v>
      </c>
      <c r="L250" s="43">
        <v>4.1542413557363318</v>
      </c>
      <c r="M250" s="44">
        <v>0.7</v>
      </c>
      <c r="N250" s="42">
        <v>1.2727612720616242E-3</v>
      </c>
      <c r="O250" s="43">
        <v>14.301110099002745</v>
      </c>
      <c r="P250" s="41"/>
      <c r="Q250" s="45">
        <v>21.216887727256218</v>
      </c>
      <c r="R250" s="45">
        <v>0.87995185605965176</v>
      </c>
      <c r="S250" s="46">
        <v>29.298416016771093</v>
      </c>
      <c r="T250" s="45">
        <v>3.1148011913520364</v>
      </c>
      <c r="U250" s="47">
        <v>754.93782977414344</v>
      </c>
      <c r="V250" s="48">
        <v>256.24571334469454</v>
      </c>
      <c r="W250" s="47">
        <v>25.708984295826809</v>
      </c>
      <c r="X250" s="47">
        <v>3.6746668811736427</v>
      </c>
      <c r="Y250" s="41"/>
      <c r="Z250" s="45">
        <v>3458.1930746813287</v>
      </c>
      <c r="AA250" s="45">
        <v>38.090074253128847</v>
      </c>
      <c r="AB250" s="45">
        <f t="shared" si="22"/>
        <v>21.216887727256218</v>
      </c>
      <c r="AC250" s="45">
        <f t="shared" si="23"/>
        <v>0.87995185605965176</v>
      </c>
    </row>
    <row r="251" spans="1:29" s="49" customFormat="1">
      <c r="A251" s="41" t="str">
        <f t="shared" si="18"/>
        <v/>
      </c>
      <c r="B251" s="41" t="str">
        <f t="shared" si="19"/>
        <v>xx</v>
      </c>
      <c r="C251" s="41" t="str">
        <f t="shared" si="20"/>
        <v/>
      </c>
      <c r="D251" s="41" t="str">
        <f t="shared" si="21"/>
        <v>xx</v>
      </c>
      <c r="E251" s="41" t="s">
        <v>1481</v>
      </c>
      <c r="F251" s="41">
        <v>68</v>
      </c>
      <c r="G251" s="42">
        <v>5.4108459600748067E-2</v>
      </c>
      <c r="H251" s="43">
        <v>12.799328759975062</v>
      </c>
      <c r="I251" s="42">
        <v>2.460449777825981E-2</v>
      </c>
      <c r="J251" s="43">
        <v>11.66439893047429</v>
      </c>
      <c r="K251" s="42">
        <v>3.2979803196028301E-3</v>
      </c>
      <c r="L251" s="43">
        <v>4.355179136238208</v>
      </c>
      <c r="M251" s="44">
        <v>0.7</v>
      </c>
      <c r="N251" s="42">
        <v>1.0098686019625258E-3</v>
      </c>
      <c r="O251" s="43">
        <v>15.215113351051956</v>
      </c>
      <c r="P251" s="41"/>
      <c r="Q251" s="45">
        <v>21.225166220983951</v>
      </c>
      <c r="R251" s="45">
        <v>0.92287387747430039</v>
      </c>
      <c r="S251" s="46">
        <v>24.680593291129963</v>
      </c>
      <c r="T251" s="45">
        <v>2.8441445016746894</v>
      </c>
      <c r="U251" s="47">
        <v>375.56647357936583</v>
      </c>
      <c r="V251" s="48">
        <v>288.01596256297472</v>
      </c>
      <c r="W251" s="47">
        <v>20.401395203756241</v>
      </c>
      <c r="X251" s="47">
        <v>3.1027674988730141</v>
      </c>
      <c r="Y251" s="41"/>
      <c r="Z251" s="45">
        <v>1669.439493048905</v>
      </c>
      <c r="AA251" s="45">
        <v>16.279858702495599</v>
      </c>
      <c r="AB251" s="45">
        <f t="shared" si="22"/>
        <v>21.225166220983951</v>
      </c>
      <c r="AC251" s="45">
        <f t="shared" si="23"/>
        <v>0.92287387747430039</v>
      </c>
    </row>
    <row r="252" spans="1:29" s="49" customFormat="1">
      <c r="A252" s="41" t="str">
        <f t="shared" si="18"/>
        <v/>
      </c>
      <c r="B252" s="41" t="str">
        <f t="shared" si="19"/>
        <v>xx</v>
      </c>
      <c r="C252" s="41" t="str">
        <f t="shared" si="20"/>
        <v/>
      </c>
      <c r="D252" s="41" t="str">
        <f t="shared" si="21"/>
        <v>xx</v>
      </c>
      <c r="E252" s="41" t="s">
        <v>1482</v>
      </c>
      <c r="F252" s="41">
        <v>106</v>
      </c>
      <c r="G252" s="42">
        <v>8.945930031134311E-2</v>
      </c>
      <c r="H252" s="43">
        <v>13.365382172093183</v>
      </c>
      <c r="I252" s="42">
        <v>4.068210005793213E-2</v>
      </c>
      <c r="J252" s="43">
        <v>11.719793374665382</v>
      </c>
      <c r="K252" s="42">
        <v>3.2981969959466392E-3</v>
      </c>
      <c r="L252" s="43">
        <v>5.5986717557003276</v>
      </c>
      <c r="M252" s="44">
        <v>0.7</v>
      </c>
      <c r="N252" s="42">
        <v>1.9859859363518741E-3</v>
      </c>
      <c r="O252" s="43">
        <v>10.413718989709922</v>
      </c>
      <c r="P252" s="41"/>
      <c r="Q252" s="45">
        <v>21.226558414860435</v>
      </c>
      <c r="R252" s="45">
        <v>1.1864509171893847</v>
      </c>
      <c r="S252" s="46">
        <v>40.489783832927529</v>
      </c>
      <c r="T252" s="45">
        <v>4.6519836885021064</v>
      </c>
      <c r="U252" s="47">
        <v>1414.0123460827358</v>
      </c>
      <c r="V252" s="48">
        <v>255.65545256196683</v>
      </c>
      <c r="W252" s="47">
        <v>40.101394106144404</v>
      </c>
      <c r="X252" s="47">
        <v>4.1723371696059246</v>
      </c>
      <c r="Y252" s="41"/>
      <c r="Z252" s="45">
        <v>6561.5242963400251</v>
      </c>
      <c r="AA252" s="45">
        <v>90.750582555960463</v>
      </c>
      <c r="AB252" s="45">
        <f t="shared" si="22"/>
        <v>21.226558414860435</v>
      </c>
      <c r="AC252" s="45">
        <f t="shared" si="23"/>
        <v>1.1864509171893847</v>
      </c>
    </row>
    <row r="253" spans="1:29" s="49" customFormat="1">
      <c r="A253" s="41" t="str">
        <f t="shared" si="18"/>
        <v/>
      </c>
      <c r="B253" s="41" t="str">
        <f t="shared" si="19"/>
        <v>xx</v>
      </c>
      <c r="C253" s="41" t="str">
        <f t="shared" si="20"/>
        <v/>
      </c>
      <c r="D253" s="41" t="str">
        <f t="shared" si="21"/>
        <v>xx</v>
      </c>
      <c r="E253" s="41" t="s">
        <v>1483</v>
      </c>
      <c r="F253" s="41">
        <v>-32</v>
      </c>
      <c r="G253" s="42">
        <v>5.5620201025669488E-2</v>
      </c>
      <c r="H253" s="43">
        <v>10.530450365252264</v>
      </c>
      <c r="I253" s="42">
        <v>2.5317436752824284E-2</v>
      </c>
      <c r="J253" s="43">
        <v>11.541953122970178</v>
      </c>
      <c r="K253" s="42">
        <v>3.3013069394483572E-3</v>
      </c>
      <c r="L253" s="43">
        <v>5.7852532475611929</v>
      </c>
      <c r="M253" s="46">
        <v>0.41779873879102569</v>
      </c>
      <c r="N253" s="42">
        <v>1.0752879756824219E-3</v>
      </c>
      <c r="O253" s="43">
        <v>13.413590238988286</v>
      </c>
      <c r="P253" s="41"/>
      <c r="Q253" s="45">
        <v>21.246540462952293</v>
      </c>
      <c r="R253" s="45">
        <v>1.2271428247702065</v>
      </c>
      <c r="S253" s="46">
        <v>25.386870120283358</v>
      </c>
      <c r="T253" s="45">
        <v>2.8938217952925402</v>
      </c>
      <c r="U253" s="47">
        <v>437.23928473766028</v>
      </c>
      <c r="V253" s="48">
        <v>234.41739152030462</v>
      </c>
      <c r="W253" s="47">
        <v>21.72228939191362</v>
      </c>
      <c r="X253" s="47">
        <v>2.9123835506018132</v>
      </c>
      <c r="Y253" s="41"/>
      <c r="Z253" s="45">
        <v>1957.9316689231209</v>
      </c>
      <c r="AA253" s="45">
        <v>19.487076799870451</v>
      </c>
      <c r="AB253" s="45">
        <f t="shared" si="22"/>
        <v>21.246540462952293</v>
      </c>
      <c r="AC253" s="45">
        <f t="shared" si="23"/>
        <v>1.2271428247702065</v>
      </c>
    </row>
    <row r="254" spans="1:29" s="41" customFormat="1">
      <c r="A254" s="41" t="str">
        <f t="shared" si="18"/>
        <v/>
      </c>
      <c r="B254" s="41" t="str">
        <f t="shared" si="19"/>
        <v>xx</v>
      </c>
      <c r="C254" s="41" t="str">
        <f t="shared" si="20"/>
        <v/>
      </c>
      <c r="D254" s="41" t="str">
        <f t="shared" si="21"/>
        <v>xx</v>
      </c>
      <c r="E254" s="41" t="s">
        <v>1484</v>
      </c>
      <c r="F254" s="41">
        <v>22</v>
      </c>
      <c r="G254" s="42">
        <v>5.655398926614278E-2</v>
      </c>
      <c r="H254" s="43">
        <v>9.1247007036928789</v>
      </c>
      <c r="I254" s="42">
        <v>2.5754788134153675E-2</v>
      </c>
      <c r="J254" s="43">
        <v>10.315849442951215</v>
      </c>
      <c r="K254" s="42">
        <v>3.3028850694241502E-3</v>
      </c>
      <c r="L254" s="43">
        <v>4.601597925958921</v>
      </c>
      <c r="M254" s="46">
        <v>0.46694605683045282</v>
      </c>
      <c r="N254" s="42">
        <v>1.2231655509056189E-3</v>
      </c>
      <c r="O254" s="43">
        <v>9.1793611825765815</v>
      </c>
      <c r="Q254" s="45">
        <v>21.256680259826826</v>
      </c>
      <c r="R254" s="45">
        <v>0.97653604487155121</v>
      </c>
      <c r="S254" s="46">
        <v>25.81989162217139</v>
      </c>
      <c r="T254" s="45">
        <v>2.6299670401169131</v>
      </c>
      <c r="U254" s="47">
        <v>474.18354637349807</v>
      </c>
      <c r="V254" s="48">
        <v>201.8291861189484</v>
      </c>
      <c r="W254" s="47">
        <v>24.707793701275698</v>
      </c>
      <c r="X254" s="47">
        <v>2.2667590572614671</v>
      </c>
      <c r="Z254" s="45">
        <v>2130.7507126108562</v>
      </c>
      <c r="AA254" s="45">
        <v>21.467187286853129</v>
      </c>
      <c r="AB254" s="45">
        <f t="shared" si="22"/>
        <v>21.256680259826826</v>
      </c>
      <c r="AC254" s="45">
        <f t="shared" si="23"/>
        <v>0.97653604487155121</v>
      </c>
    </row>
    <row r="255" spans="1:29" s="49" customFormat="1">
      <c r="A255" s="41" t="str">
        <f t="shared" si="18"/>
        <v/>
      </c>
      <c r="B255" s="41" t="str">
        <f t="shared" si="19"/>
        <v>xx</v>
      </c>
      <c r="C255" s="41" t="str">
        <f t="shared" si="20"/>
        <v/>
      </c>
      <c r="D255" s="41" t="str">
        <f t="shared" si="21"/>
        <v>xx</v>
      </c>
      <c r="E255" s="41" t="s">
        <v>1485</v>
      </c>
      <c r="F255" s="41">
        <v>-9</v>
      </c>
      <c r="G255" s="42">
        <v>6.0876171968743523E-2</v>
      </c>
      <c r="H255" s="43">
        <v>14.219066572971222</v>
      </c>
      <c r="I255" s="42">
        <v>2.7729816070862442E-2</v>
      </c>
      <c r="J255" s="43">
        <v>14.69561514821191</v>
      </c>
      <c r="K255" s="42">
        <v>3.3036830795035387E-3</v>
      </c>
      <c r="L255" s="43">
        <v>5.0726280970326849</v>
      </c>
      <c r="M255" s="46">
        <v>0.26501173330400912</v>
      </c>
      <c r="N255" s="42">
        <v>1.0661891167363653E-3</v>
      </c>
      <c r="O255" s="43">
        <v>15.95461641708309</v>
      </c>
      <c r="P255" s="41"/>
      <c r="Q255" s="45">
        <v>21.261807626172228</v>
      </c>
      <c r="R255" s="45">
        <v>1.0767557631627245</v>
      </c>
      <c r="S255" s="46">
        <v>27.773069660031815</v>
      </c>
      <c r="T255" s="45">
        <v>4.0261318148350771</v>
      </c>
      <c r="U255" s="47">
        <v>634.86165390330075</v>
      </c>
      <c r="V255" s="48">
        <v>306.06769145688804</v>
      </c>
      <c r="W255" s="47">
        <v>21.538577883724834</v>
      </c>
      <c r="X255" s="47">
        <v>3.4348590271714095</v>
      </c>
      <c r="Y255" s="41"/>
      <c r="Z255" s="45">
        <v>2885.9251154253584</v>
      </c>
      <c r="AA255" s="45">
        <v>30.624216662766468</v>
      </c>
      <c r="AB255" s="45">
        <f t="shared" si="22"/>
        <v>21.261807626172228</v>
      </c>
      <c r="AC255" s="45">
        <f t="shared" si="23"/>
        <v>1.0767557631627245</v>
      </c>
    </row>
    <row r="256" spans="1:29" s="41" customFormat="1">
      <c r="A256" s="41" t="str">
        <f t="shared" si="18"/>
        <v/>
      </c>
      <c r="B256" s="41" t="str">
        <f t="shared" si="19"/>
        <v>xx</v>
      </c>
      <c r="C256" s="41" t="str">
        <f t="shared" si="20"/>
        <v/>
      </c>
      <c r="D256" s="41" t="str">
        <f t="shared" si="21"/>
        <v>xx</v>
      </c>
      <c r="E256" s="41" t="s">
        <v>1486</v>
      </c>
      <c r="F256" s="41">
        <v>32</v>
      </c>
      <c r="G256" s="42">
        <v>6.2796706345024281E-2</v>
      </c>
      <c r="H256" s="43">
        <v>10.400945012316678</v>
      </c>
      <c r="I256" s="42">
        <v>2.8619313652767493E-2</v>
      </c>
      <c r="J256" s="43">
        <v>9.8916343322911562</v>
      </c>
      <c r="K256" s="42">
        <v>3.3053775554230591E-3</v>
      </c>
      <c r="L256" s="43">
        <v>4.3312982500726349</v>
      </c>
      <c r="M256" s="46">
        <v>9.8321727315797317E-2</v>
      </c>
      <c r="N256" s="42">
        <v>1.2547866292354751E-3</v>
      </c>
      <c r="O256" s="43">
        <v>12.652512075534078</v>
      </c>
      <c r="Q256" s="45">
        <v>21.272694942305208</v>
      </c>
      <c r="R256" s="45">
        <v>0.91986529122691074</v>
      </c>
      <c r="S256" s="46">
        <v>28.65150106436446</v>
      </c>
      <c r="T256" s="45">
        <v>2.794496695087096</v>
      </c>
      <c r="U256" s="47">
        <v>701.35336757883465</v>
      </c>
      <c r="V256" s="48">
        <v>221.43840325719793</v>
      </c>
      <c r="W256" s="47">
        <v>25.346135268787428</v>
      </c>
      <c r="X256" s="47">
        <v>3.2051670423821292</v>
      </c>
      <c r="Z256" s="45">
        <v>3196.9652856914081</v>
      </c>
      <c r="AA256" s="45">
        <v>34.686748162711403</v>
      </c>
      <c r="AB256" s="45">
        <f t="shared" si="22"/>
        <v>21.272694942305208</v>
      </c>
      <c r="AC256" s="45">
        <f t="shared" si="23"/>
        <v>0.91986529122691074</v>
      </c>
    </row>
    <row r="257" spans="1:29" s="49" customFormat="1">
      <c r="A257" s="41" t="str">
        <f t="shared" si="18"/>
        <v/>
      </c>
      <c r="B257" s="41" t="str">
        <f t="shared" si="19"/>
        <v>xx</v>
      </c>
      <c r="C257" s="41" t="str">
        <f t="shared" si="20"/>
        <v/>
      </c>
      <c r="D257" s="41" t="str">
        <f t="shared" si="21"/>
        <v>xx</v>
      </c>
      <c r="E257" s="41" t="s">
        <v>1487</v>
      </c>
      <c r="F257" s="41">
        <v>12</v>
      </c>
      <c r="G257" s="42">
        <v>5.4467634877767276E-2</v>
      </c>
      <c r="H257" s="43">
        <v>8.9239035247995329</v>
      </c>
      <c r="I257" s="42">
        <v>2.4824326459023122E-2</v>
      </c>
      <c r="J257" s="43">
        <v>9.7963845187499849</v>
      </c>
      <c r="K257" s="42">
        <v>3.305503959104688E-3</v>
      </c>
      <c r="L257" s="43">
        <v>4.6384058190315933</v>
      </c>
      <c r="M257" s="46">
        <v>0.41646381423277046</v>
      </c>
      <c r="N257" s="42">
        <v>1.1892734462760858E-3</v>
      </c>
      <c r="O257" s="43">
        <v>8.5852458394278734</v>
      </c>
      <c r="P257" s="41"/>
      <c r="Q257" s="45">
        <v>21.273507108225541</v>
      </c>
      <c r="R257" s="45">
        <v>0.98512522265237301</v>
      </c>
      <c r="S257" s="46">
        <v>24.898420146381682</v>
      </c>
      <c r="T257" s="45">
        <v>2.4094870549200156</v>
      </c>
      <c r="U257" s="47">
        <v>390.43489881663555</v>
      </c>
      <c r="V257" s="48">
        <v>200.28512685917946</v>
      </c>
      <c r="W257" s="47">
        <v>24.023584048568981</v>
      </c>
      <c r="X257" s="47">
        <v>2.0613636471087027</v>
      </c>
      <c r="Y257" s="41"/>
      <c r="Z257" s="45">
        <v>1735.3104489558816</v>
      </c>
      <c r="AA257" s="45">
        <v>17.039564843328272</v>
      </c>
      <c r="AB257" s="45">
        <f t="shared" si="22"/>
        <v>21.273507108225541</v>
      </c>
      <c r="AC257" s="45">
        <f t="shared" si="23"/>
        <v>0.98512522265237301</v>
      </c>
    </row>
    <row r="258" spans="1:29" s="41" customFormat="1">
      <c r="A258" s="41" t="str">
        <f t="shared" si="18"/>
        <v/>
      </c>
      <c r="B258" s="41" t="str">
        <f t="shared" si="19"/>
        <v>xx</v>
      </c>
      <c r="C258" s="41" t="str">
        <f t="shared" si="20"/>
        <v/>
      </c>
      <c r="D258" s="41" t="str">
        <f t="shared" si="21"/>
        <v>xx</v>
      </c>
      <c r="E258" s="41" t="s">
        <v>1488</v>
      </c>
      <c r="F258" s="41">
        <v>18</v>
      </c>
      <c r="G258" s="42">
        <v>5.686077464673734E-2</v>
      </c>
      <c r="H258" s="43">
        <v>13.052562880527748</v>
      </c>
      <c r="I258" s="42">
        <v>2.5917207665660649E-2</v>
      </c>
      <c r="J258" s="43">
        <v>12.820090652920268</v>
      </c>
      <c r="K258" s="42">
        <v>3.3057816286607036E-3</v>
      </c>
      <c r="L258" s="43">
        <v>4.730323604656383</v>
      </c>
      <c r="M258" s="46">
        <v>0.1348980107679465</v>
      </c>
      <c r="N258" s="42">
        <v>1.0678872369399696E-3</v>
      </c>
      <c r="O258" s="43">
        <v>13.437187357941935</v>
      </c>
      <c r="Q258" s="45">
        <v>21.275291183673222</v>
      </c>
      <c r="R258" s="45">
        <v>1.0047312448882604</v>
      </c>
      <c r="S258" s="46">
        <v>25.980656150314406</v>
      </c>
      <c r="T258" s="45">
        <v>3.2885043423769122</v>
      </c>
      <c r="U258" s="47">
        <v>486.13757316286376</v>
      </c>
      <c r="V258" s="48">
        <v>288.11588512511537</v>
      </c>
      <c r="W258" s="47">
        <v>21.572864092437694</v>
      </c>
      <c r="X258" s="47">
        <v>2.8974474206394696</v>
      </c>
      <c r="Z258" s="45">
        <v>2184.986696379171</v>
      </c>
      <c r="AA258" s="45">
        <v>22.116571406797526</v>
      </c>
      <c r="AB258" s="45">
        <f t="shared" si="22"/>
        <v>21.275291183673222</v>
      </c>
      <c r="AC258" s="45">
        <f t="shared" si="23"/>
        <v>1.0047312448882604</v>
      </c>
    </row>
    <row r="259" spans="1:29" s="41" customFormat="1">
      <c r="A259" s="41" t="str">
        <f t="shared" si="18"/>
        <v/>
      </c>
      <c r="B259" s="41" t="str">
        <f t="shared" si="19"/>
        <v>xx</v>
      </c>
      <c r="C259" s="41" t="str">
        <f t="shared" si="20"/>
        <v/>
      </c>
      <c r="D259" s="41" t="str">
        <f t="shared" si="21"/>
        <v>xx</v>
      </c>
      <c r="E259" s="41" t="s">
        <v>1489</v>
      </c>
      <c r="F259" s="41">
        <v>43</v>
      </c>
      <c r="G259" s="42">
        <v>5.7677182394684647E-2</v>
      </c>
      <c r="H259" s="43">
        <v>8.5404718638368156</v>
      </c>
      <c r="I259" s="42">
        <v>2.6309652837402699E-2</v>
      </c>
      <c r="J259" s="43">
        <v>7.9521165359740404</v>
      </c>
      <c r="K259" s="42">
        <v>3.3083374900633924E-3</v>
      </c>
      <c r="L259" s="43">
        <v>5.0210576703334029</v>
      </c>
      <c r="M259" s="46">
        <v>0.19419334799046292</v>
      </c>
      <c r="N259" s="42">
        <v>1.1762321728680631E-3</v>
      </c>
      <c r="O259" s="43">
        <v>15.250700353446916</v>
      </c>
      <c r="Q259" s="45">
        <v>21.291713016885442</v>
      </c>
      <c r="R259" s="45">
        <v>1.0673056394641698</v>
      </c>
      <c r="S259" s="46">
        <v>26.368997409505411</v>
      </c>
      <c r="T259" s="45">
        <v>2.0699028004267461</v>
      </c>
      <c r="U259" s="47">
        <v>517.52073754850346</v>
      </c>
      <c r="V259" s="48">
        <v>187.50704689171485</v>
      </c>
      <c r="W259" s="47">
        <v>23.760302249126312</v>
      </c>
      <c r="X259" s="47">
        <v>3.6218079555726383</v>
      </c>
      <c r="Z259" s="45">
        <v>2330.6204819597297</v>
      </c>
      <c r="AA259" s="45">
        <v>23.84629357249657</v>
      </c>
      <c r="AB259" s="45">
        <f t="shared" si="22"/>
        <v>21.291713016885442</v>
      </c>
      <c r="AC259" s="45">
        <f t="shared" si="23"/>
        <v>1.0673056394641698</v>
      </c>
    </row>
    <row r="260" spans="1:29" s="41" customFormat="1">
      <c r="A260" s="41" t="str">
        <f t="shared" ref="A260:A323" si="24">IF(AB260&gt;$R$1,IF(OR(Z260&gt;$L$1,Z260&lt;-$N$1),"xx",""),"")</f>
        <v/>
      </c>
      <c r="B260" s="41" t="str">
        <f t="shared" ref="B260:B323" si="25">IF(AB260&lt;$R$1,IF(AND(AA260&gt;J260,AA260&gt;L260),"xx",IF(OR(AA260&lt;J260,AA260&lt;L260),"","xx")),"")</f>
        <v>xx</v>
      </c>
      <c r="C260" s="41" t="str">
        <f t="shared" ref="C260:C323" si="26">IF(L260&gt;$T$1,"xx","")</f>
        <v/>
      </c>
      <c r="D260" s="41" t="str">
        <f t="shared" ref="D260:D323" si="27">IF(OR(A260="xx",B260="xx",C260="xx"),"xx","")</f>
        <v>xx</v>
      </c>
      <c r="E260" s="41" t="s">
        <v>1490</v>
      </c>
      <c r="F260" s="41">
        <v>1</v>
      </c>
      <c r="G260" s="42">
        <v>5.6754082228620301E-2</v>
      </c>
      <c r="H260" s="43">
        <v>13.959347076081398</v>
      </c>
      <c r="I260" s="42">
        <v>2.5917384362699757E-2</v>
      </c>
      <c r="J260" s="43">
        <v>13.532038897273187</v>
      </c>
      <c r="K260" s="42">
        <v>3.3120187723079484E-3</v>
      </c>
      <c r="L260" s="43">
        <v>5.7990726948109037</v>
      </c>
      <c r="M260" s="46">
        <v>0.13942293992659019</v>
      </c>
      <c r="N260" s="42">
        <v>1.0935604600754683E-3</v>
      </c>
      <c r="O260" s="43">
        <v>14.912126859601246</v>
      </c>
      <c r="Q260" s="45">
        <v>21.315365792056262</v>
      </c>
      <c r="R260" s="45">
        <v>1.2340522229027204</v>
      </c>
      <c r="S260" s="46">
        <v>25.980831033007078</v>
      </c>
      <c r="T260" s="45">
        <v>3.4711519106507769</v>
      </c>
      <c r="U260" s="47">
        <v>481.99037425987456</v>
      </c>
      <c r="V260" s="48">
        <v>308.35172312314745</v>
      </c>
      <c r="W260" s="47">
        <v>22.091216945905671</v>
      </c>
      <c r="X260" s="47">
        <v>3.2927388864017999</v>
      </c>
      <c r="Z260" s="45">
        <v>2161.2343553564588</v>
      </c>
      <c r="AA260" s="45">
        <v>21.887802848260417</v>
      </c>
      <c r="AB260" s="45">
        <f t="shared" ref="AB260:AB323" si="28">IF(Q260&gt;P$1,S260,Q260)</f>
        <v>21.315365792056262</v>
      </c>
      <c r="AC260" s="45">
        <f t="shared" ref="AC260:AC323" si="29">IF(Q260&gt;P$1,T260,R260)</f>
        <v>1.2340522229027204</v>
      </c>
    </row>
    <row r="261" spans="1:29" s="41" customFormat="1">
      <c r="A261" s="41" t="str">
        <f t="shared" si="24"/>
        <v/>
      </c>
      <c r="B261" s="41" t="str">
        <f t="shared" si="25"/>
        <v>xx</v>
      </c>
      <c r="C261" s="41" t="str">
        <f t="shared" si="26"/>
        <v/>
      </c>
      <c r="D261" s="41" t="str">
        <f t="shared" si="27"/>
        <v>xx</v>
      </c>
      <c r="E261" s="41" t="s">
        <v>1491</v>
      </c>
      <c r="F261" s="41">
        <v>5</v>
      </c>
      <c r="G261" s="42">
        <v>5.9401304999293032E-2</v>
      </c>
      <c r="H261" s="43">
        <v>16.675818771277658</v>
      </c>
      <c r="I261" s="42">
        <v>2.7127029257712591E-2</v>
      </c>
      <c r="J261" s="43">
        <v>17.492006849716624</v>
      </c>
      <c r="K261" s="42">
        <v>3.312111700424124E-3</v>
      </c>
      <c r="L261" s="43">
        <v>6.6272184800963165</v>
      </c>
      <c r="M261" s="46">
        <v>0.30971929327240555</v>
      </c>
      <c r="N261" s="42">
        <v>1.0602302393472624E-3</v>
      </c>
      <c r="O261" s="43">
        <v>21.086564574800519</v>
      </c>
      <c r="Q261" s="45">
        <v>21.315962867629928</v>
      </c>
      <c r="R261" s="45">
        <v>1.4103224544588056</v>
      </c>
      <c r="S261" s="46">
        <v>27.177349784219714</v>
      </c>
      <c r="T261" s="45">
        <v>4.6908410482549598</v>
      </c>
      <c r="U261" s="47">
        <v>581.83574861389093</v>
      </c>
      <c r="V261" s="48">
        <v>362.14869752257522</v>
      </c>
      <c r="W261" s="47">
        <v>21.418263612237524</v>
      </c>
      <c r="X261" s="47">
        <v>4.5144880291292431</v>
      </c>
      <c r="Z261" s="45">
        <v>2629.5776044790223</v>
      </c>
      <c r="AA261" s="45">
        <v>27.497640866558235</v>
      </c>
      <c r="AB261" s="45">
        <f t="shared" si="28"/>
        <v>21.315962867629928</v>
      </c>
      <c r="AC261" s="45">
        <f t="shared" si="29"/>
        <v>1.4103224544588056</v>
      </c>
    </row>
    <row r="262" spans="1:29" s="41" customFormat="1">
      <c r="A262" s="41" t="str">
        <f t="shared" si="24"/>
        <v/>
      </c>
      <c r="B262" s="41" t="str">
        <f t="shared" si="25"/>
        <v>xx</v>
      </c>
      <c r="C262" s="41" t="str">
        <f t="shared" si="26"/>
        <v/>
      </c>
      <c r="D262" s="41" t="str">
        <f t="shared" si="27"/>
        <v>xx</v>
      </c>
      <c r="E262" s="41" t="s">
        <v>1492</v>
      </c>
      <c r="F262" s="41">
        <v>31</v>
      </c>
      <c r="G262" s="42">
        <v>5.4334631522127017E-2</v>
      </c>
      <c r="H262" s="43">
        <v>10.399402725520241</v>
      </c>
      <c r="I262" s="42">
        <v>2.4864047588947922E-2</v>
      </c>
      <c r="J262" s="43">
        <v>9.8841649675064129</v>
      </c>
      <c r="K262" s="42">
        <v>3.3188974041613892E-3</v>
      </c>
      <c r="L262" s="43">
        <v>4.9929880851943977</v>
      </c>
      <c r="M262" s="46">
        <v>0.14669325978176306</v>
      </c>
      <c r="N262" s="42">
        <v>1.0789843560467789E-3</v>
      </c>
      <c r="O262" s="43">
        <v>9.1902019443737668</v>
      </c>
      <c r="Q262" s="45">
        <v>21.359561772070609</v>
      </c>
      <c r="R262" s="45">
        <v>1.0647154946982109</v>
      </c>
      <c r="S262" s="46">
        <v>24.937774579667789</v>
      </c>
      <c r="T262" s="45">
        <v>2.4348729136691016</v>
      </c>
      <c r="U262" s="47">
        <v>384.9450792898329</v>
      </c>
      <c r="V262" s="48">
        <v>233.62594877704777</v>
      </c>
      <c r="W262" s="47">
        <v>21.796921087588185</v>
      </c>
      <c r="X262" s="47">
        <v>2.0022005004454222</v>
      </c>
      <c r="Z262" s="45">
        <v>1702.2143122485797</v>
      </c>
      <c r="AA262" s="45">
        <v>16.752276314376392</v>
      </c>
      <c r="AB262" s="45">
        <f t="shared" si="28"/>
        <v>21.359561772070609</v>
      </c>
      <c r="AC262" s="45">
        <f t="shared" si="29"/>
        <v>1.0647154946982109</v>
      </c>
    </row>
    <row r="263" spans="1:29" s="41" customFormat="1">
      <c r="A263" s="41" t="str">
        <f t="shared" si="24"/>
        <v/>
      </c>
      <c r="B263" s="41" t="str">
        <f t="shared" si="25"/>
        <v>xx</v>
      </c>
      <c r="C263" s="41" t="str">
        <f t="shared" si="26"/>
        <v/>
      </c>
      <c r="D263" s="41" t="str">
        <f t="shared" si="27"/>
        <v>xx</v>
      </c>
      <c r="E263" s="41" t="s">
        <v>1493</v>
      </c>
      <c r="F263" s="41">
        <v>31</v>
      </c>
      <c r="G263" s="42">
        <v>5.9143501977402528E-2</v>
      </c>
      <c r="H263" s="43">
        <v>11.923710128751598</v>
      </c>
      <c r="I263" s="42">
        <v>2.7073366657126428E-2</v>
      </c>
      <c r="J263" s="43">
        <v>11.228455310432018</v>
      </c>
      <c r="K263" s="42">
        <v>3.3199684307869772E-3</v>
      </c>
      <c r="L263" s="43">
        <v>4.0949607563794732</v>
      </c>
      <c r="M263" s="46">
        <v>7.3080447432585923E-3</v>
      </c>
      <c r="N263" s="42">
        <v>1.1640519655514419E-3</v>
      </c>
      <c r="O263" s="43">
        <v>12.931250237053577</v>
      </c>
      <c r="Q263" s="45">
        <v>21.366443210825036</v>
      </c>
      <c r="R263" s="45">
        <v>0.87349907717865705</v>
      </c>
      <c r="S263" s="46">
        <v>27.124299365818732</v>
      </c>
      <c r="T263" s="45">
        <v>3.0053287862326865</v>
      </c>
      <c r="U263" s="47">
        <v>572.38248735453612</v>
      </c>
      <c r="V263" s="48">
        <v>259.36000568975101</v>
      </c>
      <c r="W263" s="47">
        <v>23.514400856464412</v>
      </c>
      <c r="X263" s="47">
        <v>3.0391664388165616</v>
      </c>
      <c r="Z263" s="45">
        <v>2578.8852112949985</v>
      </c>
      <c r="AA263" s="45">
        <v>26.948126546755113</v>
      </c>
      <c r="AB263" s="45">
        <f t="shared" si="28"/>
        <v>21.366443210825036</v>
      </c>
      <c r="AC263" s="45">
        <f t="shared" si="29"/>
        <v>0.87349907717865705</v>
      </c>
    </row>
    <row r="264" spans="1:29" s="41" customFormat="1">
      <c r="A264" s="41" t="str">
        <f t="shared" si="24"/>
        <v/>
      </c>
      <c r="B264" s="41" t="str">
        <f t="shared" si="25"/>
        <v>xx</v>
      </c>
      <c r="C264" s="41" t="str">
        <f t="shared" si="26"/>
        <v/>
      </c>
      <c r="D264" s="41" t="str">
        <f t="shared" si="27"/>
        <v>xx</v>
      </c>
      <c r="E264" s="41" t="s">
        <v>1494</v>
      </c>
      <c r="F264" s="41">
        <v>7</v>
      </c>
      <c r="G264" s="42">
        <v>5.8133493546573864E-2</v>
      </c>
      <c r="H264" s="43">
        <v>8.0247740574888802</v>
      </c>
      <c r="I264" s="42">
        <v>2.6618186734441721E-2</v>
      </c>
      <c r="J264" s="43">
        <v>8.2075647758711945</v>
      </c>
      <c r="K264" s="42">
        <v>3.3208615509223919E-3</v>
      </c>
      <c r="L264" s="43">
        <v>5.0358308330978758</v>
      </c>
      <c r="M264" s="46">
        <v>0.34267367016295436</v>
      </c>
      <c r="N264" s="42">
        <v>1.1307142268895112E-3</v>
      </c>
      <c r="O264" s="43">
        <v>14.456427589238958</v>
      </c>
      <c r="Q264" s="45">
        <v>21.372181579367304</v>
      </c>
      <c r="R264" s="45">
        <v>1.0744847836958566</v>
      </c>
      <c r="S264" s="46">
        <v>26.67420062876003</v>
      </c>
      <c r="T264" s="45">
        <v>2.1607991440440291</v>
      </c>
      <c r="U264" s="47">
        <v>534.79662919926636</v>
      </c>
      <c r="V264" s="48">
        <v>175.6668050519315</v>
      </c>
      <c r="W264" s="47">
        <v>22.841343123355191</v>
      </c>
      <c r="X264" s="47">
        <v>3.300446602861868</v>
      </c>
      <c r="Z264" s="45">
        <v>2402.3024777010073</v>
      </c>
      <c r="AA264" s="45">
        <v>24.808038569685809</v>
      </c>
      <c r="AB264" s="45">
        <f t="shared" si="28"/>
        <v>21.372181579367304</v>
      </c>
      <c r="AC264" s="45">
        <f t="shared" si="29"/>
        <v>1.0744847836958566</v>
      </c>
    </row>
    <row r="265" spans="1:29" s="41" customFormat="1">
      <c r="A265" s="41" t="str">
        <f t="shared" si="24"/>
        <v/>
      </c>
      <c r="B265" s="41" t="str">
        <f t="shared" si="25"/>
        <v>xx</v>
      </c>
      <c r="C265" s="41" t="str">
        <f t="shared" si="26"/>
        <v/>
      </c>
      <c r="D265" s="41" t="str">
        <f t="shared" si="27"/>
        <v>xx</v>
      </c>
      <c r="E265" s="41" t="s">
        <v>1495</v>
      </c>
      <c r="F265" s="41">
        <v>62</v>
      </c>
      <c r="G265" s="42">
        <v>7.3096989711257429E-2</v>
      </c>
      <c r="H265" s="43">
        <v>10.518895623473613</v>
      </c>
      <c r="I265" s="42">
        <v>3.3490882957818713E-2</v>
      </c>
      <c r="J265" s="43">
        <v>10.76077178173052</v>
      </c>
      <c r="K265" s="42">
        <v>3.3229654866779573E-3</v>
      </c>
      <c r="L265" s="43">
        <v>4.4581953784425634</v>
      </c>
      <c r="M265" s="46">
        <v>0.26079487700847981</v>
      </c>
      <c r="N265" s="42">
        <v>1.259281182347352E-3</v>
      </c>
      <c r="O265" s="43">
        <v>10.334805762813295</v>
      </c>
      <c r="Q265" s="45">
        <v>21.385699515246611</v>
      </c>
      <c r="R265" s="45">
        <v>0.95183656314853948</v>
      </c>
      <c r="S265" s="46">
        <v>33.449031405346595</v>
      </c>
      <c r="T265" s="45">
        <v>3.540748171726344</v>
      </c>
      <c r="U265" s="47">
        <v>1016.6428925611383</v>
      </c>
      <c r="V265" s="48">
        <v>213.08134202161045</v>
      </c>
      <c r="W265" s="47">
        <v>25.436866151037993</v>
      </c>
      <c r="X265" s="47">
        <v>2.6273679698845918</v>
      </c>
      <c r="Z265" s="45">
        <v>4653.8444643175599</v>
      </c>
      <c r="AA265" s="45">
        <v>56.408404511152966</v>
      </c>
      <c r="AB265" s="45">
        <f t="shared" si="28"/>
        <v>21.385699515246611</v>
      </c>
      <c r="AC265" s="45">
        <f t="shared" si="29"/>
        <v>0.95183656314853948</v>
      </c>
    </row>
    <row r="266" spans="1:29" s="41" customFormat="1">
      <c r="A266" s="41" t="str">
        <f t="shared" si="24"/>
        <v/>
      </c>
      <c r="B266" s="41" t="str">
        <f t="shared" si="25"/>
        <v>xx</v>
      </c>
      <c r="C266" s="41" t="str">
        <f t="shared" si="26"/>
        <v/>
      </c>
      <c r="D266" s="41" t="str">
        <f t="shared" si="27"/>
        <v>xx</v>
      </c>
      <c r="E266" s="41" t="s">
        <v>1496</v>
      </c>
      <c r="F266" s="41">
        <v>20</v>
      </c>
      <c r="G266" s="42">
        <v>5.6737119554271298E-2</v>
      </c>
      <c r="H266" s="43">
        <v>11.004938327397353</v>
      </c>
      <c r="I266" s="42">
        <v>2.6000955074622686E-2</v>
      </c>
      <c r="J266" s="43">
        <v>10.682791700551435</v>
      </c>
      <c r="K266" s="42">
        <v>3.323691776223694E-3</v>
      </c>
      <c r="L266" s="43">
        <v>4.3107693355859054</v>
      </c>
      <c r="M266" s="46">
        <v>0.12590487046752702</v>
      </c>
      <c r="N266" s="42">
        <v>1.2315917850072382E-3</v>
      </c>
      <c r="O266" s="43">
        <v>8.8550662039134789</v>
      </c>
      <c r="Q266" s="45">
        <v>21.390365970310068</v>
      </c>
      <c r="R266" s="45">
        <v>0.92056120451765011</v>
      </c>
      <c r="S266" s="46">
        <v>26.063540254959154</v>
      </c>
      <c r="T266" s="45">
        <v>2.7488894085094486</v>
      </c>
      <c r="U266" s="47">
        <v>481.3300335317449</v>
      </c>
      <c r="V266" s="48">
        <v>243.11863677073029</v>
      </c>
      <c r="W266" s="47">
        <v>24.877897887225156</v>
      </c>
      <c r="X266" s="47">
        <v>2.2017190609029491</v>
      </c>
      <c r="Z266" s="45">
        <v>2150.2187863444378</v>
      </c>
      <c r="AA266" s="45">
        <v>21.847098320503132</v>
      </c>
      <c r="AB266" s="45">
        <f t="shared" si="28"/>
        <v>21.390365970310068</v>
      </c>
      <c r="AC266" s="45">
        <f t="shared" si="29"/>
        <v>0.92056120451765011</v>
      </c>
    </row>
    <row r="267" spans="1:29" s="41" customFormat="1">
      <c r="A267" s="41" t="str">
        <f t="shared" si="24"/>
        <v/>
      </c>
      <c r="B267" s="41" t="str">
        <f t="shared" si="25"/>
        <v>xx</v>
      </c>
      <c r="C267" s="41" t="str">
        <f t="shared" si="26"/>
        <v/>
      </c>
      <c r="D267" s="41" t="str">
        <f t="shared" si="27"/>
        <v>xx</v>
      </c>
      <c r="E267" s="41" t="s">
        <v>1497</v>
      </c>
      <c r="F267" s="41">
        <v>24</v>
      </c>
      <c r="G267" s="42">
        <v>5.8082495740296017E-2</v>
      </c>
      <c r="H267" s="43">
        <v>9.7498909178753053</v>
      </c>
      <c r="I267" s="42">
        <v>2.6638473334982239E-2</v>
      </c>
      <c r="J267" s="43">
        <v>9.4330217552901168</v>
      </c>
      <c r="K267" s="42">
        <v>3.326310506634139E-3</v>
      </c>
      <c r="L267" s="43">
        <v>4.9263235066942288</v>
      </c>
      <c r="M267" s="46">
        <v>0.1957192177008335</v>
      </c>
      <c r="N267" s="42">
        <v>1.0707834688800011E-3</v>
      </c>
      <c r="O267" s="43">
        <v>13.579778045828874</v>
      </c>
      <c r="Q267" s="45">
        <v>21.407191446440244</v>
      </c>
      <c r="R267" s="45">
        <v>1.0528384182509463</v>
      </c>
      <c r="S267" s="46">
        <v>26.694265017979667</v>
      </c>
      <c r="T267" s="45">
        <v>2.4852690429420825</v>
      </c>
      <c r="U267" s="47">
        <v>532.87511536657826</v>
      </c>
      <c r="V267" s="48">
        <v>213.50037502125571</v>
      </c>
      <c r="W267" s="47">
        <v>21.631340862622014</v>
      </c>
      <c r="X267" s="47">
        <v>2.9361300208350691</v>
      </c>
      <c r="Z267" s="45">
        <v>2389.2341281657896</v>
      </c>
      <c r="AA267" s="45">
        <v>24.69765165022897</v>
      </c>
      <c r="AB267" s="45">
        <f t="shared" si="28"/>
        <v>21.407191446440244</v>
      </c>
      <c r="AC267" s="45">
        <f t="shared" si="29"/>
        <v>1.0528384182509463</v>
      </c>
    </row>
    <row r="268" spans="1:29" s="49" customFormat="1">
      <c r="A268" s="41" t="str">
        <f t="shared" si="24"/>
        <v/>
      </c>
      <c r="B268" s="41" t="str">
        <f t="shared" si="25"/>
        <v>xx</v>
      </c>
      <c r="C268" s="41" t="str">
        <f t="shared" si="26"/>
        <v/>
      </c>
      <c r="D268" s="41" t="str">
        <f t="shared" si="27"/>
        <v>xx</v>
      </c>
      <c r="E268" s="41" t="s">
        <v>1498</v>
      </c>
      <c r="F268" s="41">
        <v>60</v>
      </c>
      <c r="G268" s="42">
        <v>7.0567486524633766E-2</v>
      </c>
      <c r="H268" s="43">
        <v>15.513892797761917</v>
      </c>
      <c r="I268" s="42">
        <v>3.2366430139941914E-2</v>
      </c>
      <c r="J268" s="43">
        <v>16.688356389115711</v>
      </c>
      <c r="K268" s="42">
        <v>3.3265103401106163E-3</v>
      </c>
      <c r="L268" s="43">
        <v>5.1724476873282148</v>
      </c>
      <c r="M268" s="46">
        <v>0.37404336093218044</v>
      </c>
      <c r="N268" s="42">
        <v>1.7699179897558289E-3</v>
      </c>
      <c r="O268" s="43">
        <v>19.537650846820668</v>
      </c>
      <c r="P268" s="41"/>
      <c r="Q268" s="45">
        <v>21.408475384890533</v>
      </c>
      <c r="R268" s="45">
        <v>1.1055054985325103</v>
      </c>
      <c r="S268" s="46">
        <v>32.343678735562492</v>
      </c>
      <c r="T268" s="45">
        <v>5.3126152790349384</v>
      </c>
      <c r="U268" s="47">
        <v>944.91101584387513</v>
      </c>
      <c r="V268" s="48">
        <v>317.73640805352943</v>
      </c>
      <c r="W268" s="47">
        <v>35.742365449518083</v>
      </c>
      <c r="X268" s="47">
        <v>6.9782522830232629</v>
      </c>
      <c r="Y268" s="41"/>
      <c r="Z268" s="45">
        <v>4313.7239988176152</v>
      </c>
      <c r="AA268" s="45">
        <v>51.078851501913583</v>
      </c>
      <c r="AB268" s="45">
        <f t="shared" si="28"/>
        <v>21.408475384890533</v>
      </c>
      <c r="AC268" s="45">
        <f t="shared" si="29"/>
        <v>1.1055054985325103</v>
      </c>
    </row>
    <row r="269" spans="1:29" s="41" customFormat="1">
      <c r="A269" s="41" t="str">
        <f t="shared" si="24"/>
        <v/>
      </c>
      <c r="B269" s="41" t="str">
        <f t="shared" si="25"/>
        <v>xx</v>
      </c>
      <c r="C269" s="41" t="str">
        <f t="shared" si="26"/>
        <v/>
      </c>
      <c r="D269" s="41" t="str">
        <f t="shared" si="27"/>
        <v>xx</v>
      </c>
      <c r="E269" s="41" t="s">
        <v>1499</v>
      </c>
      <c r="F269" s="41">
        <v>35</v>
      </c>
      <c r="G269" s="42">
        <v>5.7559569974456125E-2</v>
      </c>
      <c r="H269" s="43">
        <v>10.724435697553689</v>
      </c>
      <c r="I269" s="42">
        <v>2.6400835198590374E-2</v>
      </c>
      <c r="J269" s="43">
        <v>12.246494222894329</v>
      </c>
      <c r="K269" s="42">
        <v>3.3265867296847803E-3</v>
      </c>
      <c r="L269" s="43">
        <v>5.4041188713727824</v>
      </c>
      <c r="M269" s="46">
        <v>0.48478494956235652</v>
      </c>
      <c r="N269" s="42">
        <v>1.2727899530109766E-3</v>
      </c>
      <c r="O269" s="43">
        <v>14.351447252191088</v>
      </c>
      <c r="Q269" s="45">
        <v>21.408966191034704</v>
      </c>
      <c r="R269" s="45">
        <v>1.1550469393555076</v>
      </c>
      <c r="S269" s="46">
        <v>26.459204991048249</v>
      </c>
      <c r="T269" s="45">
        <v>3.1984811717321548</v>
      </c>
      <c r="U269" s="47">
        <v>513.03747317420323</v>
      </c>
      <c r="V269" s="48">
        <v>235.63665620267739</v>
      </c>
      <c r="W269" s="47">
        <v>25.709563264828997</v>
      </c>
      <c r="X269" s="47">
        <v>3.6876851807643583</v>
      </c>
      <c r="Z269" s="45">
        <v>2296.3673378541962</v>
      </c>
      <c r="AA269" s="45">
        <v>23.589363236644289</v>
      </c>
      <c r="AB269" s="45">
        <f t="shared" si="28"/>
        <v>21.408966191034704</v>
      </c>
      <c r="AC269" s="45">
        <f t="shared" si="29"/>
        <v>1.1550469393555076</v>
      </c>
    </row>
    <row r="270" spans="1:29" s="41" customFormat="1">
      <c r="A270" s="41" t="str">
        <f t="shared" si="24"/>
        <v/>
      </c>
      <c r="B270" s="41" t="str">
        <f t="shared" si="25"/>
        <v>xx</v>
      </c>
      <c r="C270" s="41" t="str">
        <f t="shared" si="26"/>
        <v/>
      </c>
      <c r="D270" s="41" t="str">
        <f t="shared" si="27"/>
        <v>xx</v>
      </c>
      <c r="E270" s="41" t="s">
        <v>1500</v>
      </c>
      <c r="F270" s="41">
        <v>31</v>
      </c>
      <c r="G270" s="42">
        <v>5.5269830159012066E-2</v>
      </c>
      <c r="H270" s="43">
        <v>11.727186422030554</v>
      </c>
      <c r="I270" s="42">
        <v>2.5352921233816786E-2</v>
      </c>
      <c r="J270" s="43">
        <v>11.663890996469631</v>
      </c>
      <c r="K270" s="42">
        <v>3.3268912316192691E-3</v>
      </c>
      <c r="L270" s="43">
        <v>4.8877364927639775</v>
      </c>
      <c r="M270" s="46">
        <v>0.19653928900559714</v>
      </c>
      <c r="N270" s="42">
        <v>1.0923467515158694E-3</v>
      </c>
      <c r="O270" s="43">
        <v>10.257450625801752</v>
      </c>
      <c r="Q270" s="45">
        <v>21.410922628068764</v>
      </c>
      <c r="R270" s="45">
        <v>1.0447734881087793</v>
      </c>
      <c r="S270" s="46">
        <v>25.422010181206961</v>
      </c>
      <c r="T270" s="45">
        <v>2.928391929543892</v>
      </c>
      <c r="U270" s="47">
        <v>423.15477213744651</v>
      </c>
      <c r="V270" s="48">
        <v>261.69866330210419</v>
      </c>
      <c r="W270" s="47">
        <v>22.066711974086399</v>
      </c>
      <c r="X270" s="47">
        <v>2.2623735661377573</v>
      </c>
      <c r="Z270" s="45">
        <v>1876.3500129728623</v>
      </c>
      <c r="AA270" s="45">
        <v>18.733837970531162</v>
      </c>
      <c r="AB270" s="45">
        <f t="shared" si="28"/>
        <v>21.410922628068764</v>
      </c>
      <c r="AC270" s="45">
        <f t="shared" si="29"/>
        <v>1.0447734881087793</v>
      </c>
    </row>
    <row r="271" spans="1:29" s="41" customFormat="1">
      <c r="A271" s="41" t="str">
        <f t="shared" si="24"/>
        <v/>
      </c>
      <c r="B271" s="41" t="str">
        <f t="shared" si="25"/>
        <v>xx</v>
      </c>
      <c r="C271" s="41" t="str">
        <f t="shared" si="26"/>
        <v/>
      </c>
      <c r="D271" s="41" t="str">
        <f t="shared" si="27"/>
        <v>xx</v>
      </c>
      <c r="E271" s="41" t="s">
        <v>1501</v>
      </c>
      <c r="F271" s="41">
        <v>10</v>
      </c>
      <c r="G271" s="42">
        <v>6.4173068081750412E-2</v>
      </c>
      <c r="H271" s="43">
        <v>21.642985878957123</v>
      </c>
      <c r="I271" s="42">
        <v>2.9436947913020831E-2</v>
      </c>
      <c r="J271" s="43">
        <v>20.219036551051463</v>
      </c>
      <c r="K271" s="42">
        <v>3.3268919905453777E-3</v>
      </c>
      <c r="L271" s="43">
        <v>5.4796241214462071</v>
      </c>
      <c r="M271" s="44">
        <v>0.7</v>
      </c>
      <c r="N271" s="42">
        <v>8.5169236379612813E-4</v>
      </c>
      <c r="O271" s="43">
        <v>25.018207353342898</v>
      </c>
      <c r="Q271" s="45">
        <v>21.41092750419795</v>
      </c>
      <c r="R271" s="45">
        <v>1.1712921369400906</v>
      </c>
      <c r="S271" s="46">
        <v>29.458293406057404</v>
      </c>
      <c r="T271" s="45">
        <v>5.8706776573345483</v>
      </c>
      <c r="U271" s="47">
        <v>747.33968712799299</v>
      </c>
      <c r="V271" s="48">
        <v>457.34475691752408</v>
      </c>
      <c r="W271" s="47">
        <v>17.20727396982322</v>
      </c>
      <c r="X271" s="47">
        <v>4.3035776599140405</v>
      </c>
      <c r="Z271" s="45">
        <v>3390.4591918377441</v>
      </c>
      <c r="AA271" s="45">
        <v>37.585321328474166</v>
      </c>
      <c r="AB271" s="45">
        <f t="shared" si="28"/>
        <v>21.41092750419795</v>
      </c>
      <c r="AC271" s="45">
        <f t="shared" si="29"/>
        <v>1.1712921369400906</v>
      </c>
    </row>
    <row r="272" spans="1:29" s="41" customFormat="1">
      <c r="A272" s="41" t="str">
        <f t="shared" si="24"/>
        <v/>
      </c>
      <c r="B272" s="41" t="str">
        <f t="shared" si="25"/>
        <v>xx</v>
      </c>
      <c r="C272" s="41" t="str">
        <f t="shared" si="26"/>
        <v/>
      </c>
      <c r="D272" s="41" t="str">
        <f t="shared" si="27"/>
        <v>xx</v>
      </c>
      <c r="E272" s="41" t="s">
        <v>1502</v>
      </c>
      <c r="F272" s="41">
        <v>-9</v>
      </c>
      <c r="G272" s="42">
        <v>8.467741190423754E-2</v>
      </c>
      <c r="H272" s="43">
        <v>10.828137889435316</v>
      </c>
      <c r="I272" s="42">
        <v>3.8860951822985955E-2</v>
      </c>
      <c r="J272" s="43">
        <v>10.044938780087996</v>
      </c>
      <c r="K272" s="42">
        <v>3.3284695111300555E-3</v>
      </c>
      <c r="L272" s="43">
        <v>4.7309249518884275</v>
      </c>
      <c r="M272" s="46">
        <v>6.3485277310779839E-2</v>
      </c>
      <c r="N272" s="42">
        <v>1.4299279272061503E-3</v>
      </c>
      <c r="O272" s="43">
        <v>10.730145899275366</v>
      </c>
      <c r="Q272" s="45">
        <v>21.421063127149736</v>
      </c>
      <c r="R272" s="45">
        <v>1.0117325333300613</v>
      </c>
      <c r="S272" s="46">
        <v>38.711351281328483</v>
      </c>
      <c r="T272" s="45">
        <v>3.8153576959196407</v>
      </c>
      <c r="U272" s="47">
        <v>1308.1615563543849</v>
      </c>
      <c r="V272" s="48">
        <v>210.18884332773524</v>
      </c>
      <c r="W272" s="47">
        <v>28.881385625303256</v>
      </c>
      <c r="X272" s="47">
        <v>3.0970390295837866</v>
      </c>
      <c r="Z272" s="45">
        <v>6006.8937082603488</v>
      </c>
      <c r="AA272" s="45">
        <v>80.716293358309031</v>
      </c>
      <c r="AB272" s="45">
        <f t="shared" si="28"/>
        <v>21.421063127149736</v>
      </c>
      <c r="AC272" s="45">
        <f t="shared" si="29"/>
        <v>1.0117325333300613</v>
      </c>
    </row>
    <row r="273" spans="1:29" s="41" customFormat="1">
      <c r="A273" s="41" t="str">
        <f t="shared" si="24"/>
        <v/>
      </c>
      <c r="B273" s="41" t="str">
        <f t="shared" si="25"/>
        <v>xx</v>
      </c>
      <c r="C273" s="41" t="str">
        <f t="shared" si="26"/>
        <v/>
      </c>
      <c r="D273" s="41" t="str">
        <f t="shared" si="27"/>
        <v>xx</v>
      </c>
      <c r="E273" s="41" t="s">
        <v>1503</v>
      </c>
      <c r="F273" s="41">
        <v>12</v>
      </c>
      <c r="G273" s="42">
        <v>5.5826645082992794E-2</v>
      </c>
      <c r="H273" s="43">
        <v>10.402673516363009</v>
      </c>
      <c r="I273" s="42">
        <v>2.5630262728715679E-2</v>
      </c>
      <c r="J273" s="43">
        <v>10.198115875109323</v>
      </c>
      <c r="K273" s="42">
        <v>3.3297394664269435E-3</v>
      </c>
      <c r="L273" s="43">
        <v>6.7009789890433211</v>
      </c>
      <c r="M273" s="46">
        <v>0.2977073624332528</v>
      </c>
      <c r="N273" s="42">
        <v>1.0988470924361187E-3</v>
      </c>
      <c r="O273" s="43">
        <v>12.888289620614019</v>
      </c>
      <c r="Q273" s="45">
        <v>21.429222621178273</v>
      </c>
      <c r="R273" s="45">
        <v>1.4335836436762115</v>
      </c>
      <c r="S273" s="46">
        <v>25.696617850156851</v>
      </c>
      <c r="T273" s="45">
        <v>2.5876946292003957</v>
      </c>
      <c r="U273" s="47">
        <v>445.48061047641784</v>
      </c>
      <c r="V273" s="48">
        <v>231.2417851639249</v>
      </c>
      <c r="W273" s="47">
        <v>22.197954560458353</v>
      </c>
      <c r="X273" s="47">
        <v>2.8595685178392181</v>
      </c>
      <c r="Z273" s="45">
        <v>1978.8463415194265</v>
      </c>
      <c r="AA273" s="45">
        <v>19.913905905112749</v>
      </c>
      <c r="AB273" s="45">
        <f t="shared" si="28"/>
        <v>21.429222621178273</v>
      </c>
      <c r="AC273" s="45">
        <f t="shared" si="29"/>
        <v>1.4335836436762115</v>
      </c>
    </row>
    <row r="274" spans="1:29" s="41" customFormat="1">
      <c r="A274" s="41" t="str">
        <f t="shared" si="24"/>
        <v/>
      </c>
      <c r="B274" s="41" t="str">
        <f t="shared" si="25"/>
        <v>xx</v>
      </c>
      <c r="C274" s="41" t="str">
        <f t="shared" si="26"/>
        <v/>
      </c>
      <c r="D274" s="41" t="str">
        <f t="shared" si="27"/>
        <v>xx</v>
      </c>
      <c r="E274" s="41" t="s">
        <v>1504</v>
      </c>
      <c r="F274" s="41">
        <v>62</v>
      </c>
      <c r="G274" s="42">
        <v>6.6361631754139963E-2</v>
      </c>
      <c r="H274" s="43">
        <v>14.955653325062121</v>
      </c>
      <c r="I274" s="42">
        <v>3.0466967841054047E-2</v>
      </c>
      <c r="J274" s="43">
        <v>15.73582162043404</v>
      </c>
      <c r="K274" s="42">
        <v>3.3297444456752735E-3</v>
      </c>
      <c r="L274" s="43">
        <v>4.8590945796554141</v>
      </c>
      <c r="M274" s="46">
        <v>0.31097415637464021</v>
      </c>
      <c r="N274" s="42">
        <v>1.1443867789800693E-3</v>
      </c>
      <c r="O274" s="43">
        <v>7.8440930421478514</v>
      </c>
      <c r="Q274" s="45">
        <v>21.429254612951084</v>
      </c>
      <c r="R274" s="45">
        <v>1.0395389765552654</v>
      </c>
      <c r="S274" s="46">
        <v>30.473743552649221</v>
      </c>
      <c r="T274" s="45">
        <v>4.7240841760328145</v>
      </c>
      <c r="U274" s="47">
        <v>817.80291275727063</v>
      </c>
      <c r="V274" s="48">
        <v>312.47438912812976</v>
      </c>
      <c r="W274" s="47">
        <v>23.117381860993955</v>
      </c>
      <c r="X274" s="47">
        <v>1.8123935988718678</v>
      </c>
      <c r="Z274" s="45">
        <v>3716.2919220858926</v>
      </c>
      <c r="AA274" s="45">
        <v>42.206269434271263</v>
      </c>
      <c r="AB274" s="45">
        <f t="shared" si="28"/>
        <v>21.429254612951084</v>
      </c>
      <c r="AC274" s="45">
        <f t="shared" si="29"/>
        <v>1.0395389765552654</v>
      </c>
    </row>
    <row r="275" spans="1:29" s="41" customFormat="1">
      <c r="A275" s="41" t="str">
        <f t="shared" si="24"/>
        <v/>
      </c>
      <c r="B275" s="41" t="str">
        <f t="shared" si="25"/>
        <v>xx</v>
      </c>
      <c r="C275" s="41" t="str">
        <f t="shared" si="26"/>
        <v/>
      </c>
      <c r="D275" s="41" t="str">
        <f t="shared" si="27"/>
        <v>xx</v>
      </c>
      <c r="E275" s="41" t="s">
        <v>1505</v>
      </c>
      <c r="F275" s="41">
        <v>87</v>
      </c>
      <c r="G275" s="42">
        <v>5.715101257218589E-2</v>
      </c>
      <c r="H275" s="43">
        <v>12.514538666915474</v>
      </c>
      <c r="I275" s="42">
        <v>2.6250157193883874E-2</v>
      </c>
      <c r="J275" s="43">
        <v>12.005458323786289</v>
      </c>
      <c r="K275" s="42">
        <v>3.3312459954308342E-3</v>
      </c>
      <c r="L275" s="43">
        <v>3.2551140378127372</v>
      </c>
      <c r="M275" s="44">
        <v>0.7</v>
      </c>
      <c r="N275" s="42">
        <v>1.0157690109944767E-3</v>
      </c>
      <c r="O275" s="43">
        <v>14.525664819012549</v>
      </c>
      <c r="Q275" s="45">
        <v>21.438902093702488</v>
      </c>
      <c r="R275" s="45">
        <v>0.69670155861378191</v>
      </c>
      <c r="S275" s="46">
        <v>26.310133479798314</v>
      </c>
      <c r="T275" s="45">
        <v>3.1180903282160113</v>
      </c>
      <c r="U275" s="47">
        <v>497.36519495496469</v>
      </c>
      <c r="V275" s="48">
        <v>275.70762790340046</v>
      </c>
      <c r="W275" s="47">
        <v>20.520534951772856</v>
      </c>
      <c r="X275" s="47">
        <v>2.979451119877762</v>
      </c>
      <c r="Z275" s="45">
        <v>2219.9191487565117</v>
      </c>
      <c r="AA275" s="45">
        <v>22.721459171767535</v>
      </c>
      <c r="AB275" s="45">
        <f t="shared" si="28"/>
        <v>21.438902093702488</v>
      </c>
      <c r="AC275" s="45">
        <f t="shared" si="29"/>
        <v>0.69670155861378191</v>
      </c>
    </row>
    <row r="276" spans="1:29" s="41" customFormat="1">
      <c r="A276" s="41" t="str">
        <f t="shared" si="24"/>
        <v/>
      </c>
      <c r="B276" s="41" t="str">
        <f t="shared" si="25"/>
        <v>xx</v>
      </c>
      <c r="C276" s="41" t="str">
        <f t="shared" si="26"/>
        <v/>
      </c>
      <c r="D276" s="41" t="str">
        <f t="shared" si="27"/>
        <v>xx</v>
      </c>
      <c r="E276" s="41" t="s">
        <v>1506</v>
      </c>
      <c r="F276" s="41">
        <v>38</v>
      </c>
      <c r="G276" s="42">
        <v>5.7396316651635158E-2</v>
      </c>
      <c r="H276" s="43">
        <v>11.044056997301821</v>
      </c>
      <c r="I276" s="42">
        <v>2.6369509564275164E-2</v>
      </c>
      <c r="J276" s="43">
        <v>11.047567889668491</v>
      </c>
      <c r="K276" s="42">
        <v>3.3320902435825116E-3</v>
      </c>
      <c r="L276" s="43">
        <v>4.7442031104853193</v>
      </c>
      <c r="M276" s="46">
        <v>0.21545700412252075</v>
      </c>
      <c r="N276" s="42">
        <v>1.0196381862669058E-3</v>
      </c>
      <c r="O276" s="43">
        <v>15.3758807474861</v>
      </c>
      <c r="Q276" s="45">
        <v>21.444326394988583</v>
      </c>
      <c r="R276" s="45">
        <v>1.0156721290233079</v>
      </c>
      <c r="S276" s="46">
        <v>26.428215145253009</v>
      </c>
      <c r="T276" s="45">
        <v>2.8820138711849044</v>
      </c>
      <c r="U276" s="47">
        <v>506.79349512890639</v>
      </c>
      <c r="V276" s="48">
        <v>242.91868245215755</v>
      </c>
      <c r="W276" s="47">
        <v>20.598660097848942</v>
      </c>
      <c r="X276" s="47">
        <v>3.1658599938389358</v>
      </c>
      <c r="Z276" s="45">
        <v>2263.2987382963038</v>
      </c>
      <c r="AA276" s="45">
        <v>23.241059935690657</v>
      </c>
      <c r="AB276" s="45">
        <f t="shared" si="28"/>
        <v>21.444326394988583</v>
      </c>
      <c r="AC276" s="45">
        <f t="shared" si="29"/>
        <v>1.0156721290233079</v>
      </c>
    </row>
    <row r="277" spans="1:29" s="41" customFormat="1">
      <c r="A277" s="41" t="str">
        <f t="shared" si="24"/>
        <v/>
      </c>
      <c r="B277" s="41" t="str">
        <f t="shared" si="25"/>
        <v>xx</v>
      </c>
      <c r="C277" s="41" t="str">
        <f t="shared" si="26"/>
        <v/>
      </c>
      <c r="D277" s="41" t="str">
        <f t="shared" si="27"/>
        <v>xx</v>
      </c>
      <c r="E277" s="41" t="s">
        <v>1507</v>
      </c>
      <c r="F277" s="41">
        <v>33</v>
      </c>
      <c r="G277" s="42">
        <v>6.3057307808618776E-2</v>
      </c>
      <c r="H277" s="43">
        <v>13.03930599481849</v>
      </c>
      <c r="I277" s="42">
        <v>2.9003652745553492E-2</v>
      </c>
      <c r="J277" s="43">
        <v>12.397510693252721</v>
      </c>
      <c r="K277" s="42">
        <v>3.3359228424355079E-3</v>
      </c>
      <c r="L277" s="43">
        <v>5.609579898891651</v>
      </c>
      <c r="M277" s="46">
        <v>0.10886616521817608</v>
      </c>
      <c r="N277" s="42">
        <v>1.1858041809769311E-3</v>
      </c>
      <c r="O277" s="43">
        <v>17.898645745954372</v>
      </c>
      <c r="Q277" s="45">
        <v>21.468950816605815</v>
      </c>
      <c r="R277" s="45">
        <v>1.2023147750714696</v>
      </c>
      <c r="S277" s="46">
        <v>29.030823624843762</v>
      </c>
      <c r="T277" s="45">
        <v>3.5481498265262701</v>
      </c>
      <c r="U277" s="47">
        <v>710.16400545941599</v>
      </c>
      <c r="V277" s="48">
        <v>277.20977475136874</v>
      </c>
      <c r="W277" s="47">
        <v>23.953545639295822</v>
      </c>
      <c r="X277" s="47">
        <v>4.2852750389466401</v>
      </c>
      <c r="Z277" s="45">
        <v>3207.8654449667747</v>
      </c>
      <c r="AA277" s="45">
        <v>35.222367747887276</v>
      </c>
      <c r="AB277" s="45">
        <f t="shared" si="28"/>
        <v>21.468950816605815</v>
      </c>
      <c r="AC277" s="45">
        <f t="shared" si="29"/>
        <v>1.2023147750714696</v>
      </c>
    </row>
    <row r="278" spans="1:29" s="41" customFormat="1">
      <c r="A278" s="41" t="str">
        <f t="shared" si="24"/>
        <v/>
      </c>
      <c r="B278" s="41" t="str">
        <f t="shared" si="25"/>
        <v>xx</v>
      </c>
      <c r="C278" s="41" t="str">
        <f t="shared" si="26"/>
        <v/>
      </c>
      <c r="D278" s="41" t="str">
        <f t="shared" si="27"/>
        <v>xx</v>
      </c>
      <c r="E278" s="41" t="s">
        <v>1508</v>
      </c>
      <c r="F278" s="41">
        <v>57</v>
      </c>
      <c r="G278" s="42">
        <v>5.9054574290775742E-2</v>
      </c>
      <c r="H278" s="43">
        <v>9.6443280276118788</v>
      </c>
      <c r="I278" s="42">
        <v>2.7181445571260648E-2</v>
      </c>
      <c r="J278" s="43">
        <v>10.275838615436546</v>
      </c>
      <c r="K278" s="42">
        <v>3.3382413466729087E-3</v>
      </c>
      <c r="L278" s="43">
        <v>4.7150279402590458</v>
      </c>
      <c r="M278" s="46">
        <v>0.35924316082837449</v>
      </c>
      <c r="N278" s="42">
        <v>1.3802261752020525E-3</v>
      </c>
      <c r="O278" s="43">
        <v>15.880963255036828</v>
      </c>
      <c r="Q278" s="45">
        <v>21.483847144933101</v>
      </c>
      <c r="R278" s="45">
        <v>1.0112833250690798</v>
      </c>
      <c r="S278" s="46">
        <v>27.231142487007403</v>
      </c>
      <c r="T278" s="45">
        <v>2.7610459856868168</v>
      </c>
      <c r="U278" s="47">
        <v>569.10856621662424</v>
      </c>
      <c r="V278" s="48">
        <v>209.89568775162999</v>
      </c>
      <c r="W278" s="47">
        <v>27.87821199804392</v>
      </c>
      <c r="X278" s="47">
        <v>4.4247610440919587</v>
      </c>
      <c r="Z278" s="45">
        <v>2549.0067741468115</v>
      </c>
      <c r="AA278" s="45">
        <v>26.751704679810029</v>
      </c>
      <c r="AB278" s="45">
        <f t="shared" si="28"/>
        <v>21.483847144933101</v>
      </c>
      <c r="AC278" s="45">
        <f t="shared" si="29"/>
        <v>1.0112833250690798</v>
      </c>
    </row>
    <row r="279" spans="1:29" s="41" customFormat="1">
      <c r="A279" s="41" t="str">
        <f t="shared" si="24"/>
        <v/>
      </c>
      <c r="B279" s="41" t="str">
        <f t="shared" si="25"/>
        <v>xx</v>
      </c>
      <c r="C279" s="41" t="str">
        <f t="shared" si="26"/>
        <v/>
      </c>
      <c r="D279" s="41" t="str">
        <f t="shared" si="27"/>
        <v>xx</v>
      </c>
      <c r="E279" s="41" t="s">
        <v>1509</v>
      </c>
      <c r="F279" s="41">
        <v>31</v>
      </c>
      <c r="G279" s="42">
        <v>5.3306946022753238E-2</v>
      </c>
      <c r="H279" s="43">
        <v>7.9362080668168762</v>
      </c>
      <c r="I279" s="42">
        <v>2.4541520710520948E-2</v>
      </c>
      <c r="J279" s="43">
        <v>8.643878477708137</v>
      </c>
      <c r="K279" s="42">
        <v>3.3389998007332562E-3</v>
      </c>
      <c r="L279" s="43">
        <v>5.2204013631783805</v>
      </c>
      <c r="M279" s="46">
        <v>0.43198056600128548</v>
      </c>
      <c r="N279" s="42">
        <v>1.2583037070451324E-3</v>
      </c>
      <c r="O279" s="43">
        <v>15.639403869965289</v>
      </c>
      <c r="Q279" s="45">
        <v>21.488720184712545</v>
      </c>
      <c r="R279" s="45">
        <v>1.1199298075697222</v>
      </c>
      <c r="S279" s="46">
        <v>24.618181099154278</v>
      </c>
      <c r="T279" s="45">
        <v>2.1023793918031579</v>
      </c>
      <c r="U279" s="47">
        <v>341.88412159631753</v>
      </c>
      <c r="V279" s="48">
        <v>179.65037640306346</v>
      </c>
      <c r="W279" s="47">
        <v>25.417134035613046</v>
      </c>
      <c r="X279" s="47">
        <v>3.972980374632133</v>
      </c>
      <c r="Z279" s="45">
        <v>1490.9934079719644</v>
      </c>
      <c r="AA279" s="45">
        <v>14.563272673018869</v>
      </c>
      <c r="AB279" s="45">
        <f t="shared" si="28"/>
        <v>21.488720184712545</v>
      </c>
      <c r="AC279" s="45">
        <f t="shared" si="29"/>
        <v>1.1199298075697222</v>
      </c>
    </row>
    <row r="280" spans="1:29" s="41" customFormat="1">
      <c r="A280" s="41" t="str">
        <f t="shared" si="24"/>
        <v/>
      </c>
      <c r="B280" s="41" t="str">
        <f t="shared" si="25"/>
        <v>xx</v>
      </c>
      <c r="C280" s="41" t="str">
        <f t="shared" si="26"/>
        <v/>
      </c>
      <c r="D280" s="41" t="str">
        <f t="shared" si="27"/>
        <v>xx</v>
      </c>
      <c r="E280" s="41" t="s">
        <v>1510</v>
      </c>
      <c r="F280" s="41">
        <v>85</v>
      </c>
      <c r="G280" s="42">
        <v>5.7382503749186617E-2</v>
      </c>
      <c r="H280" s="43">
        <v>12.893452941942797</v>
      </c>
      <c r="I280" s="42">
        <v>2.6422740386505314E-2</v>
      </c>
      <c r="J280" s="43">
        <v>13.52423064959304</v>
      </c>
      <c r="K280" s="42">
        <v>3.3396202765185903E-3</v>
      </c>
      <c r="L280" s="43">
        <v>4.8313127585770141</v>
      </c>
      <c r="M280" s="46">
        <v>0.30613252689943082</v>
      </c>
      <c r="N280" s="42">
        <v>1.2584627458287053E-3</v>
      </c>
      <c r="O280" s="43">
        <v>23.214472280264644</v>
      </c>
      <c r="Q280" s="45">
        <v>21.492706716350199</v>
      </c>
      <c r="R280" s="45">
        <v>1.0366508044397129</v>
      </c>
      <c r="S280" s="46">
        <v>26.480874809003183</v>
      </c>
      <c r="T280" s="45">
        <v>3.5350521636566299</v>
      </c>
      <c r="U280" s="47">
        <v>506.26406927822904</v>
      </c>
      <c r="V280" s="48">
        <v>283.62262915440971</v>
      </c>
      <c r="W280" s="47">
        <v>25.420344523808826</v>
      </c>
      <c r="X280" s="47">
        <v>5.898350050411949</v>
      </c>
      <c r="Z280" s="45">
        <v>2255.5156451890612</v>
      </c>
      <c r="AA280" s="45">
        <v>23.20865472406193</v>
      </c>
      <c r="AB280" s="45">
        <f t="shared" si="28"/>
        <v>21.492706716350199</v>
      </c>
      <c r="AC280" s="45">
        <f t="shared" si="29"/>
        <v>1.0366508044397129</v>
      </c>
    </row>
    <row r="281" spans="1:29" s="49" customFormat="1">
      <c r="A281" s="41" t="str">
        <f t="shared" si="24"/>
        <v/>
      </c>
      <c r="B281" s="41" t="str">
        <f t="shared" si="25"/>
        <v>xx</v>
      </c>
      <c r="C281" s="41" t="str">
        <f t="shared" si="26"/>
        <v/>
      </c>
      <c r="D281" s="41" t="str">
        <f t="shared" si="27"/>
        <v>xx</v>
      </c>
      <c r="E281" s="41" t="s">
        <v>1511</v>
      </c>
      <c r="F281" s="41">
        <v>41</v>
      </c>
      <c r="G281" s="42">
        <v>8.7966108458862394E-2</v>
      </c>
      <c r="H281" s="43">
        <v>14.635822065645103</v>
      </c>
      <c r="I281" s="42">
        <v>4.0559153847938449E-2</v>
      </c>
      <c r="J281" s="43">
        <v>11.825482765305052</v>
      </c>
      <c r="K281" s="42">
        <v>3.3440459144124957E-3</v>
      </c>
      <c r="L281" s="43">
        <v>4.24693845083537</v>
      </c>
      <c r="M281" s="44">
        <v>0.7</v>
      </c>
      <c r="N281" s="42">
        <v>1.6582305437881177E-3</v>
      </c>
      <c r="O281" s="43">
        <v>11.780542851244849</v>
      </c>
      <c r="P281" s="41"/>
      <c r="Q281" s="45">
        <v>21.521141187976262</v>
      </c>
      <c r="R281" s="45">
        <v>0.91246566053436418</v>
      </c>
      <c r="S281" s="46">
        <v>40.369819366529768</v>
      </c>
      <c r="T281" s="45">
        <v>4.680303086541695</v>
      </c>
      <c r="U281" s="47">
        <v>1381.7441119576888</v>
      </c>
      <c r="V281" s="48">
        <v>281.20125284171581</v>
      </c>
      <c r="W281" s="47">
        <v>33.488776099583852</v>
      </c>
      <c r="X281" s="47">
        <v>3.942277574153195</v>
      </c>
      <c r="Y281" s="41"/>
      <c r="Z281" s="45">
        <v>6320.4035459312036</v>
      </c>
      <c r="AA281" s="45">
        <v>87.582150100312319</v>
      </c>
      <c r="AB281" s="45">
        <f t="shared" si="28"/>
        <v>21.521141187976262</v>
      </c>
      <c r="AC281" s="45">
        <f t="shared" si="29"/>
        <v>0.91246566053436418</v>
      </c>
    </row>
    <row r="282" spans="1:29" s="41" customFormat="1">
      <c r="A282" s="41" t="str">
        <f t="shared" si="24"/>
        <v/>
      </c>
      <c r="B282" s="41" t="str">
        <f t="shared" si="25"/>
        <v>xx</v>
      </c>
      <c r="C282" s="41" t="str">
        <f t="shared" si="26"/>
        <v/>
      </c>
      <c r="D282" s="41" t="str">
        <f t="shared" si="27"/>
        <v>xx</v>
      </c>
      <c r="E282" s="41" t="s">
        <v>1512</v>
      </c>
      <c r="F282" s="41">
        <v>27</v>
      </c>
      <c r="G282" s="42">
        <v>6.3626398955163171E-2</v>
      </c>
      <c r="H282" s="43">
        <v>12.979261565840943</v>
      </c>
      <c r="I282" s="42">
        <v>2.9348434872773083E-2</v>
      </c>
      <c r="J282" s="43">
        <v>12.936692350948066</v>
      </c>
      <c r="K282" s="42">
        <v>3.3453867048799141E-3</v>
      </c>
      <c r="L282" s="43">
        <v>5.0436275029263138</v>
      </c>
      <c r="M282" s="46">
        <v>0.18648088664984389</v>
      </c>
      <c r="N282" s="42">
        <v>1.2521237177465277E-3</v>
      </c>
      <c r="O282" s="43">
        <v>17.325590857200904</v>
      </c>
      <c r="Q282" s="45">
        <v>21.529755665675967</v>
      </c>
      <c r="R282" s="45">
        <v>1.0840693913433004</v>
      </c>
      <c r="S282" s="46">
        <v>29.370984994149481</v>
      </c>
      <c r="T282" s="45">
        <v>3.74522287807536</v>
      </c>
      <c r="U282" s="47">
        <v>729.23494045945529</v>
      </c>
      <c r="V282" s="48">
        <v>275.07636637213858</v>
      </c>
      <c r="W282" s="47">
        <v>25.292379274299595</v>
      </c>
      <c r="X282" s="47">
        <v>4.3797880674242293</v>
      </c>
      <c r="Z282" s="45">
        <v>3287.1027232419806</v>
      </c>
      <c r="AA282" s="45">
        <v>36.420428778829447</v>
      </c>
      <c r="AB282" s="45">
        <f t="shared" si="28"/>
        <v>21.529755665675967</v>
      </c>
      <c r="AC282" s="45">
        <f t="shared" si="29"/>
        <v>1.0840693913433004</v>
      </c>
    </row>
    <row r="283" spans="1:29" s="49" customFormat="1">
      <c r="A283" s="41" t="str">
        <f t="shared" si="24"/>
        <v/>
      </c>
      <c r="B283" s="41" t="str">
        <f t="shared" si="25"/>
        <v>xx</v>
      </c>
      <c r="C283" s="41" t="str">
        <f t="shared" si="26"/>
        <v/>
      </c>
      <c r="D283" s="41" t="str">
        <f t="shared" si="27"/>
        <v>xx</v>
      </c>
      <c r="E283" s="41" t="s">
        <v>1513</v>
      </c>
      <c r="F283" s="41">
        <v>49</v>
      </c>
      <c r="G283" s="42">
        <v>5.5976463472213425E-2</v>
      </c>
      <c r="H283" s="43">
        <v>8.9070424312397307</v>
      </c>
      <c r="I283" s="42">
        <v>2.5833342847953477E-2</v>
      </c>
      <c r="J283" s="43">
        <v>8.9305710327242274</v>
      </c>
      <c r="K283" s="42">
        <v>3.3471399873732091E-3</v>
      </c>
      <c r="L283" s="43">
        <v>3.7043186302508357</v>
      </c>
      <c r="M283" s="46">
        <v>0.21373869665818221</v>
      </c>
      <c r="N283" s="42">
        <v>1.2590437365931717E-3</v>
      </c>
      <c r="O283" s="43">
        <v>11.859286184936387</v>
      </c>
      <c r="P283" s="41"/>
      <c r="Q283" s="45">
        <v>21.541020356185779</v>
      </c>
      <c r="R283" s="45">
        <v>0.79661632605874466</v>
      </c>
      <c r="S283" s="46">
        <v>25.897649066738548</v>
      </c>
      <c r="T283" s="45">
        <v>2.2835665297984509</v>
      </c>
      <c r="U283" s="47">
        <v>451.4350184978299</v>
      </c>
      <c r="V283" s="48">
        <v>197.79098503346162</v>
      </c>
      <c r="W283" s="47">
        <v>25.432072878731081</v>
      </c>
      <c r="X283" s="47">
        <v>3.01439038545589</v>
      </c>
      <c r="Y283" s="41"/>
      <c r="Z283" s="45">
        <v>1995.6993263700926</v>
      </c>
      <c r="AA283" s="45">
        <v>20.224801975555941</v>
      </c>
      <c r="AB283" s="45">
        <f t="shared" si="28"/>
        <v>21.541020356185779</v>
      </c>
      <c r="AC283" s="45">
        <f t="shared" si="29"/>
        <v>0.79661632605874466</v>
      </c>
    </row>
    <row r="284" spans="1:29" s="41" customFormat="1">
      <c r="A284" s="41" t="str">
        <f t="shared" si="24"/>
        <v/>
      </c>
      <c r="B284" s="41" t="str">
        <f t="shared" si="25"/>
        <v>xx</v>
      </c>
      <c r="C284" s="41" t="str">
        <f t="shared" si="26"/>
        <v/>
      </c>
      <c r="D284" s="41" t="str">
        <f t="shared" si="27"/>
        <v>xx</v>
      </c>
      <c r="E284" s="41" t="s">
        <v>1514</v>
      </c>
      <c r="F284" s="41">
        <v>25</v>
      </c>
      <c r="G284" s="42">
        <v>5.4643510075921525E-2</v>
      </c>
      <c r="H284" s="43">
        <v>9.2007948104416784</v>
      </c>
      <c r="I284" s="42">
        <v>2.5221096783104385E-2</v>
      </c>
      <c r="J284" s="43">
        <v>8.5375057387629489</v>
      </c>
      <c r="K284" s="42">
        <v>3.3475271273260571E-3</v>
      </c>
      <c r="L284" s="43">
        <v>4.2699335240944469</v>
      </c>
      <c r="M284" s="46">
        <v>8.869545400027129E-2</v>
      </c>
      <c r="N284" s="42">
        <v>1.1691461559933194E-3</v>
      </c>
      <c r="O284" s="43">
        <v>12.228388343677222</v>
      </c>
      <c r="Q284" s="45">
        <v>21.543507694715998</v>
      </c>
      <c r="R284" s="45">
        <v>0.91835806159639866</v>
      </c>
      <c r="S284" s="46">
        <v>25.291459113782267</v>
      </c>
      <c r="T284" s="45">
        <v>2.1325930632263539</v>
      </c>
      <c r="U284" s="47">
        <v>397.6656618696237</v>
      </c>
      <c r="V284" s="48">
        <v>206.23779477373492</v>
      </c>
      <c r="W284" s="47">
        <v>23.617245818344681</v>
      </c>
      <c r="X284" s="47">
        <v>2.886528029952629</v>
      </c>
      <c r="Z284" s="45">
        <v>1745.8723969410034</v>
      </c>
      <c r="AA284" s="45">
        <v>17.397127116795062</v>
      </c>
      <c r="AB284" s="45">
        <f t="shared" si="28"/>
        <v>21.543507694715998</v>
      </c>
      <c r="AC284" s="45">
        <f t="shared" si="29"/>
        <v>0.91835806159639866</v>
      </c>
    </row>
    <row r="285" spans="1:29" s="41" customFormat="1">
      <c r="A285" s="41" t="str">
        <f t="shared" si="24"/>
        <v/>
      </c>
      <c r="B285" s="41" t="str">
        <f t="shared" si="25"/>
        <v>xx</v>
      </c>
      <c r="C285" s="41" t="str">
        <f t="shared" si="26"/>
        <v/>
      </c>
      <c r="D285" s="41" t="str">
        <f t="shared" si="27"/>
        <v>xx</v>
      </c>
      <c r="E285" s="41" t="s">
        <v>1515</v>
      </c>
      <c r="F285" s="41">
        <v>63</v>
      </c>
      <c r="G285" s="42">
        <v>6.2558060669299087E-2</v>
      </c>
      <c r="H285" s="43">
        <v>10.615648400359902</v>
      </c>
      <c r="I285" s="42">
        <v>2.8905002111329448E-2</v>
      </c>
      <c r="J285" s="43">
        <v>11.051843693232735</v>
      </c>
      <c r="K285" s="42">
        <v>3.3511082254143519E-3</v>
      </c>
      <c r="L285" s="43">
        <v>5.8462352852235497</v>
      </c>
      <c r="M285" s="46">
        <v>0.33763033276644483</v>
      </c>
      <c r="N285" s="42">
        <v>1.4284798921169036E-3</v>
      </c>
      <c r="O285" s="43">
        <v>15.663147636047588</v>
      </c>
      <c r="Q285" s="45">
        <v>21.5665158745166</v>
      </c>
      <c r="R285" s="45">
        <v>1.2587225710460999</v>
      </c>
      <c r="S285" s="46">
        <v>28.933474131682932</v>
      </c>
      <c r="T285" s="45">
        <v>3.1525629490369163</v>
      </c>
      <c r="U285" s="47">
        <v>693.24166483267868</v>
      </c>
      <c r="V285" s="48">
        <v>226.31024473453459</v>
      </c>
      <c r="W285" s="47">
        <v>28.852159379616989</v>
      </c>
      <c r="X285" s="47">
        <v>4.5164369582049524</v>
      </c>
      <c r="Z285" s="45">
        <v>3114.4351404105378</v>
      </c>
      <c r="AA285" s="45">
        <v>34.159241576295905</v>
      </c>
      <c r="AB285" s="45">
        <f t="shared" si="28"/>
        <v>21.5665158745166</v>
      </c>
      <c r="AC285" s="45">
        <f t="shared" si="29"/>
        <v>1.2587225710460999</v>
      </c>
    </row>
    <row r="286" spans="1:29" s="41" customFormat="1">
      <c r="A286" s="41" t="str">
        <f t="shared" si="24"/>
        <v/>
      </c>
      <c r="B286" s="41" t="str">
        <f t="shared" si="25"/>
        <v>xx</v>
      </c>
      <c r="C286" s="41" t="str">
        <f t="shared" si="26"/>
        <v/>
      </c>
      <c r="D286" s="41" t="str">
        <f t="shared" si="27"/>
        <v>xx</v>
      </c>
      <c r="E286" s="41" t="s">
        <v>1516</v>
      </c>
      <c r="F286" s="41">
        <v>-35</v>
      </c>
      <c r="G286" s="42">
        <v>5.5285327024025242E-2</v>
      </c>
      <c r="H286" s="43">
        <v>10.630526707313718</v>
      </c>
      <c r="I286" s="42">
        <v>2.5579012404590651E-2</v>
      </c>
      <c r="J286" s="43">
        <v>10.644795670841148</v>
      </c>
      <c r="K286" s="42">
        <v>3.3556187693462363E-3</v>
      </c>
      <c r="L286" s="43">
        <v>5.3587538312477951</v>
      </c>
      <c r="M286" s="46">
        <v>0.25436864323910885</v>
      </c>
      <c r="N286" s="42">
        <v>1.1326458721327669E-3</v>
      </c>
      <c r="O286" s="43">
        <v>18.733585724953954</v>
      </c>
      <c r="Q286" s="45">
        <v>21.595495529570936</v>
      </c>
      <c r="R286" s="45">
        <v>1.1553132256276815</v>
      </c>
      <c r="S286" s="46">
        <v>25.645878307164196</v>
      </c>
      <c r="T286" s="45">
        <v>2.6957704495195696</v>
      </c>
      <c r="U286" s="47">
        <v>423.78034634668109</v>
      </c>
      <c r="V286" s="48">
        <v>237.20022454379483</v>
      </c>
      <c r="W286" s="47">
        <v>22.88034184412307</v>
      </c>
      <c r="X286" s="47">
        <v>4.2843373458481651</v>
      </c>
      <c r="Z286" s="45">
        <v>1862.355278055066</v>
      </c>
      <c r="AA286" s="45">
        <v>18.755683434293168</v>
      </c>
      <c r="AB286" s="45">
        <f t="shared" si="28"/>
        <v>21.595495529570936</v>
      </c>
      <c r="AC286" s="45">
        <f t="shared" si="29"/>
        <v>1.1553132256276815</v>
      </c>
    </row>
    <row r="287" spans="1:29" s="41" customFormat="1">
      <c r="A287" s="41" t="str">
        <f t="shared" si="24"/>
        <v/>
      </c>
      <c r="B287" s="41" t="str">
        <f t="shared" si="25"/>
        <v>xx</v>
      </c>
      <c r="C287" s="41" t="str">
        <f t="shared" si="26"/>
        <v/>
      </c>
      <c r="D287" s="41" t="str">
        <f t="shared" si="27"/>
        <v>xx</v>
      </c>
      <c r="E287" s="41" t="s">
        <v>1517</v>
      </c>
      <c r="F287" s="41">
        <v>39</v>
      </c>
      <c r="G287" s="42">
        <v>6.1982329917360052E-2</v>
      </c>
      <c r="H287" s="43">
        <v>12.53507208686713</v>
      </c>
      <c r="I287" s="42">
        <v>2.8702862691132498E-2</v>
      </c>
      <c r="J287" s="43">
        <v>13.190428764490809</v>
      </c>
      <c r="K287" s="42">
        <v>3.3585826592237829E-3</v>
      </c>
      <c r="L287" s="43">
        <v>6.2493641634201147</v>
      </c>
      <c r="M287" s="46">
        <v>0.33915270614481269</v>
      </c>
      <c r="N287" s="42">
        <v>1.179827762593906E-3</v>
      </c>
      <c r="O287" s="43">
        <v>31.836716215372945</v>
      </c>
      <c r="Q287" s="45">
        <v>21.61453806360705</v>
      </c>
      <c r="R287" s="45">
        <v>1.3485092066854811</v>
      </c>
      <c r="S287" s="46">
        <v>28.733971645485763</v>
      </c>
      <c r="T287" s="45">
        <v>3.737025398383448</v>
      </c>
      <c r="U287" s="47">
        <v>673.49906433499768</v>
      </c>
      <c r="V287" s="48">
        <v>268.09871448455038</v>
      </c>
      <c r="W287" s="47">
        <v>23.832891617437902</v>
      </c>
      <c r="X287" s="47">
        <v>7.5845612905849151</v>
      </c>
      <c r="Z287" s="45">
        <v>3015.9540044438204</v>
      </c>
      <c r="AA287" s="45">
        <v>32.938171340639876</v>
      </c>
      <c r="AB287" s="45">
        <f t="shared" si="28"/>
        <v>21.61453806360705</v>
      </c>
      <c r="AC287" s="45">
        <f t="shared" si="29"/>
        <v>1.3485092066854811</v>
      </c>
    </row>
    <row r="288" spans="1:29" s="49" customFormat="1">
      <c r="A288" s="41" t="str">
        <f t="shared" si="24"/>
        <v/>
      </c>
      <c r="B288" s="41" t="str">
        <f t="shared" si="25"/>
        <v>xx</v>
      </c>
      <c r="C288" s="41" t="str">
        <f t="shared" si="26"/>
        <v/>
      </c>
      <c r="D288" s="41" t="str">
        <f t="shared" si="27"/>
        <v>xx</v>
      </c>
      <c r="E288" s="41" t="s">
        <v>1518</v>
      </c>
      <c r="F288" s="41">
        <v>72</v>
      </c>
      <c r="G288" s="42">
        <v>6.0743457378225715E-2</v>
      </c>
      <c r="H288" s="43">
        <v>12.443535851660142</v>
      </c>
      <c r="I288" s="42">
        <v>2.8143436693205848E-2</v>
      </c>
      <c r="J288" s="43">
        <v>11.968836322318944</v>
      </c>
      <c r="K288" s="42">
        <v>3.3602868119133986E-3</v>
      </c>
      <c r="L288" s="43">
        <v>4.7951720645600453</v>
      </c>
      <c r="M288" s="46">
        <v>9.9360611558421477E-2</v>
      </c>
      <c r="N288" s="42">
        <v>1.1399659003629586E-3</v>
      </c>
      <c r="O288" s="43">
        <v>13.586891496687713</v>
      </c>
      <c r="P288" s="41"/>
      <c r="Q288" s="45">
        <v>21.625486955585934</v>
      </c>
      <c r="R288" s="45">
        <v>1.035241908345423</v>
      </c>
      <c r="S288" s="46">
        <v>28.181638987452263</v>
      </c>
      <c r="T288" s="45">
        <v>3.3266477316366334</v>
      </c>
      <c r="U288" s="47">
        <v>630.16204904715812</v>
      </c>
      <c r="V288" s="48">
        <v>268.05866226972739</v>
      </c>
      <c r="W288" s="47">
        <v>23.028127996319601</v>
      </c>
      <c r="X288" s="47">
        <v>3.127267005778986</v>
      </c>
      <c r="Y288" s="41"/>
      <c r="Z288" s="45">
        <v>2813.9785399578491</v>
      </c>
      <c r="AA288" s="45">
        <v>30.31678336460697</v>
      </c>
      <c r="AB288" s="45">
        <f t="shared" si="28"/>
        <v>21.625486955585934</v>
      </c>
      <c r="AC288" s="45">
        <f t="shared" si="29"/>
        <v>1.035241908345423</v>
      </c>
    </row>
    <row r="289" spans="1:29" s="41" customFormat="1">
      <c r="A289" s="41" t="str">
        <f t="shared" si="24"/>
        <v/>
      </c>
      <c r="B289" s="41" t="str">
        <f t="shared" si="25"/>
        <v>xx</v>
      </c>
      <c r="C289" s="41" t="str">
        <f t="shared" si="26"/>
        <v/>
      </c>
      <c r="D289" s="41" t="str">
        <f t="shared" si="27"/>
        <v>xx</v>
      </c>
      <c r="E289" s="41" t="s">
        <v>1519</v>
      </c>
      <c r="F289" s="41">
        <v>46</v>
      </c>
      <c r="G289" s="42">
        <v>9.1877495061125761E-2</v>
      </c>
      <c r="H289" s="43">
        <v>8.7686758806505765</v>
      </c>
      <c r="I289" s="42">
        <v>4.2577770115738024E-2</v>
      </c>
      <c r="J289" s="43">
        <v>7.6451891147687503</v>
      </c>
      <c r="K289" s="42">
        <v>3.3610307973365367E-3</v>
      </c>
      <c r="L289" s="43">
        <v>5.0713300509966333</v>
      </c>
      <c r="M289" s="46">
        <v>9.3853348316195628E-2</v>
      </c>
      <c r="N289" s="42">
        <v>1.8434071726633934E-3</v>
      </c>
      <c r="O289" s="43">
        <v>11.380212733137871</v>
      </c>
      <c r="Q289" s="45">
        <v>21.630266929906988</v>
      </c>
      <c r="R289" s="45">
        <v>1.0951039567711938</v>
      </c>
      <c r="S289" s="46">
        <v>42.337687505517216</v>
      </c>
      <c r="T289" s="45">
        <v>3.1702536184137315</v>
      </c>
      <c r="U289" s="47">
        <v>1464.8551746491396</v>
      </c>
      <c r="V289" s="48">
        <v>166.57361760588304</v>
      </c>
      <c r="W289" s="47">
        <v>37.225066858751177</v>
      </c>
      <c r="X289" s="47">
        <v>4.2328363699168037</v>
      </c>
      <c r="Z289" s="45">
        <v>6672.2473300769325</v>
      </c>
      <c r="AA289" s="45">
        <v>95.73354153563038</v>
      </c>
      <c r="AB289" s="45">
        <f t="shared" si="28"/>
        <v>21.630266929906988</v>
      </c>
      <c r="AC289" s="45">
        <f t="shared" si="29"/>
        <v>1.0951039567711938</v>
      </c>
    </row>
    <row r="290" spans="1:29" s="41" customFormat="1">
      <c r="A290" s="41" t="str">
        <f t="shared" si="24"/>
        <v/>
      </c>
      <c r="B290" s="41" t="str">
        <f t="shared" si="25"/>
        <v>xx</v>
      </c>
      <c r="C290" s="41" t="str">
        <f t="shared" si="26"/>
        <v/>
      </c>
      <c r="D290" s="41" t="str">
        <f t="shared" si="27"/>
        <v>xx</v>
      </c>
      <c r="E290" s="41" t="s">
        <v>1520</v>
      </c>
      <c r="F290" s="41">
        <v>29</v>
      </c>
      <c r="G290" s="42">
        <v>8.3502368043743086E-2</v>
      </c>
      <c r="H290" s="43">
        <v>14.328990817240244</v>
      </c>
      <c r="I290" s="42">
        <v>3.8710932514297532E-2</v>
      </c>
      <c r="J290" s="43">
        <v>11.937058071636978</v>
      </c>
      <c r="K290" s="42">
        <v>3.3622775954550155E-3</v>
      </c>
      <c r="L290" s="43">
        <v>4.3025808192412285</v>
      </c>
      <c r="M290" s="44">
        <v>0.7</v>
      </c>
      <c r="N290" s="42">
        <v>1.7793163936434986E-3</v>
      </c>
      <c r="O290" s="43">
        <v>12.097413444366477</v>
      </c>
      <c r="Q290" s="45">
        <v>21.638277378620518</v>
      </c>
      <c r="R290" s="45">
        <v>0.92944360313176944</v>
      </c>
      <c r="S290" s="46">
        <v>38.564711769004951</v>
      </c>
      <c r="T290" s="45">
        <v>4.5171968133590603</v>
      </c>
      <c r="U290" s="47">
        <v>1280.9842813259509</v>
      </c>
      <c r="V290" s="48">
        <v>279.21538862357221</v>
      </c>
      <c r="W290" s="47">
        <v>35.931991621608681</v>
      </c>
      <c r="X290" s="47">
        <v>4.3434467596093889</v>
      </c>
      <c r="Z290" s="45">
        <v>5819.9919610588522</v>
      </c>
      <c r="AA290" s="45">
        <v>78.224500472983237</v>
      </c>
      <c r="AB290" s="45">
        <f t="shared" si="28"/>
        <v>21.638277378620518</v>
      </c>
      <c r="AC290" s="45">
        <f t="shared" si="29"/>
        <v>0.92944360313176944</v>
      </c>
    </row>
    <row r="291" spans="1:29" s="49" customFormat="1">
      <c r="A291" s="41" t="str">
        <f t="shared" si="24"/>
        <v/>
      </c>
      <c r="B291" s="41" t="str">
        <f t="shared" si="25"/>
        <v>xx</v>
      </c>
      <c r="C291" s="41" t="str">
        <f t="shared" si="26"/>
        <v/>
      </c>
      <c r="D291" s="41" t="str">
        <f t="shared" si="27"/>
        <v>xx</v>
      </c>
      <c r="E291" s="41" t="s">
        <v>1521</v>
      </c>
      <c r="F291" s="41">
        <v>65</v>
      </c>
      <c r="G291" s="42">
        <v>5.2987079657715916E-2</v>
      </c>
      <c r="H291" s="43">
        <v>8.1746812113910199</v>
      </c>
      <c r="I291" s="42">
        <v>2.4565321289285506E-2</v>
      </c>
      <c r="J291" s="43">
        <v>8.6140648991981212</v>
      </c>
      <c r="K291" s="42">
        <v>3.3624140330680485E-3</v>
      </c>
      <c r="L291" s="43">
        <v>4.6242668679114711</v>
      </c>
      <c r="M291" s="46">
        <v>0.36100738870408855</v>
      </c>
      <c r="N291" s="42">
        <v>1.1868953606987459E-3</v>
      </c>
      <c r="O291" s="43">
        <v>12.912943254932104</v>
      </c>
      <c r="P291" s="41"/>
      <c r="Q291" s="45">
        <v>21.639153964600077</v>
      </c>
      <c r="R291" s="45">
        <v>0.99897463134557718</v>
      </c>
      <c r="S291" s="46">
        <v>24.641768648462254</v>
      </c>
      <c r="T291" s="45">
        <v>2.0971112220099482</v>
      </c>
      <c r="U291" s="47">
        <v>328.24356914386675</v>
      </c>
      <c r="V291" s="48">
        <v>185.49761227912603</v>
      </c>
      <c r="W291" s="47">
        <v>23.975574678912487</v>
      </c>
      <c r="X291" s="47">
        <v>3.0943537329681838</v>
      </c>
      <c r="Y291" s="41"/>
      <c r="Z291" s="45">
        <v>1416.8965001166264</v>
      </c>
      <c r="AA291" s="45">
        <v>13.875841397377254</v>
      </c>
      <c r="AB291" s="45">
        <f t="shared" si="28"/>
        <v>21.639153964600077</v>
      </c>
      <c r="AC291" s="45">
        <f t="shared" si="29"/>
        <v>0.99897463134557718</v>
      </c>
    </row>
    <row r="292" spans="1:29" s="41" customFormat="1">
      <c r="A292" s="41" t="str">
        <f t="shared" si="24"/>
        <v/>
      </c>
      <c r="B292" s="41" t="str">
        <f t="shared" si="25"/>
        <v>xx</v>
      </c>
      <c r="C292" s="41" t="str">
        <f t="shared" si="26"/>
        <v/>
      </c>
      <c r="D292" s="41" t="str">
        <f t="shared" si="27"/>
        <v>xx</v>
      </c>
      <c r="E292" s="41" t="s">
        <v>1522</v>
      </c>
      <c r="F292" s="41">
        <v>54</v>
      </c>
      <c r="G292" s="42">
        <v>6.3876562266674569E-2</v>
      </c>
      <c r="H292" s="43">
        <v>13.34323540492564</v>
      </c>
      <c r="I292" s="42">
        <v>2.9631681090681965E-2</v>
      </c>
      <c r="J292" s="43">
        <v>12.16701887527932</v>
      </c>
      <c r="K292" s="42">
        <v>3.3644453722451134E-3</v>
      </c>
      <c r="L292" s="43">
        <v>4.4326345510455614</v>
      </c>
      <c r="M292" s="44">
        <v>0.7</v>
      </c>
      <c r="N292" s="42">
        <v>1.0985782004020361E-3</v>
      </c>
      <c r="O292" s="43">
        <v>13.370871126223285</v>
      </c>
      <c r="Q292" s="45">
        <v>21.652204922299735</v>
      </c>
      <c r="R292" s="45">
        <v>0.95815310123333042</v>
      </c>
      <c r="S292" s="46">
        <v>29.650349917733067</v>
      </c>
      <c r="T292" s="45">
        <v>3.555414681096984</v>
      </c>
      <c r="U292" s="47">
        <v>737.545756786163</v>
      </c>
      <c r="V292" s="48">
        <v>282.40844611540035</v>
      </c>
      <c r="W292" s="47">
        <v>22.192525618100877</v>
      </c>
      <c r="X292" s="47">
        <v>2.9659231642499755</v>
      </c>
      <c r="Z292" s="45">
        <v>3306.3309461225367</v>
      </c>
      <c r="AA292" s="45">
        <v>36.939170971894853</v>
      </c>
      <c r="AB292" s="45">
        <f t="shared" si="28"/>
        <v>21.652204922299735</v>
      </c>
      <c r="AC292" s="45">
        <f t="shared" si="29"/>
        <v>0.95815310123333042</v>
      </c>
    </row>
    <row r="293" spans="1:29" s="49" customFormat="1">
      <c r="A293" s="41" t="str">
        <f t="shared" si="24"/>
        <v/>
      </c>
      <c r="B293" s="41" t="str">
        <f t="shared" si="25"/>
        <v>xx</v>
      </c>
      <c r="C293" s="41" t="str">
        <f t="shared" si="26"/>
        <v/>
      </c>
      <c r="D293" s="41" t="str">
        <f t="shared" si="27"/>
        <v>xx</v>
      </c>
      <c r="E293" s="41" t="s">
        <v>1523</v>
      </c>
      <c r="F293" s="41">
        <v>-33</v>
      </c>
      <c r="G293" s="42">
        <v>6.2631142735197223E-2</v>
      </c>
      <c r="H293" s="43">
        <v>10.498136872429281</v>
      </c>
      <c r="I293" s="42">
        <v>2.9081738838914146E-2</v>
      </c>
      <c r="J293" s="43">
        <v>10.329068306747171</v>
      </c>
      <c r="K293" s="42">
        <v>3.3676640407690841E-3</v>
      </c>
      <c r="L293" s="43">
        <v>5.3401093978531433</v>
      </c>
      <c r="M293" s="46">
        <v>0.22657984265390113</v>
      </c>
      <c r="N293" s="42">
        <v>1.3353569381437458E-3</v>
      </c>
      <c r="O293" s="43">
        <v>14.327556943016271</v>
      </c>
      <c r="P293" s="41"/>
      <c r="Q293" s="45">
        <v>21.672884185191176</v>
      </c>
      <c r="R293" s="45">
        <v>1.1554123974436621</v>
      </c>
      <c r="S293" s="46">
        <v>29.107873193589281</v>
      </c>
      <c r="T293" s="45">
        <v>2.9638948495013295</v>
      </c>
      <c r="U293" s="47">
        <v>695.73019558956264</v>
      </c>
      <c r="V293" s="48">
        <v>223.71372114386457</v>
      </c>
      <c r="W293" s="47">
        <v>26.97253445174384</v>
      </c>
      <c r="X293" s="47">
        <v>3.862296847578186</v>
      </c>
      <c r="Y293" s="41"/>
      <c r="Z293" s="45">
        <v>3110.1412513658283</v>
      </c>
      <c r="AA293" s="45">
        <v>34.305489499539441</v>
      </c>
      <c r="AB293" s="45">
        <f t="shared" si="28"/>
        <v>21.672884185191176</v>
      </c>
      <c r="AC293" s="45">
        <f t="shared" si="29"/>
        <v>1.1554123974436621</v>
      </c>
    </row>
    <row r="294" spans="1:29" s="41" customFormat="1">
      <c r="A294" s="41" t="str">
        <f t="shared" si="24"/>
        <v/>
      </c>
      <c r="B294" s="41" t="str">
        <f t="shared" si="25"/>
        <v>xx</v>
      </c>
      <c r="C294" s="41" t="str">
        <f t="shared" si="26"/>
        <v/>
      </c>
      <c r="D294" s="41" t="str">
        <f t="shared" si="27"/>
        <v>xx</v>
      </c>
      <c r="E294" s="41" t="s">
        <v>1524</v>
      </c>
      <c r="F294" s="41">
        <v>41</v>
      </c>
      <c r="G294" s="42">
        <v>5.4721785681991909E-2</v>
      </c>
      <c r="H294" s="43">
        <v>9.8037504393618846</v>
      </c>
      <c r="I294" s="42">
        <v>2.5445721066568828E-2</v>
      </c>
      <c r="J294" s="43">
        <v>9.9724308594171536</v>
      </c>
      <c r="K294" s="42">
        <v>3.3725098485771791E-3</v>
      </c>
      <c r="L294" s="43">
        <v>4.9084668716653077</v>
      </c>
      <c r="M294" s="46">
        <v>0.28017638189393951</v>
      </c>
      <c r="N294" s="42">
        <v>1.0400501165492868E-3</v>
      </c>
      <c r="O294" s="43">
        <v>13.117262595728151</v>
      </c>
      <c r="Q294" s="45">
        <v>21.704017347904141</v>
      </c>
      <c r="R294" s="45">
        <v>1.0635431188851729</v>
      </c>
      <c r="S294" s="46">
        <v>25.513903530112323</v>
      </c>
      <c r="T294" s="45">
        <v>2.5126610994751193</v>
      </c>
      <c r="U294" s="47">
        <v>400.87339185602917</v>
      </c>
      <c r="V294" s="48">
        <v>219.62968068825188</v>
      </c>
      <c r="W294" s="47">
        <v>21.010806248477312</v>
      </c>
      <c r="X294" s="47">
        <v>2.7547983811147496</v>
      </c>
      <c r="Z294" s="45">
        <v>1747.000882049791</v>
      </c>
      <c r="AA294" s="45">
        <v>17.553829418478983</v>
      </c>
      <c r="AB294" s="45">
        <f t="shared" si="28"/>
        <v>21.704017347904141</v>
      </c>
      <c r="AC294" s="45">
        <f t="shared" si="29"/>
        <v>1.0635431188851729</v>
      </c>
    </row>
    <row r="295" spans="1:29" s="41" customFormat="1">
      <c r="A295" s="41" t="str">
        <f t="shared" si="24"/>
        <v/>
      </c>
      <c r="B295" s="41" t="str">
        <f t="shared" si="25"/>
        <v>xx</v>
      </c>
      <c r="C295" s="41" t="str">
        <f t="shared" si="26"/>
        <v/>
      </c>
      <c r="D295" s="41" t="str">
        <f t="shared" si="27"/>
        <v>xx</v>
      </c>
      <c r="E295" s="41" t="s">
        <v>1525</v>
      </c>
      <c r="F295" s="41">
        <v>39</v>
      </c>
      <c r="G295" s="42">
        <v>5.4933970352138609E-2</v>
      </c>
      <c r="H295" s="43">
        <v>13.161555401048245</v>
      </c>
      <c r="I295" s="42">
        <v>2.5552066808050874E-2</v>
      </c>
      <c r="J295" s="43">
        <v>11.885674808042635</v>
      </c>
      <c r="K295" s="42">
        <v>3.3735237405941288E-3</v>
      </c>
      <c r="L295" s="43">
        <v>5.6231869359278708</v>
      </c>
      <c r="M295" s="44">
        <v>0.7</v>
      </c>
      <c r="N295" s="42">
        <v>1.2322912617057091E-3</v>
      </c>
      <c r="O295" s="43">
        <v>16.076395437575535</v>
      </c>
      <c r="Q295" s="45">
        <v>21.710531343962188</v>
      </c>
      <c r="R295" s="45">
        <v>1.2187703093581206</v>
      </c>
      <c r="S295" s="46">
        <v>25.619200244152736</v>
      </c>
      <c r="T295" s="45">
        <v>3.0069301811147593</v>
      </c>
      <c r="U295" s="47">
        <v>409.53667487475462</v>
      </c>
      <c r="V295" s="48">
        <v>294.40657848570379</v>
      </c>
      <c r="W295" s="47">
        <v>24.892018474278181</v>
      </c>
      <c r="X295" s="47">
        <v>3.9996719062912867</v>
      </c>
      <c r="Z295" s="45">
        <v>1786.3503079976385</v>
      </c>
      <c r="AA295" s="45">
        <v>18.003561673664748</v>
      </c>
      <c r="AB295" s="45">
        <f t="shared" si="28"/>
        <v>21.710531343962188</v>
      </c>
      <c r="AC295" s="45">
        <f t="shared" si="29"/>
        <v>1.2187703093581206</v>
      </c>
    </row>
    <row r="296" spans="1:29" s="49" customFormat="1">
      <c r="A296" s="41" t="str">
        <f t="shared" si="24"/>
        <v/>
      </c>
      <c r="B296" s="41" t="str">
        <f t="shared" si="25"/>
        <v>xx</v>
      </c>
      <c r="C296" s="41" t="str">
        <f t="shared" si="26"/>
        <v/>
      </c>
      <c r="D296" s="41" t="str">
        <f t="shared" si="27"/>
        <v>xx</v>
      </c>
      <c r="E296" s="41" t="s">
        <v>1526</v>
      </c>
      <c r="F296" s="41">
        <v>45</v>
      </c>
      <c r="G296" s="42">
        <v>8.3115906461094194E-2</v>
      </c>
      <c r="H296" s="43">
        <v>30.955456746750524</v>
      </c>
      <c r="I296" s="42">
        <v>3.8665341446354889E-2</v>
      </c>
      <c r="J296" s="43">
        <v>26.928631874547097</v>
      </c>
      <c r="K296" s="42">
        <v>3.3739328077507145E-3</v>
      </c>
      <c r="L296" s="43">
        <v>7.4786119590195037</v>
      </c>
      <c r="M296" s="44">
        <v>0.7</v>
      </c>
      <c r="N296" s="42">
        <v>1.0911966451864488E-3</v>
      </c>
      <c r="O296" s="43">
        <v>15.846685388582364</v>
      </c>
      <c r="P296" s="41"/>
      <c r="Q296" s="45">
        <v>21.713159493619077</v>
      </c>
      <c r="R296" s="45">
        <v>1.6211112869769195</v>
      </c>
      <c r="S296" s="46">
        <v>38.52014362951423</v>
      </c>
      <c r="T296" s="45">
        <v>10.178996327026837</v>
      </c>
      <c r="U296" s="47">
        <v>1271.9391067192423</v>
      </c>
      <c r="V296" s="48">
        <v>603.97466486536337</v>
      </c>
      <c r="W296" s="47">
        <v>22.043491114154399</v>
      </c>
      <c r="X296" s="47">
        <v>3.4915601104798206</v>
      </c>
      <c r="Y296" s="41"/>
      <c r="Z296" s="45">
        <v>5757.9181306756918</v>
      </c>
      <c r="AA296" s="45">
        <v>77.404599458840991</v>
      </c>
      <c r="AB296" s="45">
        <f t="shared" si="28"/>
        <v>21.713159493619077</v>
      </c>
      <c r="AC296" s="45">
        <f t="shared" si="29"/>
        <v>1.6211112869769195</v>
      </c>
    </row>
    <row r="297" spans="1:29" s="49" customFormat="1">
      <c r="A297" s="41" t="str">
        <f t="shared" si="24"/>
        <v/>
      </c>
      <c r="B297" s="41" t="str">
        <f t="shared" si="25"/>
        <v>xx</v>
      </c>
      <c r="C297" s="41" t="str">
        <f t="shared" si="26"/>
        <v/>
      </c>
      <c r="D297" s="41" t="str">
        <f t="shared" si="27"/>
        <v>xx</v>
      </c>
      <c r="E297" s="41" t="s">
        <v>1527</v>
      </c>
      <c r="F297" s="41">
        <v>49</v>
      </c>
      <c r="G297" s="42">
        <v>0.12042781189699753</v>
      </c>
      <c r="H297" s="43">
        <v>14.159131111629064</v>
      </c>
      <c r="I297" s="42">
        <v>5.6034788491790583E-2</v>
      </c>
      <c r="J297" s="43">
        <v>14.11318422738597</v>
      </c>
      <c r="K297" s="42">
        <v>3.3746572251077927E-3</v>
      </c>
      <c r="L297" s="43">
        <v>5.7309113163387764</v>
      </c>
      <c r="M297" s="46">
        <v>0.19500352929218592</v>
      </c>
      <c r="N297" s="42">
        <v>1.66202049865098E-3</v>
      </c>
      <c r="O297" s="43">
        <v>13.778270663481276</v>
      </c>
      <c r="P297" s="41"/>
      <c r="Q297" s="45">
        <v>21.717813683335216</v>
      </c>
      <c r="R297" s="45">
        <v>1.2425344479502609</v>
      </c>
      <c r="S297" s="46">
        <v>55.359829810599315</v>
      </c>
      <c r="T297" s="45">
        <v>7.6040077675401037</v>
      </c>
      <c r="U297" s="47">
        <v>1962.5694921493593</v>
      </c>
      <c r="V297" s="48">
        <v>252.6209819623592</v>
      </c>
      <c r="W297" s="47">
        <v>33.56525257234609</v>
      </c>
      <c r="X297" s="47">
        <v>4.6214017679809167</v>
      </c>
      <c r="Y297" s="41"/>
      <c r="Z297" s="45">
        <v>8936.6807670668186</v>
      </c>
      <c r="AA297" s="45">
        <v>154.90516963537038</v>
      </c>
      <c r="AB297" s="45">
        <f t="shared" si="28"/>
        <v>21.717813683335216</v>
      </c>
      <c r="AC297" s="45">
        <f t="shared" si="29"/>
        <v>1.2425344479502609</v>
      </c>
    </row>
    <row r="298" spans="1:29" s="41" customFormat="1">
      <c r="A298" s="41" t="str">
        <f t="shared" si="24"/>
        <v/>
      </c>
      <c r="B298" s="41" t="str">
        <f t="shared" si="25"/>
        <v>xx</v>
      </c>
      <c r="C298" s="41" t="str">
        <f t="shared" si="26"/>
        <v/>
      </c>
      <c r="D298" s="41" t="str">
        <f t="shared" si="27"/>
        <v>xx</v>
      </c>
      <c r="E298" s="41" t="s">
        <v>1528</v>
      </c>
      <c r="F298" s="41">
        <v>-2</v>
      </c>
      <c r="G298" s="42">
        <v>5.7854845961901567E-2</v>
      </c>
      <c r="H298" s="43">
        <v>10.327716351160355</v>
      </c>
      <c r="I298" s="42">
        <v>2.6965431270221305E-2</v>
      </c>
      <c r="J298" s="43">
        <v>10.016073444313566</v>
      </c>
      <c r="K298" s="42">
        <v>3.3803864654837253E-3</v>
      </c>
      <c r="L298" s="43">
        <v>4.9121829573849549</v>
      </c>
      <c r="M298" s="46">
        <v>0.18078515942323406</v>
      </c>
      <c r="N298" s="42">
        <v>1.2326979887240378E-3</v>
      </c>
      <c r="O298" s="43">
        <v>16.092260185551332</v>
      </c>
      <c r="Q298" s="45">
        <v>21.754622417443663</v>
      </c>
      <c r="R298" s="45">
        <v>1.0668257512675705</v>
      </c>
      <c r="S298" s="46">
        <v>27.01758690944094</v>
      </c>
      <c r="T298" s="45">
        <v>2.6704223733808838</v>
      </c>
      <c r="U298" s="47">
        <v>524.26930956791455</v>
      </c>
      <c r="V298" s="48">
        <v>226.48523004780441</v>
      </c>
      <c r="W298" s="47">
        <v>24.900229213974971</v>
      </c>
      <c r="X298" s="47">
        <v>4.0049392416033633</v>
      </c>
      <c r="Z298" s="45">
        <v>2309.9214387997654</v>
      </c>
      <c r="AA298" s="45">
        <v>24.192396406647056</v>
      </c>
      <c r="AB298" s="45">
        <f t="shared" si="28"/>
        <v>21.754622417443663</v>
      </c>
      <c r="AC298" s="45">
        <f t="shared" si="29"/>
        <v>1.0668257512675705</v>
      </c>
    </row>
    <row r="299" spans="1:29" s="41" customFormat="1">
      <c r="A299" s="41" t="str">
        <f t="shared" si="24"/>
        <v/>
      </c>
      <c r="B299" s="41" t="str">
        <f t="shared" si="25"/>
        <v>xx</v>
      </c>
      <c r="C299" s="41" t="str">
        <f t="shared" si="26"/>
        <v/>
      </c>
      <c r="D299" s="41" t="str">
        <f t="shared" si="27"/>
        <v>xx</v>
      </c>
      <c r="E299" s="41" t="s">
        <v>1529</v>
      </c>
      <c r="F299" s="41">
        <v>-30</v>
      </c>
      <c r="G299" s="42">
        <v>8.9146164934056568E-2</v>
      </c>
      <c r="H299" s="43">
        <v>13.367220390129312</v>
      </c>
      <c r="I299" s="42">
        <v>4.1606193032076084E-2</v>
      </c>
      <c r="J299" s="43">
        <v>13.802070782996006</v>
      </c>
      <c r="K299" s="42">
        <v>3.3849638919301568E-3</v>
      </c>
      <c r="L299" s="43">
        <v>4.7704085498624567</v>
      </c>
      <c r="M299" s="46">
        <v>0.2625347693002742</v>
      </c>
      <c r="N299" s="42">
        <v>1.3684536889729971E-3</v>
      </c>
      <c r="O299" s="43">
        <v>16.118835774179963</v>
      </c>
      <c r="Q299" s="45">
        <v>21.784030924777095</v>
      </c>
      <c r="R299" s="45">
        <v>1.0374334231755569</v>
      </c>
      <c r="S299" s="46">
        <v>41.391011977265087</v>
      </c>
      <c r="T299" s="45">
        <v>5.5980012031590363</v>
      </c>
      <c r="U299" s="47">
        <v>1407.3020597523903</v>
      </c>
      <c r="V299" s="48">
        <v>255.92577102573705</v>
      </c>
      <c r="W299" s="47">
        <v>27.640590390430926</v>
      </c>
      <c r="X299" s="47">
        <v>4.4527868220840787</v>
      </c>
      <c r="Z299" s="45">
        <v>6360.2463364653458</v>
      </c>
      <c r="AA299" s="45">
        <v>90.006211982498911</v>
      </c>
      <c r="AB299" s="45">
        <f t="shared" si="28"/>
        <v>21.784030924777095</v>
      </c>
      <c r="AC299" s="45">
        <f t="shared" si="29"/>
        <v>1.0374334231755569</v>
      </c>
    </row>
    <row r="300" spans="1:29" s="41" customFormat="1">
      <c r="A300" s="41" t="str">
        <f t="shared" si="24"/>
        <v/>
      </c>
      <c r="B300" s="41" t="str">
        <f t="shared" si="25"/>
        <v>xx</v>
      </c>
      <c r="C300" s="41" t="str">
        <f t="shared" si="26"/>
        <v/>
      </c>
      <c r="D300" s="41" t="str">
        <f t="shared" si="27"/>
        <v>xx</v>
      </c>
      <c r="E300" s="41" t="s">
        <v>1530</v>
      </c>
      <c r="F300" s="41">
        <v>97</v>
      </c>
      <c r="G300" s="42">
        <v>8.7205864005857239E-2</v>
      </c>
      <c r="H300" s="43">
        <v>22.767946314461895</v>
      </c>
      <c r="I300" s="42">
        <v>4.0700787557833504E-2</v>
      </c>
      <c r="J300" s="43">
        <v>20.197729617254055</v>
      </c>
      <c r="K300" s="42">
        <v>3.3849779878173283E-3</v>
      </c>
      <c r="L300" s="43">
        <v>6.5060424738580682</v>
      </c>
      <c r="M300" s="44">
        <v>0.7</v>
      </c>
      <c r="N300" s="42">
        <v>1.6467735790036738E-3</v>
      </c>
      <c r="O300" s="43">
        <v>15.190889541686206</v>
      </c>
      <c r="Q300" s="45">
        <v>21.784121486156128</v>
      </c>
      <c r="R300" s="45">
        <v>1.414892227108961</v>
      </c>
      <c r="S300" s="46">
        <v>40.50801687483554</v>
      </c>
      <c r="T300" s="45">
        <v>8.0208136718896199</v>
      </c>
      <c r="U300" s="47">
        <v>1365.0477170358813</v>
      </c>
      <c r="V300" s="48">
        <v>438.45735833753264</v>
      </c>
      <c r="W300" s="47">
        <v>33.257587350492756</v>
      </c>
      <c r="X300" s="47">
        <v>5.0485996729568079</v>
      </c>
      <c r="Z300" s="45">
        <v>6166.2509383422839</v>
      </c>
      <c r="AA300" s="45">
        <v>85.95203345968531</v>
      </c>
      <c r="AB300" s="45">
        <f t="shared" si="28"/>
        <v>21.784121486156128</v>
      </c>
      <c r="AC300" s="45">
        <f t="shared" si="29"/>
        <v>1.414892227108961</v>
      </c>
    </row>
    <row r="301" spans="1:29" s="41" customFormat="1">
      <c r="A301" s="41" t="str">
        <f t="shared" si="24"/>
        <v/>
      </c>
      <c r="B301" s="41" t="str">
        <f t="shared" si="25"/>
        <v>xx</v>
      </c>
      <c r="C301" s="41" t="str">
        <f t="shared" si="26"/>
        <v/>
      </c>
      <c r="D301" s="41" t="str">
        <f t="shared" si="27"/>
        <v>xx</v>
      </c>
      <c r="E301" s="41" t="s">
        <v>1531</v>
      </c>
      <c r="F301" s="41">
        <v>44</v>
      </c>
      <c r="G301" s="42">
        <v>5.7332206368041171E-2</v>
      </c>
      <c r="H301" s="43">
        <v>12.61179059905775</v>
      </c>
      <c r="I301" s="42">
        <v>2.6788522480942902E-2</v>
      </c>
      <c r="J301" s="43">
        <v>12.710845702271074</v>
      </c>
      <c r="K301" s="42">
        <v>3.3888225677080092E-3</v>
      </c>
      <c r="L301" s="43">
        <v>3.9576121305630454</v>
      </c>
      <c r="M301" s="46">
        <v>0.18061003527670622</v>
      </c>
      <c r="N301" s="42">
        <v>1.3505416415834667E-3</v>
      </c>
      <c r="O301" s="43">
        <v>12.100543924021256</v>
      </c>
      <c r="Q301" s="45">
        <v>21.808821583721731</v>
      </c>
      <c r="R301" s="45">
        <v>0.86165023022413756</v>
      </c>
      <c r="S301" s="46">
        <v>26.842658275247452</v>
      </c>
      <c r="T301" s="45">
        <v>3.3672371554037692</v>
      </c>
      <c r="U301" s="47">
        <v>504.33476976268355</v>
      </c>
      <c r="V301" s="48">
        <v>277.51845420651119</v>
      </c>
      <c r="W301" s="47">
        <v>27.279039525062085</v>
      </c>
      <c r="X301" s="47">
        <v>3.2989548618361226</v>
      </c>
      <c r="Z301" s="45">
        <v>2212.5264601142999</v>
      </c>
      <c r="AA301" s="45">
        <v>23.081653780335444</v>
      </c>
      <c r="AB301" s="45">
        <f t="shared" si="28"/>
        <v>21.808821583721731</v>
      </c>
      <c r="AC301" s="45">
        <f t="shared" si="29"/>
        <v>0.86165023022413756</v>
      </c>
    </row>
    <row r="302" spans="1:29" s="41" customFormat="1">
      <c r="A302" s="41" t="str">
        <f t="shared" si="24"/>
        <v/>
      </c>
      <c r="B302" s="41" t="str">
        <f t="shared" si="25"/>
        <v>xx</v>
      </c>
      <c r="C302" s="41" t="str">
        <f t="shared" si="26"/>
        <v/>
      </c>
      <c r="D302" s="41" t="str">
        <f t="shared" si="27"/>
        <v>xx</v>
      </c>
      <c r="E302" s="41" t="s">
        <v>1532</v>
      </c>
      <c r="F302" s="41">
        <v>65</v>
      </c>
      <c r="G302" s="42">
        <v>5.8260796962192586E-2</v>
      </c>
      <c r="H302" s="43">
        <v>8.7649225845033616</v>
      </c>
      <c r="I302" s="42">
        <v>2.7236463663969521E-2</v>
      </c>
      <c r="J302" s="43">
        <v>9.1748485025757667</v>
      </c>
      <c r="K302" s="42">
        <v>3.3905724040922984E-3</v>
      </c>
      <c r="L302" s="43">
        <v>4.0100187580146871</v>
      </c>
      <c r="M302" s="46">
        <v>0.31847499646352784</v>
      </c>
      <c r="N302" s="42">
        <v>1.4208425616957408E-3</v>
      </c>
      <c r="O302" s="43">
        <v>12.763928138563164</v>
      </c>
      <c r="Q302" s="45">
        <v>21.820063646613121</v>
      </c>
      <c r="R302" s="45">
        <v>0.87350947284841496</v>
      </c>
      <c r="S302" s="46">
        <v>27.285527175459794</v>
      </c>
      <c r="T302" s="45">
        <v>2.4700739811578512</v>
      </c>
      <c r="U302" s="47">
        <v>539.58313587250132</v>
      </c>
      <c r="V302" s="48">
        <v>191.7129828721871</v>
      </c>
      <c r="W302" s="47">
        <v>28.69801152126767</v>
      </c>
      <c r="X302" s="47">
        <v>3.6607258615271121</v>
      </c>
      <c r="Z302" s="45">
        <v>2372.8760860248667</v>
      </c>
      <c r="AA302" s="45">
        <v>25.047880782396415</v>
      </c>
      <c r="AB302" s="45">
        <f t="shared" si="28"/>
        <v>21.820063646613121</v>
      </c>
      <c r="AC302" s="45">
        <f t="shared" si="29"/>
        <v>0.87350947284841496</v>
      </c>
    </row>
    <row r="303" spans="1:29" s="41" customFormat="1">
      <c r="A303" s="41" t="str">
        <f t="shared" si="24"/>
        <v/>
      </c>
      <c r="B303" s="41" t="str">
        <f t="shared" si="25"/>
        <v>xx</v>
      </c>
      <c r="C303" s="41" t="str">
        <f t="shared" si="26"/>
        <v/>
      </c>
      <c r="D303" s="41" t="str">
        <f t="shared" si="27"/>
        <v>xx</v>
      </c>
      <c r="E303" s="41" t="s">
        <v>1533</v>
      </c>
      <c r="F303" s="41">
        <v>39</v>
      </c>
      <c r="G303" s="42">
        <v>5.2795813405677919E-2</v>
      </c>
      <c r="H303" s="43">
        <v>12.217434529394078</v>
      </c>
      <c r="I303" s="42">
        <v>2.4697009084108157E-2</v>
      </c>
      <c r="J303" s="43">
        <v>11.045082568456179</v>
      </c>
      <c r="K303" s="42">
        <v>3.3926854906427247E-3</v>
      </c>
      <c r="L303" s="43">
        <v>4.0283260147406885</v>
      </c>
      <c r="M303" s="44">
        <v>0.7</v>
      </c>
      <c r="N303" s="42">
        <v>1.0911295342323545E-3</v>
      </c>
      <c r="O303" s="43">
        <v>13.301728758073429</v>
      </c>
      <c r="Q303" s="45">
        <v>21.833639433687253</v>
      </c>
      <c r="R303" s="45">
        <v>0.87804240342262041</v>
      </c>
      <c r="S303" s="46">
        <v>24.772267856285247</v>
      </c>
      <c r="T303" s="45">
        <v>2.7030171199373356</v>
      </c>
      <c r="U303" s="47">
        <v>320.03177115196041</v>
      </c>
      <c r="V303" s="48">
        <v>277.64032507982995</v>
      </c>
      <c r="W303" s="47">
        <v>22.04213613072946</v>
      </c>
      <c r="X303" s="47">
        <v>2.9305994714395531</v>
      </c>
      <c r="Z303" s="45">
        <v>1365.7738217394096</v>
      </c>
      <c r="AA303" s="45">
        <v>13.459178125218862</v>
      </c>
      <c r="AB303" s="45">
        <f t="shared" si="28"/>
        <v>21.833639433687253</v>
      </c>
      <c r="AC303" s="45">
        <f t="shared" si="29"/>
        <v>0.87804240342262041</v>
      </c>
    </row>
    <row r="304" spans="1:29" s="49" customFormat="1">
      <c r="A304" s="41" t="str">
        <f t="shared" si="24"/>
        <v/>
      </c>
      <c r="B304" s="41" t="str">
        <f t="shared" si="25"/>
        <v>xx</v>
      </c>
      <c r="C304" s="41" t="str">
        <f t="shared" si="26"/>
        <v/>
      </c>
      <c r="D304" s="41" t="str">
        <f t="shared" si="27"/>
        <v>xx</v>
      </c>
      <c r="E304" s="41" t="s">
        <v>1534</v>
      </c>
      <c r="F304" s="41">
        <v>-3</v>
      </c>
      <c r="G304" s="42">
        <v>6.5587827866269433E-2</v>
      </c>
      <c r="H304" s="43">
        <v>15.172921320327951</v>
      </c>
      <c r="I304" s="42">
        <v>3.0684901414608369E-2</v>
      </c>
      <c r="J304" s="43">
        <v>15.642977921268104</v>
      </c>
      <c r="K304" s="42">
        <v>3.3931277374290359E-3</v>
      </c>
      <c r="L304" s="43">
        <v>4.2609370197872671</v>
      </c>
      <c r="M304" s="46">
        <v>0.24485347195165122</v>
      </c>
      <c r="N304" s="42">
        <v>1.1888012882244055E-3</v>
      </c>
      <c r="O304" s="43">
        <v>12.749016525284544</v>
      </c>
      <c r="P304" s="41"/>
      <c r="Q304" s="45">
        <v>21.836480699492927</v>
      </c>
      <c r="R304" s="45">
        <v>0.9288645976343517</v>
      </c>
      <c r="S304" s="46">
        <v>30.688464322572269</v>
      </c>
      <c r="T304" s="45">
        <v>4.7288038631085048</v>
      </c>
      <c r="U304" s="47">
        <v>793.24913566955388</v>
      </c>
      <c r="V304" s="48">
        <v>318.26030457962202</v>
      </c>
      <c r="W304" s="47">
        <v>24.014052016129373</v>
      </c>
      <c r="X304" s="47">
        <v>3.0599690859562649</v>
      </c>
      <c r="Y304" s="41"/>
      <c r="Z304" s="45">
        <v>3532.6784823342628</v>
      </c>
      <c r="AA304" s="45">
        <v>40.537592778331245</v>
      </c>
      <c r="AB304" s="45">
        <f t="shared" si="28"/>
        <v>21.836480699492927</v>
      </c>
      <c r="AC304" s="45">
        <f t="shared" si="29"/>
        <v>0.9288645976343517</v>
      </c>
    </row>
    <row r="305" spans="1:29" s="41" customFormat="1">
      <c r="A305" s="41" t="str">
        <f t="shared" si="24"/>
        <v/>
      </c>
      <c r="B305" s="41" t="str">
        <f t="shared" si="25"/>
        <v>xx</v>
      </c>
      <c r="C305" s="41" t="str">
        <f t="shared" si="26"/>
        <v/>
      </c>
      <c r="D305" s="41" t="str">
        <f t="shared" si="27"/>
        <v>xx</v>
      </c>
      <c r="E305" s="41" t="s">
        <v>1535</v>
      </c>
      <c r="F305" s="41">
        <v>8</v>
      </c>
      <c r="G305" s="42">
        <v>7.1517149813788164E-2</v>
      </c>
      <c r="H305" s="43">
        <v>13.55676133413562</v>
      </c>
      <c r="I305" s="42">
        <v>3.3458940725496648E-2</v>
      </c>
      <c r="J305" s="43">
        <v>13.286714143446057</v>
      </c>
      <c r="K305" s="42">
        <v>3.3931316854952285E-3</v>
      </c>
      <c r="L305" s="43">
        <v>4.3668745121432151</v>
      </c>
      <c r="M305" s="46">
        <v>0.10186401177296542</v>
      </c>
      <c r="N305" s="42">
        <v>1.7575377633591862E-3</v>
      </c>
      <c r="O305" s="43">
        <v>16.423146882063484</v>
      </c>
      <c r="Q305" s="45">
        <v>21.836506064296135</v>
      </c>
      <c r="R305" s="45">
        <v>0.95195958609187237</v>
      </c>
      <c r="S305" s="46">
        <v>33.417648349005347</v>
      </c>
      <c r="T305" s="45">
        <v>4.3678643447662875</v>
      </c>
      <c r="U305" s="47">
        <v>972.23161893188251</v>
      </c>
      <c r="V305" s="48">
        <v>276.48719858871522</v>
      </c>
      <c r="W305" s="47">
        <v>35.492574050017964</v>
      </c>
      <c r="X305" s="47">
        <v>5.8247219152751519</v>
      </c>
      <c r="Z305" s="45">
        <v>4352.3222537030942</v>
      </c>
      <c r="AA305" s="45">
        <v>53.035692846691276</v>
      </c>
      <c r="AB305" s="45">
        <f t="shared" si="28"/>
        <v>21.836506064296135</v>
      </c>
      <c r="AC305" s="45">
        <f t="shared" si="29"/>
        <v>0.95195958609187237</v>
      </c>
    </row>
    <row r="306" spans="1:29" s="49" customFormat="1">
      <c r="A306" s="41" t="str">
        <f t="shared" si="24"/>
        <v/>
      </c>
      <c r="B306" s="41" t="str">
        <f t="shared" si="25"/>
        <v>xx</v>
      </c>
      <c r="C306" s="41" t="str">
        <f t="shared" si="26"/>
        <v/>
      </c>
      <c r="D306" s="41" t="str">
        <f t="shared" si="27"/>
        <v>xx</v>
      </c>
      <c r="E306" s="41" t="s">
        <v>1536</v>
      </c>
      <c r="F306" s="41">
        <v>114</v>
      </c>
      <c r="G306" s="42">
        <v>5.7532793473105262E-2</v>
      </c>
      <c r="H306" s="43">
        <v>9.6423698521870964</v>
      </c>
      <c r="I306" s="42">
        <v>2.6938139825659842E-2</v>
      </c>
      <c r="J306" s="43">
        <v>10.13558275570856</v>
      </c>
      <c r="K306" s="42">
        <v>3.3958685168680482E-3</v>
      </c>
      <c r="L306" s="43">
        <v>4.7060884397455647</v>
      </c>
      <c r="M306" s="46">
        <v>0.33440998818819734</v>
      </c>
      <c r="N306" s="42">
        <v>1.1197744695573791E-3</v>
      </c>
      <c r="O306" s="43">
        <v>6.0005764664628805</v>
      </c>
      <c r="P306" s="41"/>
      <c r="Q306" s="45">
        <v>21.854089127163533</v>
      </c>
      <c r="R306" s="45">
        <v>1.0267314182925595</v>
      </c>
      <c r="S306" s="46">
        <v>26.990602906201332</v>
      </c>
      <c r="T306" s="45">
        <v>2.6996221156986078</v>
      </c>
      <c r="U306" s="47">
        <v>512.01501939707941</v>
      </c>
      <c r="V306" s="48">
        <v>211.89860778375734</v>
      </c>
      <c r="W306" s="47">
        <v>22.62047478039219</v>
      </c>
      <c r="X306" s="47">
        <v>1.3566451548151832</v>
      </c>
      <c r="Y306" s="41"/>
      <c r="Z306" s="45">
        <v>2242.8797073984224</v>
      </c>
      <c r="AA306" s="45">
        <v>23.503673610689969</v>
      </c>
      <c r="AB306" s="45">
        <f t="shared" si="28"/>
        <v>21.854089127163533</v>
      </c>
      <c r="AC306" s="45">
        <f t="shared" si="29"/>
        <v>1.0267314182925595</v>
      </c>
    </row>
    <row r="307" spans="1:29" s="49" customFormat="1">
      <c r="A307" s="41" t="str">
        <f t="shared" si="24"/>
        <v/>
      </c>
      <c r="B307" s="41" t="str">
        <f t="shared" si="25"/>
        <v>xx</v>
      </c>
      <c r="C307" s="41" t="str">
        <f t="shared" si="26"/>
        <v>xx</v>
      </c>
      <c r="D307" s="41" t="str">
        <f t="shared" si="27"/>
        <v>xx</v>
      </c>
      <c r="E307" s="41" t="s">
        <v>1537</v>
      </c>
      <c r="F307" s="41">
        <v>24</v>
      </c>
      <c r="G307" s="42">
        <v>8.7889633361775313E-2</v>
      </c>
      <c r="H307" s="43">
        <v>29.310871865170654</v>
      </c>
      <c r="I307" s="42">
        <v>4.1173709166196448E-2</v>
      </c>
      <c r="J307" s="43">
        <v>27.596962898603476</v>
      </c>
      <c r="K307" s="42">
        <v>3.3976689785657826E-3</v>
      </c>
      <c r="L307" s="43">
        <v>10.169855644763947</v>
      </c>
      <c r="M307" s="46">
        <v>1.0495218112941121E-2</v>
      </c>
      <c r="N307" s="42">
        <v>1.2909170622646612E-3</v>
      </c>
      <c r="O307" s="43">
        <v>32.753578595612318</v>
      </c>
      <c r="P307" s="41"/>
      <c r="Q307" s="45">
        <v>21.86565635777869</v>
      </c>
      <c r="R307" s="45">
        <v>2.2199387307674403</v>
      </c>
      <c r="S307" s="46">
        <v>40.969328635622389</v>
      </c>
      <c r="T307" s="45">
        <v>11.081670745124011</v>
      </c>
      <c r="U307" s="47">
        <v>1380.0728529963872</v>
      </c>
      <c r="V307" s="48">
        <v>563.2861846146161</v>
      </c>
      <c r="W307" s="47">
        <v>26.075483481159552</v>
      </c>
      <c r="X307" s="47">
        <v>8.5369498647908379</v>
      </c>
      <c r="Y307" s="41"/>
      <c r="Z307" s="45">
        <v>6211.6003947689751</v>
      </c>
      <c r="AA307" s="45">
        <v>87.368391624098592</v>
      </c>
      <c r="AB307" s="45">
        <f t="shared" si="28"/>
        <v>21.86565635777869</v>
      </c>
      <c r="AC307" s="45">
        <f t="shared" si="29"/>
        <v>2.2199387307674403</v>
      </c>
    </row>
    <row r="308" spans="1:29" s="41" customFormat="1">
      <c r="A308" s="41" t="str">
        <f t="shared" si="24"/>
        <v/>
      </c>
      <c r="B308" s="41" t="str">
        <f t="shared" si="25"/>
        <v>xx</v>
      </c>
      <c r="C308" s="41" t="str">
        <f t="shared" si="26"/>
        <v/>
      </c>
      <c r="D308" s="41" t="str">
        <f t="shared" si="27"/>
        <v>xx</v>
      </c>
      <c r="E308" s="41" t="s">
        <v>1538</v>
      </c>
      <c r="F308" s="41">
        <v>16</v>
      </c>
      <c r="G308" s="42">
        <v>5.7186460239135317E-2</v>
      </c>
      <c r="H308" s="43">
        <v>10.078788255091299</v>
      </c>
      <c r="I308" s="42">
        <v>2.6839441333119857E-2</v>
      </c>
      <c r="J308" s="43">
        <v>9.795885831706677</v>
      </c>
      <c r="K308" s="42">
        <v>3.4039171562844557E-3</v>
      </c>
      <c r="L308" s="43">
        <v>3.9872285550981306</v>
      </c>
      <c r="M308" s="46">
        <v>0.13153878157811477</v>
      </c>
      <c r="N308" s="42">
        <v>1.1109578903657701E-3</v>
      </c>
      <c r="O308" s="43">
        <v>14.972129162992031</v>
      </c>
      <c r="Q308" s="45">
        <v>21.905798185189084</v>
      </c>
      <c r="R308" s="45">
        <v>0.87195190074496409</v>
      </c>
      <c r="S308" s="46">
        <v>26.893010277180931</v>
      </c>
      <c r="T308" s="45">
        <v>2.599833315152285</v>
      </c>
      <c r="U308" s="47">
        <v>498.73107368169565</v>
      </c>
      <c r="V308" s="48">
        <v>221.99363290055001</v>
      </c>
      <c r="W308" s="47">
        <v>22.442470607913521</v>
      </c>
      <c r="X308" s="47">
        <v>3.358529956226409</v>
      </c>
      <c r="Z308" s="45">
        <v>2176.7080636162209</v>
      </c>
      <c r="AA308" s="45">
        <v>22.766630322394697</v>
      </c>
      <c r="AB308" s="45">
        <f t="shared" si="28"/>
        <v>21.905798185189084</v>
      </c>
      <c r="AC308" s="45">
        <f t="shared" si="29"/>
        <v>0.87195190074496409</v>
      </c>
    </row>
    <row r="309" spans="1:29" s="41" customFormat="1">
      <c r="A309" s="41" t="str">
        <f t="shared" si="24"/>
        <v/>
      </c>
      <c r="B309" s="41" t="str">
        <f t="shared" si="25"/>
        <v>xx</v>
      </c>
      <c r="C309" s="41" t="str">
        <f t="shared" si="26"/>
        <v/>
      </c>
      <c r="D309" s="41" t="str">
        <f t="shared" si="27"/>
        <v>xx</v>
      </c>
      <c r="E309" s="41" t="s">
        <v>1539</v>
      </c>
      <c r="F309" s="41">
        <v>57</v>
      </c>
      <c r="G309" s="42">
        <v>5.7872470288666732E-2</v>
      </c>
      <c r="H309" s="43">
        <v>10.159375109591256</v>
      </c>
      <c r="I309" s="42">
        <v>2.7165346262145739E-2</v>
      </c>
      <c r="J309" s="43">
        <v>10.175028716886567</v>
      </c>
      <c r="K309" s="42">
        <v>3.4044107229470205E-3</v>
      </c>
      <c r="L309" s="43">
        <v>4.9580700068907824</v>
      </c>
      <c r="M309" s="46">
        <v>0.24679388530115279</v>
      </c>
      <c r="N309" s="42">
        <v>1.2683470951707957E-3</v>
      </c>
      <c r="O309" s="43">
        <v>15.010158763202407</v>
      </c>
      <c r="Q309" s="45">
        <v>21.908969125919498</v>
      </c>
      <c r="R309" s="45">
        <v>1.0844182259577249</v>
      </c>
      <c r="S309" s="46">
        <v>27.215227972759095</v>
      </c>
      <c r="T309" s="45">
        <v>2.7323824594429578</v>
      </c>
      <c r="U309" s="47">
        <v>524.93721889301185</v>
      </c>
      <c r="V309" s="48">
        <v>222.76816159149644</v>
      </c>
      <c r="W309" s="47">
        <v>25.619877159766844</v>
      </c>
      <c r="X309" s="47">
        <v>3.8435134574784939</v>
      </c>
      <c r="Z309" s="45">
        <v>2295.9923256817347</v>
      </c>
      <c r="AA309" s="45">
        <v>24.219573346159894</v>
      </c>
      <c r="AB309" s="45">
        <f t="shared" si="28"/>
        <v>21.908969125919498</v>
      </c>
      <c r="AC309" s="45">
        <f t="shared" si="29"/>
        <v>1.0844182259577249</v>
      </c>
    </row>
    <row r="310" spans="1:29" s="41" customFormat="1">
      <c r="A310" s="41" t="str">
        <f t="shared" si="24"/>
        <v/>
      </c>
      <c r="B310" s="41" t="str">
        <f t="shared" si="25"/>
        <v>xx</v>
      </c>
      <c r="C310" s="41" t="str">
        <f t="shared" si="26"/>
        <v/>
      </c>
      <c r="D310" s="41" t="str">
        <f t="shared" si="27"/>
        <v>xx</v>
      </c>
      <c r="E310" s="41" t="s">
        <v>1540</v>
      </c>
      <c r="F310" s="41">
        <v>-1</v>
      </c>
      <c r="G310" s="42">
        <v>5.6204564028569458E-2</v>
      </c>
      <c r="H310" s="43">
        <v>11.305805957575059</v>
      </c>
      <c r="I310" s="42">
        <v>2.6402929618292052E-2</v>
      </c>
      <c r="J310" s="43">
        <v>10.800490326188225</v>
      </c>
      <c r="K310" s="42">
        <v>3.4070559058023845E-3</v>
      </c>
      <c r="L310" s="43">
        <v>5.6857497468771854</v>
      </c>
      <c r="M310" s="46">
        <v>0.17226410373857437</v>
      </c>
      <c r="N310" s="42">
        <v>1.1461674489251579E-3</v>
      </c>
      <c r="O310" s="43">
        <v>14.24423387472905</v>
      </c>
      <c r="Q310" s="45">
        <v>21.925963192932794</v>
      </c>
      <c r="R310" s="45">
        <v>1.244537711129837</v>
      </c>
      <c r="S310" s="46">
        <v>26.461276926328338</v>
      </c>
      <c r="T310" s="45">
        <v>2.8210366961306406</v>
      </c>
      <c r="U310" s="47">
        <v>460.4584382376346</v>
      </c>
      <c r="V310" s="48">
        <v>250.66640658330894</v>
      </c>
      <c r="W310" s="47">
        <v>23.153331995763001</v>
      </c>
      <c r="X310" s="47">
        <v>3.2963953126338055</v>
      </c>
      <c r="Z310" s="45">
        <v>2000.06025361773</v>
      </c>
      <c r="AA310" s="45">
        <v>20.684672748412591</v>
      </c>
      <c r="AB310" s="45">
        <f t="shared" si="28"/>
        <v>21.925963192932794</v>
      </c>
      <c r="AC310" s="45">
        <f t="shared" si="29"/>
        <v>1.244537711129837</v>
      </c>
    </row>
    <row r="311" spans="1:29" s="41" customFormat="1">
      <c r="A311" s="41" t="str">
        <f t="shared" si="24"/>
        <v/>
      </c>
      <c r="B311" s="41" t="str">
        <f t="shared" si="25"/>
        <v>xx</v>
      </c>
      <c r="C311" s="41" t="str">
        <f t="shared" si="26"/>
        <v/>
      </c>
      <c r="D311" s="41" t="str">
        <f t="shared" si="27"/>
        <v>xx</v>
      </c>
      <c r="E311" s="41" t="s">
        <v>1541</v>
      </c>
      <c r="F311" s="41">
        <v>1</v>
      </c>
      <c r="G311" s="42">
        <v>5.3867615758929795E-2</v>
      </c>
      <c r="H311" s="43">
        <v>10.133788400252229</v>
      </c>
      <c r="I311" s="42">
        <v>2.53149415905909E-2</v>
      </c>
      <c r="J311" s="43">
        <v>10.302259174700303</v>
      </c>
      <c r="K311" s="42">
        <v>3.4083791608537461E-3</v>
      </c>
      <c r="L311" s="43">
        <v>3.6811599198177483</v>
      </c>
      <c r="M311" s="46">
        <v>0.22404937529143051</v>
      </c>
      <c r="N311" s="42">
        <v>1.2636493213493813E-3</v>
      </c>
      <c r="O311" s="43">
        <v>10.189883449590864</v>
      </c>
      <c r="Q311" s="45">
        <v>21.934464473100636</v>
      </c>
      <c r="R311" s="45">
        <v>0.80607057997482023</v>
      </c>
      <c r="S311" s="46">
        <v>25.384399130871728</v>
      </c>
      <c r="T311" s="45">
        <v>2.5827535197030205</v>
      </c>
      <c r="U311" s="47">
        <v>365.51909922436954</v>
      </c>
      <c r="V311" s="48">
        <v>228.43917105456632</v>
      </c>
      <c r="W311" s="47">
        <v>25.525044739996932</v>
      </c>
      <c r="X311" s="47">
        <v>2.5994978333156595</v>
      </c>
      <c r="Z311" s="45">
        <v>1566.4145125249099</v>
      </c>
      <c r="AA311" s="45">
        <v>15.728374230435049</v>
      </c>
      <c r="AB311" s="45">
        <f t="shared" si="28"/>
        <v>21.934464473100636</v>
      </c>
      <c r="AC311" s="45">
        <f t="shared" si="29"/>
        <v>0.80607057997482023</v>
      </c>
    </row>
    <row r="312" spans="1:29" s="49" customFormat="1">
      <c r="A312" s="41" t="str">
        <f t="shared" si="24"/>
        <v/>
      </c>
      <c r="B312" s="41" t="str">
        <f t="shared" si="25"/>
        <v>xx</v>
      </c>
      <c r="C312" s="41" t="str">
        <f t="shared" si="26"/>
        <v/>
      </c>
      <c r="D312" s="41" t="str">
        <f t="shared" si="27"/>
        <v>xx</v>
      </c>
      <c r="E312" s="41" t="s">
        <v>1542</v>
      </c>
      <c r="F312" s="41">
        <v>-49</v>
      </c>
      <c r="G312" s="42">
        <v>7.2504548060507101E-2</v>
      </c>
      <c r="H312" s="43">
        <v>9.2022992894888933</v>
      </c>
      <c r="I312" s="42">
        <v>3.411035000475228E-2</v>
      </c>
      <c r="J312" s="43">
        <v>8.5421433900135817</v>
      </c>
      <c r="K312" s="42">
        <v>3.4120835041933197E-3</v>
      </c>
      <c r="L312" s="43">
        <v>3.6474924629143994</v>
      </c>
      <c r="M312" s="46">
        <v>2.5517253748295755E-2</v>
      </c>
      <c r="N312" s="42">
        <v>1.5203229646828438E-3</v>
      </c>
      <c r="O312" s="43">
        <v>10.568648008200302</v>
      </c>
      <c r="P312" s="41"/>
      <c r="Q312" s="45">
        <v>21.958263045902012</v>
      </c>
      <c r="R312" s="45">
        <v>0.79956345387697958</v>
      </c>
      <c r="S312" s="46">
        <v>34.057462422218002</v>
      </c>
      <c r="T312" s="45">
        <v>2.8609957208469243</v>
      </c>
      <c r="U312" s="47">
        <v>1000.137268800026</v>
      </c>
      <c r="V312" s="48">
        <v>186.87960506138089</v>
      </c>
      <c r="W312" s="47">
        <v>30.70577956016723</v>
      </c>
      <c r="X312" s="47">
        <v>3.2429821644806864</v>
      </c>
      <c r="Y312" s="41"/>
      <c r="Z312" s="45">
        <v>4454.7194088590622</v>
      </c>
      <c r="AA312" s="45">
        <v>55.100894597280181</v>
      </c>
      <c r="AB312" s="45">
        <f t="shared" si="28"/>
        <v>21.958263045902012</v>
      </c>
      <c r="AC312" s="45">
        <f t="shared" si="29"/>
        <v>0.79956345387697958</v>
      </c>
    </row>
    <row r="313" spans="1:29" s="49" customFormat="1">
      <c r="A313" s="41" t="str">
        <f t="shared" si="24"/>
        <v/>
      </c>
      <c r="B313" s="41" t="str">
        <f t="shared" si="25"/>
        <v>xx</v>
      </c>
      <c r="C313" s="41" t="str">
        <f t="shared" si="26"/>
        <v/>
      </c>
      <c r="D313" s="41" t="str">
        <f t="shared" si="27"/>
        <v>xx</v>
      </c>
      <c r="E313" s="41" t="s">
        <v>1543</v>
      </c>
      <c r="F313" s="41">
        <v>-9</v>
      </c>
      <c r="G313" s="42">
        <v>6.1156782759560241E-2</v>
      </c>
      <c r="H313" s="43">
        <v>14.205633505662039</v>
      </c>
      <c r="I313" s="42">
        <v>2.8771929848043269E-2</v>
      </c>
      <c r="J313" s="43">
        <v>14.710661628485038</v>
      </c>
      <c r="K313" s="42">
        <v>3.4121105011028414E-3</v>
      </c>
      <c r="L313" s="43">
        <v>5.6119005450973427</v>
      </c>
      <c r="M313" s="46">
        <v>0.27919022711927916</v>
      </c>
      <c r="N313" s="42">
        <v>1.3549821370095921E-3</v>
      </c>
      <c r="O313" s="43">
        <v>17.532985162573397</v>
      </c>
      <c r="P313" s="41"/>
      <c r="Q313" s="45">
        <v>21.958436487363816</v>
      </c>
      <c r="R313" s="45">
        <v>1.2301892440846327</v>
      </c>
      <c r="S313" s="46">
        <v>28.802142221324164</v>
      </c>
      <c r="T313" s="45">
        <v>4.1774807172993977</v>
      </c>
      <c r="U313" s="47">
        <v>644.75281774425468</v>
      </c>
      <c r="V313" s="48">
        <v>305.27649047316021</v>
      </c>
      <c r="W313" s="47">
        <v>27.36867058333446</v>
      </c>
      <c r="X313" s="47">
        <v>4.7958665734075012</v>
      </c>
      <c r="Y313" s="41"/>
      <c r="Z313" s="45">
        <v>2836.2419228494873</v>
      </c>
      <c r="AA313" s="45">
        <v>31.166634919105562</v>
      </c>
      <c r="AB313" s="45">
        <f t="shared" si="28"/>
        <v>21.958436487363816</v>
      </c>
      <c r="AC313" s="45">
        <f t="shared" si="29"/>
        <v>1.2301892440846327</v>
      </c>
    </row>
    <row r="314" spans="1:29" s="49" customFormat="1">
      <c r="A314" s="41" t="str">
        <f t="shared" si="24"/>
        <v/>
      </c>
      <c r="B314" s="41" t="str">
        <f t="shared" si="25"/>
        <v>xx</v>
      </c>
      <c r="C314" s="41" t="str">
        <f t="shared" si="26"/>
        <v/>
      </c>
      <c r="D314" s="41" t="str">
        <f t="shared" si="27"/>
        <v>xx</v>
      </c>
      <c r="E314" s="41" t="s">
        <v>1544</v>
      </c>
      <c r="F314" s="41">
        <v>66</v>
      </c>
      <c r="G314" s="42">
        <v>5.713671408404105E-2</v>
      </c>
      <c r="H314" s="43">
        <v>9.4692264436713245</v>
      </c>
      <c r="I314" s="42">
        <v>2.6883216287914492E-2</v>
      </c>
      <c r="J314" s="43">
        <v>10.354002116965255</v>
      </c>
      <c r="K314" s="42">
        <v>3.412437381688207E-3</v>
      </c>
      <c r="L314" s="43">
        <v>4.7787425200702778</v>
      </c>
      <c r="M314" s="46">
        <v>0.40800542220366365</v>
      </c>
      <c r="N314" s="42">
        <v>1.1392296032335983E-3</v>
      </c>
      <c r="O314" s="43">
        <v>12.118568001858762</v>
      </c>
      <c r="P314" s="41"/>
      <c r="Q314" s="45">
        <v>21.960536529086884</v>
      </c>
      <c r="R314" s="45">
        <v>1.047652012354364</v>
      </c>
      <c r="S314" s="46">
        <v>26.936295914700956</v>
      </c>
      <c r="T314" s="45">
        <v>2.7523229681924697</v>
      </c>
      <c r="U314" s="47">
        <v>496.81391145242731</v>
      </c>
      <c r="V314" s="48">
        <v>208.63612671200124</v>
      </c>
      <c r="W314" s="47">
        <v>23.013262730992395</v>
      </c>
      <c r="X314" s="47">
        <v>2.7874830170255578</v>
      </c>
      <c r="Y314" s="41"/>
      <c r="Z314" s="45">
        <v>2162.3031581873865</v>
      </c>
      <c r="AA314" s="45">
        <v>22.657731422106387</v>
      </c>
      <c r="AB314" s="45">
        <f t="shared" si="28"/>
        <v>21.960536529086884</v>
      </c>
      <c r="AC314" s="45">
        <f t="shared" si="29"/>
        <v>1.047652012354364</v>
      </c>
    </row>
    <row r="315" spans="1:29" s="41" customFormat="1">
      <c r="A315" s="41" t="str">
        <f t="shared" si="24"/>
        <v/>
      </c>
      <c r="B315" s="41" t="str">
        <f t="shared" si="25"/>
        <v>xx</v>
      </c>
      <c r="C315" s="41" t="str">
        <f t="shared" si="26"/>
        <v/>
      </c>
      <c r="D315" s="41" t="str">
        <f t="shared" si="27"/>
        <v>xx</v>
      </c>
      <c r="E315" s="41" t="s">
        <v>1545</v>
      </c>
      <c r="F315" s="41">
        <v>80</v>
      </c>
      <c r="G315" s="42">
        <v>5.9132174944245913E-2</v>
      </c>
      <c r="H315" s="43">
        <v>9.3973727658268462</v>
      </c>
      <c r="I315" s="42">
        <v>2.7856130441702959E-2</v>
      </c>
      <c r="J315" s="43">
        <v>10.420177619488721</v>
      </c>
      <c r="K315" s="42">
        <v>3.4166119819013215E-3</v>
      </c>
      <c r="L315" s="43">
        <v>4.048021350493781</v>
      </c>
      <c r="M315" s="46">
        <v>0.43450695086218555</v>
      </c>
      <c r="N315" s="42">
        <v>1.183453954431012E-3</v>
      </c>
      <c r="O315" s="43">
        <v>14.717771425878336</v>
      </c>
      <c r="Q315" s="45">
        <v>21.987356154831041</v>
      </c>
      <c r="R315" s="45">
        <v>0.88853671034340387</v>
      </c>
      <c r="S315" s="46">
        <v>27.897858868591367</v>
      </c>
      <c r="T315" s="45">
        <v>2.867442012856813</v>
      </c>
      <c r="U315" s="47">
        <v>571.96585059350582</v>
      </c>
      <c r="V315" s="48">
        <v>204.42244448349268</v>
      </c>
      <c r="W315" s="47">
        <v>23.9060985307881</v>
      </c>
      <c r="X315" s="47">
        <v>3.5166709411793242</v>
      </c>
      <c r="Z315" s="45">
        <v>2501.3398180564518</v>
      </c>
      <c r="AA315" s="45">
        <v>26.881370693864337</v>
      </c>
      <c r="AB315" s="45">
        <f t="shared" si="28"/>
        <v>21.987356154831041</v>
      </c>
      <c r="AC315" s="45">
        <f t="shared" si="29"/>
        <v>0.88853671034340387</v>
      </c>
    </row>
    <row r="316" spans="1:29" s="49" customFormat="1">
      <c r="A316" s="41" t="str">
        <f t="shared" si="24"/>
        <v/>
      </c>
      <c r="B316" s="41" t="str">
        <f t="shared" si="25"/>
        <v>xx</v>
      </c>
      <c r="C316" s="41" t="str">
        <f t="shared" si="26"/>
        <v/>
      </c>
      <c r="D316" s="41" t="str">
        <f t="shared" si="27"/>
        <v>xx</v>
      </c>
      <c r="E316" s="41" t="s">
        <v>1546</v>
      </c>
      <c r="F316" s="41">
        <v>9</v>
      </c>
      <c r="G316" s="42">
        <v>5.8174361868838502E-2</v>
      </c>
      <c r="H316" s="43">
        <v>11.173520932592945</v>
      </c>
      <c r="I316" s="42">
        <v>2.7408187614402488E-2</v>
      </c>
      <c r="J316" s="43">
        <v>12.158191656776127</v>
      </c>
      <c r="K316" s="42">
        <v>3.4170191729692781E-3</v>
      </c>
      <c r="L316" s="43">
        <v>5.3407576085745996</v>
      </c>
      <c r="M316" s="46">
        <v>0.39653942597998931</v>
      </c>
      <c r="N316" s="42">
        <v>1.2262480716260392E-3</v>
      </c>
      <c r="O316" s="43">
        <v>17.008193955302609</v>
      </c>
      <c r="P316" s="41"/>
      <c r="Q316" s="45">
        <v>21.989972138771783</v>
      </c>
      <c r="R316" s="45">
        <v>1.1724302923433552</v>
      </c>
      <c r="S316" s="46">
        <v>27.455255395281725</v>
      </c>
      <c r="T316" s="45">
        <v>3.2933486895743656</v>
      </c>
      <c r="U316" s="47">
        <v>536.33481163254487</v>
      </c>
      <c r="V316" s="48">
        <v>244.53065503337203</v>
      </c>
      <c r="W316" s="47">
        <v>24.770022102572771</v>
      </c>
      <c r="X316" s="47">
        <v>4.2107915722474516</v>
      </c>
      <c r="Y316" s="41"/>
      <c r="Z316" s="45">
        <v>2338.9972313193712</v>
      </c>
      <c r="AA316" s="45">
        <v>24.853525152375198</v>
      </c>
      <c r="AB316" s="45">
        <f t="shared" si="28"/>
        <v>21.989972138771783</v>
      </c>
      <c r="AC316" s="45">
        <f t="shared" si="29"/>
        <v>1.1724302923433552</v>
      </c>
    </row>
    <row r="317" spans="1:29" s="41" customFormat="1">
      <c r="A317" s="41" t="str">
        <f t="shared" si="24"/>
        <v/>
      </c>
      <c r="B317" s="41" t="str">
        <f t="shared" si="25"/>
        <v>xx</v>
      </c>
      <c r="C317" s="41" t="str">
        <f t="shared" si="26"/>
        <v/>
      </c>
      <c r="D317" s="41" t="str">
        <f t="shared" si="27"/>
        <v>xx</v>
      </c>
      <c r="E317" s="41" t="s">
        <v>1547</v>
      </c>
      <c r="F317" s="41">
        <v>35</v>
      </c>
      <c r="G317" s="42">
        <v>6.0084710588057415E-2</v>
      </c>
      <c r="H317" s="43">
        <v>13.526017195619255</v>
      </c>
      <c r="I317" s="42">
        <v>2.8331003540254019E-2</v>
      </c>
      <c r="J317" s="43">
        <v>13.264815685610028</v>
      </c>
      <c r="K317" s="42">
        <v>3.4197685185208583E-3</v>
      </c>
      <c r="L317" s="43">
        <v>4.1477109803181902</v>
      </c>
      <c r="M317" s="46">
        <v>9.2747692174835403E-2</v>
      </c>
      <c r="N317" s="42">
        <v>1.1280832945615043E-3</v>
      </c>
      <c r="O317" s="43">
        <v>14.503313077717603</v>
      </c>
      <c r="Q317" s="45">
        <v>22.007635179697186</v>
      </c>
      <c r="R317" s="45">
        <v>0.91125673651969485</v>
      </c>
      <c r="S317" s="46">
        <v>28.366861030233384</v>
      </c>
      <c r="T317" s="45">
        <v>3.7107533882503656</v>
      </c>
      <c r="U317" s="47">
        <v>606.62658185903535</v>
      </c>
      <c r="V317" s="48">
        <v>292.52459257279401</v>
      </c>
      <c r="W317" s="47">
        <v>22.788226108532257</v>
      </c>
      <c r="X317" s="47">
        <v>3.3034552845709193</v>
      </c>
      <c r="Z317" s="45">
        <v>2656.4369224852912</v>
      </c>
      <c r="AA317" s="45">
        <v>28.895543744758221</v>
      </c>
      <c r="AB317" s="45">
        <f t="shared" si="28"/>
        <v>22.007635179697186</v>
      </c>
      <c r="AC317" s="45">
        <f t="shared" si="29"/>
        <v>0.91125673651969485</v>
      </c>
    </row>
    <row r="318" spans="1:29" s="41" customFormat="1">
      <c r="A318" s="41" t="str">
        <f t="shared" si="24"/>
        <v/>
      </c>
      <c r="B318" s="41" t="str">
        <f t="shared" si="25"/>
        <v>xx</v>
      </c>
      <c r="C318" s="41" t="str">
        <f t="shared" si="26"/>
        <v/>
      </c>
      <c r="D318" s="41" t="str">
        <f t="shared" si="27"/>
        <v>xx</v>
      </c>
      <c r="E318" s="41" t="s">
        <v>1548</v>
      </c>
      <c r="F318" s="41">
        <v>61</v>
      </c>
      <c r="G318" s="42">
        <v>0.12641624609241628</v>
      </c>
      <c r="H318" s="43">
        <v>7.8246094282550915</v>
      </c>
      <c r="I318" s="42">
        <v>5.9660256271623607E-2</v>
      </c>
      <c r="J318" s="43">
        <v>7.8094524535234502</v>
      </c>
      <c r="K318" s="42">
        <v>3.4227954809432568E-3</v>
      </c>
      <c r="L318" s="43">
        <v>5.0824852902805482</v>
      </c>
      <c r="M318" s="46">
        <v>0.322420903423842</v>
      </c>
      <c r="N318" s="42">
        <v>2.5198347301354676E-3</v>
      </c>
      <c r="O318" s="43">
        <v>8.0985029360002159</v>
      </c>
      <c r="Q318" s="45">
        <v>22.027081701151033</v>
      </c>
      <c r="R318" s="45">
        <v>1.1176126972214426</v>
      </c>
      <c r="S318" s="46">
        <v>58.839766256204825</v>
      </c>
      <c r="T318" s="45">
        <v>4.4644890602295497</v>
      </c>
      <c r="U318" s="47">
        <v>2048.7208287284006</v>
      </c>
      <c r="V318" s="48">
        <v>138.21787137837376</v>
      </c>
      <c r="W318" s="47">
        <v>50.867413235560612</v>
      </c>
      <c r="X318" s="47">
        <v>4.114738404163063</v>
      </c>
      <c r="Z318" s="45">
        <v>9200.9180994745384</v>
      </c>
      <c r="AA318" s="45">
        <v>167.12465615964973</v>
      </c>
      <c r="AB318" s="45">
        <f t="shared" si="28"/>
        <v>22.027081701151033</v>
      </c>
      <c r="AC318" s="45">
        <f t="shared" si="29"/>
        <v>1.1176126972214426</v>
      </c>
    </row>
    <row r="319" spans="1:29" s="41" customFormat="1">
      <c r="A319" s="41" t="str">
        <f t="shared" si="24"/>
        <v/>
      </c>
      <c r="B319" s="41" t="str">
        <f t="shared" si="25"/>
        <v>xx</v>
      </c>
      <c r="C319" s="41" t="str">
        <f t="shared" si="26"/>
        <v/>
      </c>
      <c r="D319" s="41" t="str">
        <f t="shared" si="27"/>
        <v>xx</v>
      </c>
      <c r="E319" s="41" t="s">
        <v>1549</v>
      </c>
      <c r="F319" s="41">
        <v>22</v>
      </c>
      <c r="G319" s="42">
        <v>5.7337509720130325E-2</v>
      </c>
      <c r="H319" s="43">
        <v>12.403131409880052</v>
      </c>
      <c r="I319" s="42">
        <v>2.7065620935314085E-2</v>
      </c>
      <c r="J319" s="43">
        <v>11.630242956312774</v>
      </c>
      <c r="K319" s="42">
        <v>3.4235596059296112E-3</v>
      </c>
      <c r="L319" s="43">
        <v>4.976904715261858</v>
      </c>
      <c r="M319" s="46">
        <v>5.3508842197456545E-2</v>
      </c>
      <c r="N319" s="42">
        <v>1.1333797165929205E-3</v>
      </c>
      <c r="O319" s="43">
        <v>10.649238232786651</v>
      </c>
      <c r="Q319" s="45">
        <v>22.031990762710954</v>
      </c>
      <c r="R319" s="45">
        <v>1.0946395504826985</v>
      </c>
      <c r="S319" s="46">
        <v>27.11664177817655</v>
      </c>
      <c r="T319" s="45">
        <v>3.1120019511304342</v>
      </c>
      <c r="U319" s="47">
        <v>504.5383048399371</v>
      </c>
      <c r="V319" s="48">
        <v>272.91746094653996</v>
      </c>
      <c r="W319" s="47">
        <v>22.89515768941683</v>
      </c>
      <c r="X319" s="47">
        <v>2.4369264097500327</v>
      </c>
      <c r="Z319" s="45">
        <v>2190.0259457890929</v>
      </c>
      <c r="AA319" s="45">
        <v>23.078491046171568</v>
      </c>
      <c r="AB319" s="45">
        <f t="shared" si="28"/>
        <v>22.031990762710954</v>
      </c>
      <c r="AC319" s="45">
        <f t="shared" si="29"/>
        <v>1.0946395504826985</v>
      </c>
    </row>
    <row r="320" spans="1:29" s="41" customFormat="1">
      <c r="A320" s="41" t="str">
        <f t="shared" si="24"/>
        <v/>
      </c>
      <c r="B320" s="41" t="str">
        <f t="shared" si="25"/>
        <v>xx</v>
      </c>
      <c r="C320" s="41" t="str">
        <f t="shared" si="26"/>
        <v/>
      </c>
      <c r="D320" s="41" t="str">
        <f t="shared" si="27"/>
        <v>xx</v>
      </c>
      <c r="E320" s="41" t="s">
        <v>1550</v>
      </c>
      <c r="F320" s="41">
        <v>-21</v>
      </c>
      <c r="G320" s="42">
        <v>7.3596470774796932E-2</v>
      </c>
      <c r="H320" s="43">
        <v>10.620995732248771</v>
      </c>
      <c r="I320" s="42">
        <v>3.4802743155181365E-2</v>
      </c>
      <c r="J320" s="43">
        <v>10.003633042046696</v>
      </c>
      <c r="K320" s="42">
        <v>3.4296927302578696E-3</v>
      </c>
      <c r="L320" s="43">
        <v>4.7162392924190693</v>
      </c>
      <c r="M320" s="46">
        <v>0.10078563011584933</v>
      </c>
      <c r="N320" s="42">
        <v>1.4122357073549773E-3</v>
      </c>
      <c r="O320" s="43">
        <v>13.791667495703766</v>
      </c>
      <c r="Q320" s="45">
        <v>22.071392407654695</v>
      </c>
      <c r="R320" s="45">
        <v>1.039159724604108</v>
      </c>
      <c r="S320" s="46">
        <v>34.737089130278633</v>
      </c>
      <c r="T320" s="45">
        <v>3.4162150914663698</v>
      </c>
      <c r="U320" s="47">
        <v>1030.4232815023099</v>
      </c>
      <c r="V320" s="48">
        <v>214.70081376994526</v>
      </c>
      <c r="W320" s="47">
        <v>28.524293893359026</v>
      </c>
      <c r="X320" s="47">
        <v>3.9315835351225985</v>
      </c>
      <c r="Z320" s="45">
        <v>4568.5920963687977</v>
      </c>
      <c r="AA320" s="45">
        <v>57.385127719587281</v>
      </c>
      <c r="AB320" s="45">
        <f t="shared" si="28"/>
        <v>22.071392407654695</v>
      </c>
      <c r="AC320" s="45">
        <f t="shared" si="29"/>
        <v>1.039159724604108</v>
      </c>
    </row>
    <row r="321" spans="1:29" s="41" customFormat="1">
      <c r="A321" s="41" t="str">
        <f t="shared" si="24"/>
        <v/>
      </c>
      <c r="B321" s="41" t="str">
        <f t="shared" si="25"/>
        <v>xx</v>
      </c>
      <c r="C321" s="41" t="str">
        <f t="shared" si="26"/>
        <v/>
      </c>
      <c r="D321" s="41" t="str">
        <f t="shared" si="27"/>
        <v>xx</v>
      </c>
      <c r="E321" s="41" t="s">
        <v>1551</v>
      </c>
      <c r="F321" s="41">
        <v>38</v>
      </c>
      <c r="G321" s="42">
        <v>5.8057819903041305E-2</v>
      </c>
      <c r="H321" s="43">
        <v>12.158091337585139</v>
      </c>
      <c r="I321" s="42">
        <v>2.7460557294950668E-2</v>
      </c>
      <c r="J321" s="43">
        <v>11.804048383590505</v>
      </c>
      <c r="K321" s="42">
        <v>3.4304204141892159E-3</v>
      </c>
      <c r="L321" s="43">
        <v>3.6137906303577552</v>
      </c>
      <c r="M321" s="46">
        <v>5.3635012202582301E-2</v>
      </c>
      <c r="N321" s="42">
        <v>1.3330489442973594E-3</v>
      </c>
      <c r="O321" s="43">
        <v>16.451918102206449</v>
      </c>
      <c r="Q321" s="45">
        <v>22.0760673244407</v>
      </c>
      <c r="R321" s="45">
        <v>0.79641839096796296</v>
      </c>
      <c r="S321" s="46">
        <v>27.507010804259821</v>
      </c>
      <c r="T321" s="45">
        <v>3.2033656946666245</v>
      </c>
      <c r="U321" s="47">
        <v>531.94453866298159</v>
      </c>
      <c r="V321" s="48">
        <v>266.27664526335531</v>
      </c>
      <c r="W321" s="47">
        <v>26.925946910212019</v>
      </c>
      <c r="X321" s="47">
        <v>4.4273702760456111</v>
      </c>
      <c r="Z321" s="45">
        <v>2309.5982805508975</v>
      </c>
      <c r="AA321" s="45">
        <v>24.601046010611014</v>
      </c>
      <c r="AB321" s="45">
        <f t="shared" si="28"/>
        <v>22.0760673244407</v>
      </c>
      <c r="AC321" s="45">
        <f t="shared" si="29"/>
        <v>0.79641839096796296</v>
      </c>
    </row>
    <row r="322" spans="1:29" s="41" customFormat="1">
      <c r="A322" s="41" t="str">
        <f t="shared" si="24"/>
        <v/>
      </c>
      <c r="B322" s="41" t="str">
        <f t="shared" si="25"/>
        <v>xx</v>
      </c>
      <c r="C322" s="41" t="str">
        <f t="shared" si="26"/>
        <v/>
      </c>
      <c r="D322" s="41" t="str">
        <f t="shared" si="27"/>
        <v>xx</v>
      </c>
      <c r="E322" s="41" t="s">
        <v>1552</v>
      </c>
      <c r="F322" s="41">
        <v>118</v>
      </c>
      <c r="G322" s="42">
        <v>5.6566934598667865E-2</v>
      </c>
      <c r="H322" s="43">
        <v>9.3215365628492055</v>
      </c>
      <c r="I322" s="42">
        <v>2.6776428389662637E-2</v>
      </c>
      <c r="J322" s="43">
        <v>8.8021749973133954</v>
      </c>
      <c r="K322" s="42">
        <v>3.4331179788712504E-3</v>
      </c>
      <c r="L322" s="43">
        <v>3.96423150541457</v>
      </c>
      <c r="M322" s="46">
        <v>9.0307755008564958E-2</v>
      </c>
      <c r="N322" s="42">
        <v>1.126715171496035E-3</v>
      </c>
      <c r="O322" s="43">
        <v>13.27479103490885</v>
      </c>
      <c r="Q322" s="45">
        <v>22.093397470602628</v>
      </c>
      <c r="R322" s="45">
        <v>0.87433429670557672</v>
      </c>
      <c r="S322" s="46">
        <v>26.830698453547495</v>
      </c>
      <c r="T322" s="45">
        <v>2.3307593206949591</v>
      </c>
      <c r="U322" s="47">
        <v>474.6897749450502</v>
      </c>
      <c r="V322" s="48">
        <v>206.16500284076503</v>
      </c>
      <c r="W322" s="47">
        <v>22.760604433310931</v>
      </c>
      <c r="X322" s="47">
        <v>3.0199477288411458</v>
      </c>
      <c r="Z322" s="45">
        <v>2048.5594308284644</v>
      </c>
      <c r="AA322" s="45">
        <v>21.442157048268818</v>
      </c>
      <c r="AB322" s="45">
        <f t="shared" si="28"/>
        <v>22.093397470602628</v>
      </c>
      <c r="AC322" s="45">
        <f t="shared" si="29"/>
        <v>0.87433429670557672</v>
      </c>
    </row>
    <row r="323" spans="1:29" s="41" customFormat="1">
      <c r="A323" s="41" t="str">
        <f t="shared" si="24"/>
        <v/>
      </c>
      <c r="B323" s="41" t="str">
        <f t="shared" si="25"/>
        <v>xx</v>
      </c>
      <c r="C323" s="41" t="str">
        <f t="shared" si="26"/>
        <v/>
      </c>
      <c r="D323" s="41" t="str">
        <f t="shared" si="27"/>
        <v>xx</v>
      </c>
      <c r="E323" s="41" t="s">
        <v>1553</v>
      </c>
      <c r="F323" s="41">
        <v>-5</v>
      </c>
      <c r="G323" s="42">
        <v>6.2448273416057715E-2</v>
      </c>
      <c r="H323" s="43">
        <v>11.452685644346888</v>
      </c>
      <c r="I323" s="42">
        <v>2.9604129705634315E-2</v>
      </c>
      <c r="J323" s="43">
        <v>11.553967736656071</v>
      </c>
      <c r="K323" s="42">
        <v>3.438195663265353E-3</v>
      </c>
      <c r="L323" s="43">
        <v>4.4932423141850411</v>
      </c>
      <c r="M323" s="46">
        <v>0.21688804135764356</v>
      </c>
      <c r="N323" s="42">
        <v>1.3161608802967834E-3</v>
      </c>
      <c r="O323" s="43">
        <v>20.420332016886828</v>
      </c>
      <c r="Q323" s="45">
        <v>22.126018253477667</v>
      </c>
      <c r="R323" s="45">
        <v>0.99247141901127556</v>
      </c>
      <c r="S323" s="46">
        <v>29.623179440873535</v>
      </c>
      <c r="T323" s="45">
        <v>3.3732201149231837</v>
      </c>
      <c r="U323" s="47">
        <v>689.49589401654771</v>
      </c>
      <c r="V323" s="48">
        <v>244.30485198130214</v>
      </c>
      <c r="W323" s="47">
        <v>26.58505305309891</v>
      </c>
      <c r="X323" s="47">
        <v>5.4259156765658965</v>
      </c>
      <c r="Z323" s="45">
        <v>3016.2222055392904</v>
      </c>
      <c r="AA323" s="45">
        <v>33.88391486216684</v>
      </c>
      <c r="AB323" s="45">
        <f t="shared" si="28"/>
        <v>22.126018253477667</v>
      </c>
      <c r="AC323" s="45">
        <f t="shared" si="29"/>
        <v>0.99247141901127556</v>
      </c>
    </row>
    <row r="324" spans="1:29" s="49" customFormat="1">
      <c r="A324" s="41" t="str">
        <f t="shared" ref="A324:A387" si="30">IF(AB324&gt;$R$1,IF(OR(Z324&gt;$L$1,Z324&lt;-$N$1),"xx",""),"")</f>
        <v/>
      </c>
      <c r="B324" s="41" t="str">
        <f t="shared" ref="B324:B387" si="31">IF(AB324&lt;$R$1,IF(AND(AA324&gt;J324,AA324&gt;L324),"xx",IF(OR(AA324&lt;J324,AA324&lt;L324),"","xx")),"")</f>
        <v>xx</v>
      </c>
      <c r="C324" s="41" t="str">
        <f t="shared" ref="C324:C387" si="32">IF(L324&gt;$T$1,"xx","")</f>
        <v/>
      </c>
      <c r="D324" s="41" t="str">
        <f t="shared" ref="D324:D387" si="33">IF(OR(A324="xx",B324="xx",C324="xx"),"xx","")</f>
        <v>xx</v>
      </c>
      <c r="E324" s="41" t="s">
        <v>1554</v>
      </c>
      <c r="F324" s="41">
        <v>68</v>
      </c>
      <c r="G324" s="42">
        <v>5.6747384084416881E-2</v>
      </c>
      <c r="H324" s="43">
        <v>12.809950492507122</v>
      </c>
      <c r="I324" s="42">
        <v>2.6941314688788378E-2</v>
      </c>
      <c r="J324" s="43">
        <v>12.791491156920184</v>
      </c>
      <c r="K324" s="42">
        <v>3.4432746367572421E-3</v>
      </c>
      <c r="L324" s="43">
        <v>4.6289859312943671</v>
      </c>
      <c r="M324" s="46">
        <v>0.17694939513626912</v>
      </c>
      <c r="N324" s="42">
        <v>9.5940215554264716E-4</v>
      </c>
      <c r="O324" s="43">
        <v>13.942529813512303</v>
      </c>
      <c r="P324" s="41"/>
      <c r="Q324" s="45">
        <v>22.15864715282482</v>
      </c>
      <c r="R324" s="45">
        <v>1.023959800383798</v>
      </c>
      <c r="S324" s="46">
        <v>26.993742040983683</v>
      </c>
      <c r="T324" s="45">
        <v>3.4074216180395354</v>
      </c>
      <c r="U324" s="47">
        <v>481.72965444678943</v>
      </c>
      <c r="V324" s="48">
        <v>282.97509548123708</v>
      </c>
      <c r="W324" s="47">
        <v>19.382359240915022</v>
      </c>
      <c r="X324" s="47">
        <v>2.7012764101606699</v>
      </c>
      <c r="Y324" s="41"/>
      <c r="Z324" s="45">
        <v>2074.0030026398872</v>
      </c>
      <c r="AA324" s="45">
        <v>21.82035236543074</v>
      </c>
      <c r="AB324" s="45">
        <f t="shared" ref="AB324:AB387" si="34">IF(Q324&gt;P$1,S324,Q324)</f>
        <v>22.15864715282482</v>
      </c>
      <c r="AC324" s="45">
        <f t="shared" ref="AC324:AC387" si="35">IF(Q324&gt;P$1,T324,R324)</f>
        <v>1.023959800383798</v>
      </c>
    </row>
    <row r="325" spans="1:29" s="49" customFormat="1">
      <c r="A325" s="41" t="str">
        <f t="shared" si="30"/>
        <v/>
      </c>
      <c r="B325" s="41" t="str">
        <f t="shared" si="31"/>
        <v>xx</v>
      </c>
      <c r="C325" s="41" t="str">
        <f t="shared" si="32"/>
        <v/>
      </c>
      <c r="D325" s="41" t="str">
        <f t="shared" si="33"/>
        <v>xx</v>
      </c>
      <c r="E325" s="41" t="s">
        <v>1555</v>
      </c>
      <c r="F325" s="41">
        <v>89</v>
      </c>
      <c r="G325" s="42">
        <v>6.5370229438456481E-2</v>
      </c>
      <c r="H325" s="43">
        <v>13.669499493531264</v>
      </c>
      <c r="I325" s="42">
        <v>3.1041557462777002E-2</v>
      </c>
      <c r="J325" s="43">
        <v>17.151208173258155</v>
      </c>
      <c r="K325" s="42">
        <v>3.4439926758389025E-3</v>
      </c>
      <c r="L325" s="43">
        <v>5.0621644990140542</v>
      </c>
      <c r="M325" s="46">
        <v>0.76555407467227277</v>
      </c>
      <c r="N325" s="42">
        <v>1.3104997741406011E-3</v>
      </c>
      <c r="O325" s="43">
        <v>18.100885552514313</v>
      </c>
      <c r="P325" s="41"/>
      <c r="Q325" s="45">
        <v>22.163260045033851</v>
      </c>
      <c r="R325" s="45">
        <v>1.120014242980222</v>
      </c>
      <c r="S325" s="46">
        <v>31.039764573102509</v>
      </c>
      <c r="T325" s="45">
        <v>5.243192729034087</v>
      </c>
      <c r="U325" s="47">
        <v>786.27468423125413</v>
      </c>
      <c r="V325" s="48">
        <v>287.04618859232431</v>
      </c>
      <c r="W325" s="47">
        <v>26.470779561328026</v>
      </c>
      <c r="X325" s="47">
        <v>4.7888766124611131</v>
      </c>
      <c r="Y325" s="41"/>
      <c r="Z325" s="45">
        <v>3447.6490490731558</v>
      </c>
      <c r="AA325" s="45">
        <v>40.050536383331512</v>
      </c>
      <c r="AB325" s="45">
        <f t="shared" si="34"/>
        <v>22.163260045033851</v>
      </c>
      <c r="AC325" s="45">
        <f t="shared" si="35"/>
        <v>1.120014242980222</v>
      </c>
    </row>
    <row r="326" spans="1:29" s="41" customFormat="1">
      <c r="A326" s="41" t="str">
        <f t="shared" si="30"/>
        <v/>
      </c>
      <c r="B326" s="41" t="str">
        <f t="shared" si="31"/>
        <v>xx</v>
      </c>
      <c r="C326" s="41" t="str">
        <f t="shared" si="32"/>
        <v/>
      </c>
      <c r="D326" s="41" t="str">
        <f t="shared" si="33"/>
        <v>xx</v>
      </c>
      <c r="E326" s="41" t="s">
        <v>1556</v>
      </c>
      <c r="F326" s="41">
        <v>49</v>
      </c>
      <c r="G326" s="42">
        <v>5.6732386453373744E-2</v>
      </c>
      <c r="H326" s="43">
        <v>11.187895386030499</v>
      </c>
      <c r="I326" s="42">
        <v>2.6983814704019365E-2</v>
      </c>
      <c r="J326" s="43">
        <v>12.425036853562139</v>
      </c>
      <c r="K326" s="42">
        <v>3.449618105523385E-3</v>
      </c>
      <c r="L326" s="43">
        <v>4.2454169105013104</v>
      </c>
      <c r="M326" s="46">
        <v>0.4477401378151149</v>
      </c>
      <c r="N326" s="42">
        <v>1.0502818847497692E-3</v>
      </c>
      <c r="O326" s="43">
        <v>12.075997814612565</v>
      </c>
      <c r="Q326" s="45">
        <v>22.199399329651662</v>
      </c>
      <c r="R326" s="45">
        <v>0.94083615989562297</v>
      </c>
      <c r="S326" s="46">
        <v>27.035762847504031</v>
      </c>
      <c r="T326" s="45">
        <v>3.3148882021590982</v>
      </c>
      <c r="U326" s="47">
        <v>481.145729802608</v>
      </c>
      <c r="V326" s="48">
        <v>247.1683251286378</v>
      </c>
      <c r="W326" s="47">
        <v>21.217397162465016</v>
      </c>
      <c r="X326" s="47">
        <v>2.5610303148993907</v>
      </c>
      <c r="Z326" s="45">
        <v>2067.3817505500851</v>
      </c>
      <c r="AA326" s="45">
        <v>21.786010720535366</v>
      </c>
      <c r="AB326" s="45">
        <f t="shared" si="34"/>
        <v>22.199399329651662</v>
      </c>
      <c r="AC326" s="45">
        <f t="shared" si="35"/>
        <v>0.94083615989562297</v>
      </c>
    </row>
    <row r="327" spans="1:29" s="41" customFormat="1">
      <c r="A327" s="41" t="str">
        <f t="shared" si="30"/>
        <v/>
      </c>
      <c r="B327" s="41" t="str">
        <f t="shared" si="31"/>
        <v>xx</v>
      </c>
      <c r="C327" s="41" t="str">
        <f t="shared" si="32"/>
        <v/>
      </c>
      <c r="D327" s="41" t="str">
        <f t="shared" si="33"/>
        <v>xx</v>
      </c>
      <c r="E327" s="41" t="s">
        <v>1557</v>
      </c>
      <c r="F327" s="41">
        <v>12</v>
      </c>
      <c r="G327" s="42">
        <v>7.4058155501221259E-2</v>
      </c>
      <c r="H327" s="43">
        <v>18.759339228076811</v>
      </c>
      <c r="I327" s="42">
        <v>3.5237732277753162E-2</v>
      </c>
      <c r="J327" s="43">
        <v>18.667414512199642</v>
      </c>
      <c r="K327" s="42">
        <v>3.4509112127915011E-3</v>
      </c>
      <c r="L327" s="43">
        <v>6.0769086672092918</v>
      </c>
      <c r="M327" s="46">
        <v>0.1476036854816864</v>
      </c>
      <c r="N327" s="42">
        <v>1.4084644238899684E-3</v>
      </c>
      <c r="O327" s="43">
        <v>22.007391175398197</v>
      </c>
      <c r="Q327" s="45">
        <v>22.207706572496239</v>
      </c>
      <c r="R327" s="45">
        <v>1.3472201659074514</v>
      </c>
      <c r="S327" s="46">
        <v>35.163825317472316</v>
      </c>
      <c r="T327" s="45">
        <v>6.4519023495610082</v>
      </c>
      <c r="U327" s="47">
        <v>1043.0527148005701</v>
      </c>
      <c r="V327" s="48">
        <v>378.49283102654243</v>
      </c>
      <c r="W327" s="47">
        <v>28.448175204606329</v>
      </c>
      <c r="X327" s="47">
        <v>6.257265837143418</v>
      </c>
      <c r="Z327" s="45">
        <v>4596.8051896559555</v>
      </c>
      <c r="AA327" s="45">
        <v>58.340642707437198</v>
      </c>
      <c r="AB327" s="45">
        <f t="shared" si="34"/>
        <v>22.207706572496239</v>
      </c>
      <c r="AC327" s="45">
        <f t="shared" si="35"/>
        <v>1.3472201659074514</v>
      </c>
    </row>
    <row r="328" spans="1:29" s="41" customFormat="1">
      <c r="A328" s="41" t="str">
        <f t="shared" si="30"/>
        <v/>
      </c>
      <c r="B328" s="41" t="str">
        <f t="shared" si="31"/>
        <v>xx</v>
      </c>
      <c r="C328" s="41" t="str">
        <f t="shared" si="32"/>
        <v/>
      </c>
      <c r="D328" s="41" t="str">
        <f t="shared" si="33"/>
        <v>xx</v>
      </c>
      <c r="E328" s="41" t="s">
        <v>1558</v>
      </c>
      <c r="F328" s="41">
        <v>85</v>
      </c>
      <c r="G328" s="42">
        <v>9.0283223943662061E-2</v>
      </c>
      <c r="H328" s="43">
        <v>13.305758326637751</v>
      </c>
      <c r="I328" s="42">
        <v>4.2982014914283898E-2</v>
      </c>
      <c r="J328" s="43">
        <v>12.597206158377283</v>
      </c>
      <c r="K328" s="42">
        <v>3.452855762601115E-3</v>
      </c>
      <c r="L328" s="43">
        <v>4.8316419651460008</v>
      </c>
      <c r="M328" s="46">
        <v>4.1001781443705448E-2</v>
      </c>
      <c r="N328" s="42">
        <v>1.4131116109796494E-3</v>
      </c>
      <c r="O328" s="43">
        <v>13.937505553652569</v>
      </c>
      <c r="Q328" s="45">
        <v>22.220198824169508</v>
      </c>
      <c r="R328" s="45">
        <v>1.0717522839347531</v>
      </c>
      <c r="S328" s="46">
        <v>42.73131163070169</v>
      </c>
      <c r="T328" s="45">
        <v>5.2713032361090235</v>
      </c>
      <c r="U328" s="47">
        <v>1431.5278637809031</v>
      </c>
      <c r="V328" s="48">
        <v>253.90696529930349</v>
      </c>
      <c r="W328" s="47">
        <v>28.541972882834358</v>
      </c>
      <c r="X328" s="47">
        <v>3.9756226195241879</v>
      </c>
      <c r="Z328" s="45">
        <v>6342.461991941278</v>
      </c>
      <c r="AA328" s="45">
        <v>92.308412579196599</v>
      </c>
      <c r="AB328" s="45">
        <f t="shared" si="34"/>
        <v>22.220198824169508</v>
      </c>
      <c r="AC328" s="45">
        <f t="shared" si="35"/>
        <v>1.0717522839347531</v>
      </c>
    </row>
    <row r="329" spans="1:29" s="41" customFormat="1">
      <c r="A329" s="41" t="str">
        <f t="shared" si="30"/>
        <v/>
      </c>
      <c r="B329" s="41" t="str">
        <f t="shared" si="31"/>
        <v>xx</v>
      </c>
      <c r="C329" s="41" t="str">
        <f t="shared" si="32"/>
        <v/>
      </c>
      <c r="D329" s="41" t="str">
        <f t="shared" si="33"/>
        <v>xx</v>
      </c>
      <c r="E329" s="41" t="s">
        <v>1559</v>
      </c>
      <c r="F329" s="41">
        <v>-5</v>
      </c>
      <c r="G329" s="42">
        <v>6.246463534772359E-2</v>
      </c>
      <c r="H329" s="43">
        <v>15.920312720399327</v>
      </c>
      <c r="I329" s="42">
        <v>2.9763310227944595E-2</v>
      </c>
      <c r="J329" s="43">
        <v>16.054338022191068</v>
      </c>
      <c r="K329" s="42">
        <v>3.4557772983447857E-3</v>
      </c>
      <c r="L329" s="43">
        <v>6.2559083625637939</v>
      </c>
      <c r="M329" s="46">
        <v>0.216169820690541</v>
      </c>
      <c r="N329" s="42">
        <v>1.3648772558568106E-3</v>
      </c>
      <c r="O329" s="43">
        <v>18.549530495590027</v>
      </c>
      <c r="Q329" s="45">
        <v>22.23896742094761</v>
      </c>
      <c r="R329" s="45">
        <v>1.3888524214307729</v>
      </c>
      <c r="S329" s="46">
        <v>29.780149199596622</v>
      </c>
      <c r="T329" s="45">
        <v>4.7116090519987281</v>
      </c>
      <c r="U329" s="47">
        <v>690.05470132106416</v>
      </c>
      <c r="V329" s="48">
        <v>339.57561043436516</v>
      </c>
      <c r="W329" s="47">
        <v>27.568401365680472</v>
      </c>
      <c r="X329" s="47">
        <v>5.1109692608343771</v>
      </c>
      <c r="Z329" s="45">
        <v>3002.9080094387796</v>
      </c>
      <c r="AA329" s="45">
        <v>33.909765844369758</v>
      </c>
      <c r="AB329" s="45">
        <f t="shared" si="34"/>
        <v>22.23896742094761</v>
      </c>
      <c r="AC329" s="45">
        <f t="shared" si="35"/>
        <v>1.3888524214307729</v>
      </c>
    </row>
    <row r="330" spans="1:29" s="41" customFormat="1">
      <c r="A330" s="41" t="str">
        <f t="shared" si="30"/>
        <v/>
      </c>
      <c r="B330" s="41" t="str">
        <f t="shared" si="31"/>
        <v>xx</v>
      </c>
      <c r="C330" s="41" t="str">
        <f t="shared" si="32"/>
        <v/>
      </c>
      <c r="D330" s="41" t="str">
        <f t="shared" si="33"/>
        <v>xx</v>
      </c>
      <c r="E330" s="41" t="s">
        <v>1560</v>
      </c>
      <c r="F330" s="41">
        <v>-47</v>
      </c>
      <c r="G330" s="42">
        <v>5.666379720513854E-2</v>
      </c>
      <c r="H330" s="43">
        <v>10.482518293102576</v>
      </c>
      <c r="I330" s="42">
        <v>2.7002382773820641E-2</v>
      </c>
      <c r="J330" s="43">
        <v>9.8902779553229365</v>
      </c>
      <c r="K330" s="42">
        <v>3.4561703498877162E-3</v>
      </c>
      <c r="L330" s="43">
        <v>4.5910518979421147</v>
      </c>
      <c r="M330" s="46">
        <v>9.923810850906685E-2</v>
      </c>
      <c r="N330" s="42">
        <v>1.0496352511532403E-3</v>
      </c>
      <c r="O330" s="43">
        <v>7.2221579675085499</v>
      </c>
      <c r="Q330" s="45">
        <v>22.241492467493096</v>
      </c>
      <c r="R330" s="45">
        <v>1.0193589573615309</v>
      </c>
      <c r="S330" s="46">
        <v>27.054121007292608</v>
      </c>
      <c r="T330" s="45">
        <v>2.6404018290446949</v>
      </c>
      <c r="U330" s="47">
        <v>478.4725263279775</v>
      </c>
      <c r="V330" s="48">
        <v>231.69142812567605</v>
      </c>
      <c r="W330" s="47">
        <v>21.204340964990109</v>
      </c>
      <c r="X330" s="47">
        <v>1.5306659482876803</v>
      </c>
      <c r="Z330" s="45">
        <v>2051.2608788609209</v>
      </c>
      <c r="AA330" s="45">
        <v>21.638064742432995</v>
      </c>
      <c r="AB330" s="45">
        <f t="shared" si="34"/>
        <v>22.241492467493096</v>
      </c>
      <c r="AC330" s="45">
        <f t="shared" si="35"/>
        <v>1.0193589573615309</v>
      </c>
    </row>
    <row r="331" spans="1:29" s="41" customFormat="1">
      <c r="A331" s="41" t="str">
        <f t="shared" si="30"/>
        <v/>
      </c>
      <c r="B331" s="41" t="str">
        <f t="shared" si="31"/>
        <v>xx</v>
      </c>
      <c r="C331" s="41" t="str">
        <f t="shared" si="32"/>
        <v/>
      </c>
      <c r="D331" s="41" t="str">
        <f t="shared" si="33"/>
        <v>xx</v>
      </c>
      <c r="E331" s="41" t="s">
        <v>1561</v>
      </c>
      <c r="F331" s="41">
        <v>1</v>
      </c>
      <c r="G331" s="42">
        <v>8.3916006459604259E-2</v>
      </c>
      <c r="H331" s="43">
        <v>24.797059002033301</v>
      </c>
      <c r="I331" s="42">
        <v>4.0123874592174549E-2</v>
      </c>
      <c r="J331" s="43">
        <v>22.143393244104232</v>
      </c>
      <c r="K331" s="42">
        <v>3.4678218757423014E-3</v>
      </c>
      <c r="L331" s="43">
        <v>5.6358440783571799</v>
      </c>
      <c r="M331" s="44">
        <v>0.7</v>
      </c>
      <c r="N331" s="42">
        <v>2.1104433973181194E-3</v>
      </c>
      <c r="O331" s="43">
        <v>22.973513432161248</v>
      </c>
      <c r="Q331" s="45">
        <v>22.316343893659738</v>
      </c>
      <c r="R331" s="45">
        <v>1.2555398795321917</v>
      </c>
      <c r="S331" s="46">
        <v>39.944982733421057</v>
      </c>
      <c r="T331" s="45">
        <v>8.6736610361460809</v>
      </c>
      <c r="U331" s="47">
        <v>1290.6065231905691</v>
      </c>
      <c r="V331" s="48">
        <v>482.5385738063477</v>
      </c>
      <c r="W331" s="47">
        <v>42.611814855686276</v>
      </c>
      <c r="X331" s="47">
        <v>9.7814855619434766</v>
      </c>
      <c r="Z331" s="45">
        <v>5683.234607516697</v>
      </c>
      <c r="AA331" s="45">
        <v>78.994296394445527</v>
      </c>
      <c r="AB331" s="45">
        <f t="shared" si="34"/>
        <v>22.316343893659738</v>
      </c>
      <c r="AC331" s="45">
        <f t="shared" si="35"/>
        <v>1.2555398795321917</v>
      </c>
    </row>
    <row r="332" spans="1:29" s="41" customFormat="1">
      <c r="A332" s="41" t="str">
        <f t="shared" si="30"/>
        <v/>
      </c>
      <c r="B332" s="41" t="str">
        <f t="shared" si="31"/>
        <v>xx</v>
      </c>
      <c r="C332" s="41" t="str">
        <f t="shared" si="32"/>
        <v/>
      </c>
      <c r="D332" s="41" t="str">
        <f t="shared" si="33"/>
        <v>xx</v>
      </c>
      <c r="E332" s="41" t="s">
        <v>1562</v>
      </c>
      <c r="F332" s="41">
        <v>11</v>
      </c>
      <c r="G332" s="42">
        <v>6.6254608148086633E-2</v>
      </c>
      <c r="H332" s="43">
        <v>11.184458701345665</v>
      </c>
      <c r="I332" s="42">
        <v>3.1702512397558162E-2</v>
      </c>
      <c r="J332" s="43">
        <v>12.211482157259557</v>
      </c>
      <c r="K332" s="42">
        <v>3.4703742845338358E-3</v>
      </c>
      <c r="L332" s="43">
        <v>4.1975801585969608</v>
      </c>
      <c r="M332" s="46">
        <v>0.40625181056552251</v>
      </c>
      <c r="N332" s="42">
        <v>1.4775738511821699E-3</v>
      </c>
      <c r="O332" s="43">
        <v>16.977834686183932</v>
      </c>
      <c r="Q332" s="45">
        <v>22.332740895086655</v>
      </c>
      <c r="R332" s="45">
        <v>0.93581277213561087</v>
      </c>
      <c r="S332" s="46">
        <v>31.690472988671708</v>
      </c>
      <c r="T332" s="45">
        <v>3.8101276084113689</v>
      </c>
      <c r="U332" s="47">
        <v>814.42973875758128</v>
      </c>
      <c r="V332" s="48">
        <v>233.80701780004929</v>
      </c>
      <c r="W332" s="47">
        <v>29.843017949283958</v>
      </c>
      <c r="X332" s="47">
        <v>5.063593861421726</v>
      </c>
      <c r="Z332" s="45">
        <v>3546.7970616932248</v>
      </c>
      <c r="AA332" s="45">
        <v>41.901404478497369</v>
      </c>
      <c r="AB332" s="45">
        <f t="shared" si="34"/>
        <v>22.332740895086655</v>
      </c>
      <c r="AC332" s="45">
        <f t="shared" si="35"/>
        <v>0.93581277213561087</v>
      </c>
    </row>
    <row r="333" spans="1:29" s="41" customFormat="1">
      <c r="A333" s="41" t="str">
        <f t="shared" si="30"/>
        <v/>
      </c>
      <c r="B333" s="41" t="str">
        <f t="shared" si="31"/>
        <v>xx</v>
      </c>
      <c r="C333" s="41" t="str">
        <f t="shared" si="32"/>
        <v/>
      </c>
      <c r="D333" s="41" t="str">
        <f t="shared" si="33"/>
        <v>xx</v>
      </c>
      <c r="E333" s="41" t="s">
        <v>1563</v>
      </c>
      <c r="F333" s="41">
        <v>22</v>
      </c>
      <c r="G333" s="42">
        <v>0.1011395979711887</v>
      </c>
      <c r="H333" s="43">
        <v>9.8803138783185105</v>
      </c>
      <c r="I333" s="42">
        <v>4.8500903941845711E-2</v>
      </c>
      <c r="J333" s="43">
        <v>9.2607491319742419</v>
      </c>
      <c r="K333" s="42">
        <v>3.477982041312722E-3</v>
      </c>
      <c r="L333" s="43">
        <v>6.2220514182237174</v>
      </c>
      <c r="M333" s="46">
        <v>0.23303016715161545</v>
      </c>
      <c r="N333" s="42">
        <v>1.873376236989646E-3</v>
      </c>
      <c r="O333" s="43">
        <v>11.916666502025368</v>
      </c>
      <c r="Q333" s="45">
        <v>22.381613852916757</v>
      </c>
      <c r="R333" s="45">
        <v>1.3901808295883669</v>
      </c>
      <c r="S333" s="46">
        <v>48.089996941741639</v>
      </c>
      <c r="T333" s="45">
        <v>4.3497040664239286</v>
      </c>
      <c r="U333" s="47">
        <v>1645.1324567502775</v>
      </c>
      <c r="V333" s="48">
        <v>183.28698393870562</v>
      </c>
      <c r="W333" s="47">
        <v>37.829684814842565</v>
      </c>
      <c r="X333" s="47">
        <v>4.5043231942050355</v>
      </c>
      <c r="Z333" s="45">
        <v>7250.3745867543184</v>
      </c>
      <c r="AA333" s="45">
        <v>114.86384877234661</v>
      </c>
      <c r="AB333" s="45">
        <f t="shared" si="34"/>
        <v>22.381613852916757</v>
      </c>
      <c r="AC333" s="45">
        <f t="shared" si="35"/>
        <v>1.3901808295883669</v>
      </c>
    </row>
    <row r="334" spans="1:29" s="41" customFormat="1">
      <c r="A334" s="41" t="str">
        <f t="shared" si="30"/>
        <v/>
      </c>
      <c r="B334" s="41" t="str">
        <f t="shared" si="31"/>
        <v>xx</v>
      </c>
      <c r="C334" s="41" t="str">
        <f t="shared" si="32"/>
        <v/>
      </c>
      <c r="D334" s="41" t="str">
        <f t="shared" si="33"/>
        <v>xx</v>
      </c>
      <c r="E334" s="41" t="s">
        <v>1564</v>
      </c>
      <c r="F334" s="41">
        <v>19</v>
      </c>
      <c r="G334" s="42">
        <v>5.7143867230414758E-2</v>
      </c>
      <c r="H334" s="43">
        <v>12.48891621233383</v>
      </c>
      <c r="I334" s="42">
        <v>2.7465102251673947E-2</v>
      </c>
      <c r="J334" s="43">
        <v>13.108511601385832</v>
      </c>
      <c r="K334" s="42">
        <v>3.4858630223278805E-3</v>
      </c>
      <c r="L334" s="43">
        <v>4.7656363923027225</v>
      </c>
      <c r="M334" s="46">
        <v>0.30871691639422438</v>
      </c>
      <c r="N334" s="42">
        <v>1.2067508806154613E-3</v>
      </c>
      <c r="O334" s="43">
        <v>11.730463626285673</v>
      </c>
      <c r="Q334" s="45">
        <v>22.432241638673865</v>
      </c>
      <c r="R334" s="45">
        <v>1.067181214643881</v>
      </c>
      <c r="S334" s="46">
        <v>27.511502326386751</v>
      </c>
      <c r="T334" s="45">
        <v>3.5579448431746936</v>
      </c>
      <c r="U334" s="47">
        <v>497.08972741806116</v>
      </c>
      <c r="V334" s="48">
        <v>275.15614205836903</v>
      </c>
      <c r="W334" s="47">
        <v>24.376419242404797</v>
      </c>
      <c r="X334" s="47">
        <v>2.8579454363410477</v>
      </c>
      <c r="Z334" s="45">
        <v>2115.9610057028958</v>
      </c>
      <c r="AA334" s="45">
        <v>22.642679985026938</v>
      </c>
      <c r="AB334" s="45">
        <f t="shared" si="34"/>
        <v>22.432241638673865</v>
      </c>
      <c r="AC334" s="45">
        <f t="shared" si="35"/>
        <v>1.067181214643881</v>
      </c>
    </row>
    <row r="335" spans="1:29" s="41" customFormat="1">
      <c r="A335" s="41" t="str">
        <f t="shared" si="30"/>
        <v/>
      </c>
      <c r="B335" s="41" t="str">
        <f t="shared" si="31"/>
        <v>xx</v>
      </c>
      <c r="C335" s="41" t="str">
        <f t="shared" si="32"/>
        <v/>
      </c>
      <c r="D335" s="41" t="str">
        <f t="shared" si="33"/>
        <v>xx</v>
      </c>
      <c r="E335" s="41" t="s">
        <v>1565</v>
      </c>
      <c r="F335" s="41">
        <v>-69</v>
      </c>
      <c r="G335" s="42">
        <v>5.6864089364800093E-2</v>
      </c>
      <c r="H335" s="43">
        <v>13.29157239957356</v>
      </c>
      <c r="I335" s="42">
        <v>2.7337301453544197E-2</v>
      </c>
      <c r="J335" s="43">
        <v>12.156505359802212</v>
      </c>
      <c r="K335" s="42">
        <v>3.4867136220258299E-3</v>
      </c>
      <c r="L335" s="43">
        <v>5.7223962913035651</v>
      </c>
      <c r="M335" s="46">
        <v>2.774801686246681E-2</v>
      </c>
      <c r="N335" s="42">
        <v>1.5095329267825338E-3</v>
      </c>
      <c r="O335" s="43">
        <v>14.578260076743897</v>
      </c>
      <c r="Q335" s="45">
        <v>22.437705906616895</v>
      </c>
      <c r="R335" s="45">
        <v>1.2817425255551775</v>
      </c>
      <c r="S335" s="46">
        <v>27.385196493235302</v>
      </c>
      <c r="T335" s="45">
        <v>3.2846020242960687</v>
      </c>
      <c r="U335" s="47">
        <v>486.26624626435063</v>
      </c>
      <c r="V335" s="48">
        <v>293.38517255959493</v>
      </c>
      <c r="W335" s="47">
        <v>30.488018741649157</v>
      </c>
      <c r="X335" s="47">
        <v>4.4417602426911493</v>
      </c>
      <c r="Z335" s="45">
        <v>2067.1834379509824</v>
      </c>
      <c r="AA335" s="45">
        <v>22.049894972370552</v>
      </c>
      <c r="AB335" s="45">
        <f t="shared" si="34"/>
        <v>22.437705906616895</v>
      </c>
      <c r="AC335" s="45">
        <f t="shared" si="35"/>
        <v>1.2817425255551775</v>
      </c>
    </row>
    <row r="336" spans="1:29" s="41" customFormat="1">
      <c r="A336" s="41" t="str">
        <f t="shared" si="30"/>
        <v/>
      </c>
      <c r="B336" s="41" t="str">
        <f t="shared" si="31"/>
        <v>xx</v>
      </c>
      <c r="C336" s="41" t="str">
        <f t="shared" si="32"/>
        <v/>
      </c>
      <c r="D336" s="41" t="str">
        <f t="shared" si="33"/>
        <v>xx</v>
      </c>
      <c r="E336" s="41" t="s">
        <v>1566</v>
      </c>
      <c r="F336" s="41">
        <v>-39</v>
      </c>
      <c r="G336" s="42">
        <v>6.0042984702247691E-2</v>
      </c>
      <c r="H336" s="43">
        <v>14.116776794708553</v>
      </c>
      <c r="I336" s="42">
        <v>2.8908558234638369E-2</v>
      </c>
      <c r="J336" s="43">
        <v>13.319623376882941</v>
      </c>
      <c r="K336" s="42">
        <v>3.4919087409029281E-3</v>
      </c>
      <c r="L336" s="43">
        <v>4.5984929154809402</v>
      </c>
      <c r="M336" s="44">
        <v>0.7</v>
      </c>
      <c r="N336" s="42">
        <v>1.2045293810707411E-3</v>
      </c>
      <c r="O336" s="43">
        <v>9.744860290113694</v>
      </c>
      <c r="Q336" s="45">
        <v>22.471079344314663</v>
      </c>
      <c r="R336" s="45">
        <v>1.0315320852129535</v>
      </c>
      <c r="S336" s="46">
        <v>28.936983514080605</v>
      </c>
      <c r="T336" s="45">
        <v>3.7999119731403468</v>
      </c>
      <c r="U336" s="47">
        <v>605.12399528581693</v>
      </c>
      <c r="V336" s="48">
        <v>305.37765049881267</v>
      </c>
      <c r="W336" s="47">
        <v>24.331571856028347</v>
      </c>
      <c r="X336" s="47">
        <v>2.3697900172579693</v>
      </c>
      <c r="Z336" s="45">
        <v>2592.9013333706084</v>
      </c>
      <c r="AA336" s="45">
        <v>28.774337319056542</v>
      </c>
      <c r="AB336" s="45">
        <f t="shared" si="34"/>
        <v>22.471079344314663</v>
      </c>
      <c r="AC336" s="45">
        <f t="shared" si="35"/>
        <v>1.0315320852129535</v>
      </c>
    </row>
    <row r="337" spans="1:29" s="41" customFormat="1">
      <c r="A337" s="41" t="str">
        <f t="shared" si="30"/>
        <v/>
      </c>
      <c r="B337" s="41" t="str">
        <f t="shared" si="31"/>
        <v>xx</v>
      </c>
      <c r="C337" s="41" t="str">
        <f t="shared" si="32"/>
        <v/>
      </c>
      <c r="D337" s="41" t="str">
        <f t="shared" si="33"/>
        <v>xx</v>
      </c>
      <c r="E337" s="41" t="s">
        <v>1567</v>
      </c>
      <c r="F337" s="41">
        <v>-12</v>
      </c>
      <c r="G337" s="42">
        <v>8.7877479271873574E-2</v>
      </c>
      <c r="H337" s="43">
        <v>13.605395176654929</v>
      </c>
      <c r="I337" s="42">
        <v>4.2344220294509398E-2</v>
      </c>
      <c r="J337" s="43">
        <v>12.895533696776681</v>
      </c>
      <c r="K337" s="42">
        <v>3.494743250420942E-3</v>
      </c>
      <c r="L337" s="43">
        <v>5.9836939590407372</v>
      </c>
      <c r="M337" s="46">
        <v>0.11010860688060041</v>
      </c>
      <c r="N337" s="42">
        <v>2.0923011240289884E-3</v>
      </c>
      <c r="O337" s="43">
        <v>22.487998697773097</v>
      </c>
      <c r="Q337" s="45">
        <v>22.489288157350849</v>
      </c>
      <c r="R337" s="45">
        <v>1.3433456020573935</v>
      </c>
      <c r="S337" s="46">
        <v>42.110204143886222</v>
      </c>
      <c r="T337" s="45">
        <v>5.319320792292082</v>
      </c>
      <c r="U337" s="47">
        <v>1379.8070724701608</v>
      </c>
      <c r="V337" s="48">
        <v>261.47337192402108</v>
      </c>
      <c r="W337" s="47">
        <v>42.245888032771852</v>
      </c>
      <c r="X337" s="47">
        <v>9.4925620661193477</v>
      </c>
      <c r="Z337" s="45">
        <v>6035.3968289972627</v>
      </c>
      <c r="AA337" s="45">
        <v>87.245607105274601</v>
      </c>
      <c r="AB337" s="45">
        <f t="shared" si="34"/>
        <v>22.489288157350849</v>
      </c>
      <c r="AC337" s="45">
        <f t="shared" si="35"/>
        <v>1.3433456020573935</v>
      </c>
    </row>
    <row r="338" spans="1:29" s="49" customFormat="1">
      <c r="A338" s="41" t="str">
        <f t="shared" si="30"/>
        <v/>
      </c>
      <c r="B338" s="41" t="str">
        <f t="shared" si="31"/>
        <v>xx</v>
      </c>
      <c r="C338" s="41" t="str">
        <f t="shared" si="32"/>
        <v/>
      </c>
      <c r="D338" s="41" t="str">
        <f t="shared" si="33"/>
        <v>xx</v>
      </c>
      <c r="E338" s="41" t="s">
        <v>1568</v>
      </c>
      <c r="F338" s="41">
        <v>5</v>
      </c>
      <c r="G338" s="42">
        <v>8.2199541895574851E-2</v>
      </c>
      <c r="H338" s="43">
        <v>10.565971839522215</v>
      </c>
      <c r="I338" s="42">
        <v>3.9611135283605881E-2</v>
      </c>
      <c r="J338" s="43">
        <v>11.133291534259831</v>
      </c>
      <c r="K338" s="42">
        <v>3.4949954754139667E-3</v>
      </c>
      <c r="L338" s="43">
        <v>5.8180601732555681</v>
      </c>
      <c r="M338" s="46">
        <v>0.35631680596895959</v>
      </c>
      <c r="N338" s="42">
        <v>2.1241503020755178E-3</v>
      </c>
      <c r="O338" s="43">
        <v>14.640568724132963</v>
      </c>
      <c r="P338" s="41"/>
      <c r="Q338" s="45">
        <v>22.490908441442311</v>
      </c>
      <c r="R338" s="45">
        <v>1.3062545822945371</v>
      </c>
      <c r="S338" s="46">
        <v>39.444316242031235</v>
      </c>
      <c r="T338" s="45">
        <v>4.3072736523762565</v>
      </c>
      <c r="U338" s="47">
        <v>1250.2750074838982</v>
      </c>
      <c r="V338" s="48">
        <v>206.79129368215337</v>
      </c>
      <c r="W338" s="47">
        <v>42.888276593713051</v>
      </c>
      <c r="X338" s="47">
        <v>6.2734039869544773</v>
      </c>
      <c r="Y338" s="41"/>
      <c r="Z338" s="45">
        <v>5459.0240418217618</v>
      </c>
      <c r="AA338" s="45">
        <v>75.378937425889617</v>
      </c>
      <c r="AB338" s="45">
        <f t="shared" si="34"/>
        <v>22.490908441442311</v>
      </c>
      <c r="AC338" s="45">
        <f t="shared" si="35"/>
        <v>1.3062545822945371</v>
      </c>
    </row>
    <row r="339" spans="1:29" s="41" customFormat="1">
      <c r="A339" s="41" t="str">
        <f t="shared" si="30"/>
        <v/>
      </c>
      <c r="B339" s="41" t="str">
        <f t="shared" si="31"/>
        <v>xx</v>
      </c>
      <c r="C339" s="41" t="str">
        <f t="shared" si="32"/>
        <v/>
      </c>
      <c r="D339" s="41" t="str">
        <f t="shared" si="33"/>
        <v>xx</v>
      </c>
      <c r="E339" s="41" t="s">
        <v>1569</v>
      </c>
      <c r="F339" s="41">
        <v>-13</v>
      </c>
      <c r="G339" s="42">
        <v>7.1528306767457889E-2</v>
      </c>
      <c r="H339" s="43">
        <v>16.701836860055657</v>
      </c>
      <c r="I339" s="42">
        <v>3.4513581547117318E-2</v>
      </c>
      <c r="J339" s="43">
        <v>15.907805179493776</v>
      </c>
      <c r="K339" s="42">
        <v>3.4995387767413908E-3</v>
      </c>
      <c r="L339" s="43">
        <v>5.887104477125213</v>
      </c>
      <c r="M339" s="46">
        <v>4.6795648601103232E-2</v>
      </c>
      <c r="N339" s="42">
        <v>1.4912913986244215E-3</v>
      </c>
      <c r="O339" s="43">
        <v>17.797704244386928</v>
      </c>
      <c r="Q339" s="45">
        <v>22.520094372555331</v>
      </c>
      <c r="R339" s="45">
        <v>1.3234684347852799</v>
      </c>
      <c r="S339" s="46">
        <v>34.45331444113436</v>
      </c>
      <c r="T339" s="45">
        <v>5.388874685775928</v>
      </c>
      <c r="U339" s="47">
        <v>972.54975289370054</v>
      </c>
      <c r="V339" s="48">
        <v>340.61369990618391</v>
      </c>
      <c r="W339" s="47">
        <v>30.119869184251399</v>
      </c>
      <c r="X339" s="47">
        <v>5.3573629915351155</v>
      </c>
      <c r="Z339" s="45">
        <v>4218.5864890465218</v>
      </c>
      <c r="AA339" s="45">
        <v>52.989209863710606</v>
      </c>
      <c r="AB339" s="45">
        <f t="shared" si="34"/>
        <v>22.520094372555331</v>
      </c>
      <c r="AC339" s="45">
        <f t="shared" si="35"/>
        <v>1.3234684347852799</v>
      </c>
    </row>
    <row r="340" spans="1:29" s="41" customFormat="1">
      <c r="A340" s="41" t="str">
        <f t="shared" si="30"/>
        <v/>
      </c>
      <c r="B340" s="41" t="str">
        <f t="shared" si="31"/>
        <v>xx</v>
      </c>
      <c r="C340" s="41" t="str">
        <f t="shared" si="32"/>
        <v/>
      </c>
      <c r="D340" s="41" t="str">
        <f t="shared" si="33"/>
        <v>xx</v>
      </c>
      <c r="E340" s="41" t="s">
        <v>1570</v>
      </c>
      <c r="F340" s="41">
        <v>47</v>
      </c>
      <c r="G340" s="42">
        <v>9.6120666605541888E-2</v>
      </c>
      <c r="H340" s="43">
        <v>14.496952961600639</v>
      </c>
      <c r="I340" s="42">
        <v>4.6424228604650383E-2</v>
      </c>
      <c r="J340" s="43">
        <v>14.46526600922143</v>
      </c>
      <c r="K340" s="42">
        <v>3.5028911925148571E-3</v>
      </c>
      <c r="L340" s="43">
        <v>4.6083066432696747</v>
      </c>
      <c r="M340" s="46">
        <v>0.15240511098219908</v>
      </c>
      <c r="N340" s="42">
        <v>1.8115449907055679E-3</v>
      </c>
      <c r="O340" s="43">
        <v>14.561544332862191</v>
      </c>
      <c r="Q340" s="45">
        <v>22.541630032167372</v>
      </c>
      <c r="R340" s="45">
        <v>1.0369733577593685</v>
      </c>
      <c r="S340" s="46">
        <v>46.076921054277456</v>
      </c>
      <c r="T340" s="45">
        <v>6.5162720401679159</v>
      </c>
      <c r="U340" s="47">
        <v>1550.1318257213404</v>
      </c>
      <c r="V340" s="48">
        <v>272.27469075434942</v>
      </c>
      <c r="W340" s="47">
        <v>36.582235917867592</v>
      </c>
      <c r="X340" s="47">
        <v>5.322821590767731</v>
      </c>
      <c r="Z340" s="45">
        <v>6776.7512531670081</v>
      </c>
      <c r="AA340" s="45">
        <v>104.40811506765364</v>
      </c>
      <c r="AB340" s="45">
        <f t="shared" si="34"/>
        <v>22.541630032167372</v>
      </c>
      <c r="AC340" s="45">
        <f t="shared" si="35"/>
        <v>1.0369733577593685</v>
      </c>
    </row>
    <row r="341" spans="1:29" s="49" customFormat="1">
      <c r="A341" s="41" t="str">
        <f t="shared" si="30"/>
        <v/>
      </c>
      <c r="B341" s="41" t="str">
        <f t="shared" si="31"/>
        <v>xx</v>
      </c>
      <c r="C341" s="41" t="str">
        <f t="shared" si="32"/>
        <v/>
      </c>
      <c r="D341" s="41" t="str">
        <f t="shared" si="33"/>
        <v>xx</v>
      </c>
      <c r="E341" s="41" t="s">
        <v>1571</v>
      </c>
      <c r="F341" s="41">
        <v>66</v>
      </c>
      <c r="G341" s="42">
        <v>6.5617895832093279E-2</v>
      </c>
      <c r="H341" s="43">
        <v>10.292500759870851</v>
      </c>
      <c r="I341" s="42">
        <v>3.1698700893040145E-2</v>
      </c>
      <c r="J341" s="43">
        <v>10.997749384630747</v>
      </c>
      <c r="K341" s="42">
        <v>3.5036272010514854E-3</v>
      </c>
      <c r="L341" s="43">
        <v>4.6186449082676448</v>
      </c>
      <c r="M341" s="46">
        <v>0.3577814319008315</v>
      </c>
      <c r="N341" s="42">
        <v>1.3763654937825195E-3</v>
      </c>
      <c r="O341" s="43">
        <v>14.018350841381906</v>
      </c>
      <c r="P341" s="41"/>
      <c r="Q341" s="45">
        <v>22.546358084444424</v>
      </c>
      <c r="R341" s="45">
        <v>1.0395173111607843</v>
      </c>
      <c r="S341" s="46">
        <v>31.686721767561565</v>
      </c>
      <c r="T341" s="45">
        <v>3.4310256333196811</v>
      </c>
      <c r="U341" s="47">
        <v>794.21044040513073</v>
      </c>
      <c r="V341" s="48">
        <v>215.85756119984416</v>
      </c>
      <c r="W341" s="47">
        <v>27.800286427910141</v>
      </c>
      <c r="X341" s="47">
        <v>3.8948380509329219</v>
      </c>
      <c r="Y341" s="41"/>
      <c r="Z341" s="45">
        <v>3422.5664270500793</v>
      </c>
      <c r="AA341" s="45">
        <v>40.540310984519579</v>
      </c>
      <c r="AB341" s="45">
        <f t="shared" si="34"/>
        <v>22.546358084444424</v>
      </c>
      <c r="AC341" s="45">
        <f t="shared" si="35"/>
        <v>1.0395173111607843</v>
      </c>
    </row>
    <row r="342" spans="1:29" s="41" customFormat="1">
      <c r="A342" s="41" t="str">
        <f t="shared" si="30"/>
        <v/>
      </c>
      <c r="B342" s="41" t="str">
        <f t="shared" si="31"/>
        <v>xx</v>
      </c>
      <c r="C342" s="41" t="str">
        <f t="shared" si="32"/>
        <v/>
      </c>
      <c r="D342" s="41" t="str">
        <f t="shared" si="33"/>
        <v>xx</v>
      </c>
      <c r="E342" s="41" t="s">
        <v>1572</v>
      </c>
      <c r="F342" s="41">
        <v>57</v>
      </c>
      <c r="G342" s="42">
        <v>6.0835293292764159E-2</v>
      </c>
      <c r="H342" s="43">
        <v>11.794188694587136</v>
      </c>
      <c r="I342" s="42">
        <v>2.9405329307715278E-2</v>
      </c>
      <c r="J342" s="43">
        <v>11.73219195449658</v>
      </c>
      <c r="K342" s="42">
        <v>3.5056549402466214E-3</v>
      </c>
      <c r="L342" s="43">
        <v>4.2315500894157818</v>
      </c>
      <c r="M342" s="46">
        <v>0.16564949820004118</v>
      </c>
      <c r="N342" s="42">
        <v>1.2177258464264181E-3</v>
      </c>
      <c r="O342" s="43">
        <v>13.144620543122127</v>
      </c>
      <c r="Q342" s="45">
        <v>22.559384079710696</v>
      </c>
      <c r="R342" s="45">
        <v>0.9529432475192241</v>
      </c>
      <c r="S342" s="46">
        <v>29.427105979655103</v>
      </c>
      <c r="T342" s="45">
        <v>3.4029089715655978</v>
      </c>
      <c r="U342" s="47">
        <v>633.41556839603265</v>
      </c>
      <c r="V342" s="48">
        <v>253.93288236030673</v>
      </c>
      <c r="W342" s="47">
        <v>24.597979174587866</v>
      </c>
      <c r="X342" s="47">
        <v>3.2316027023867626</v>
      </c>
      <c r="Z342" s="45">
        <v>2707.7697784564498</v>
      </c>
      <c r="AA342" s="45">
        <v>30.4428608320076</v>
      </c>
      <c r="AB342" s="45">
        <f t="shared" si="34"/>
        <v>22.559384079710696</v>
      </c>
      <c r="AC342" s="45">
        <f t="shared" si="35"/>
        <v>0.9529432475192241</v>
      </c>
    </row>
    <row r="343" spans="1:29" s="41" customFormat="1">
      <c r="A343" s="41" t="str">
        <f t="shared" si="30"/>
        <v/>
      </c>
      <c r="B343" s="41" t="str">
        <f t="shared" si="31"/>
        <v>xx</v>
      </c>
      <c r="C343" s="41" t="str">
        <f t="shared" si="32"/>
        <v/>
      </c>
      <c r="D343" s="41" t="str">
        <f t="shared" si="33"/>
        <v>xx</v>
      </c>
      <c r="E343" s="41" t="s">
        <v>1573</v>
      </c>
      <c r="F343" s="41">
        <v>8</v>
      </c>
      <c r="G343" s="42">
        <v>5.6887548842250384E-2</v>
      </c>
      <c r="H343" s="43">
        <v>12.940044459963884</v>
      </c>
      <c r="I343" s="42">
        <v>2.7506513389350045E-2</v>
      </c>
      <c r="J343" s="43">
        <v>12.304264142271295</v>
      </c>
      <c r="K343" s="42">
        <v>3.5068488564899518E-3</v>
      </c>
      <c r="L343" s="43">
        <v>4.8796671106525187</v>
      </c>
      <c r="M343" s="46">
        <v>6.463378075231252E-2</v>
      </c>
      <c r="N343" s="42">
        <v>1.4611650869449421E-3</v>
      </c>
      <c r="O343" s="43">
        <v>14.727002338432698</v>
      </c>
      <c r="Q343" s="45">
        <v>22.567053666810239</v>
      </c>
      <c r="R343" s="45">
        <v>1.0992718653514029</v>
      </c>
      <c r="S343" s="46">
        <v>27.552425682308584</v>
      </c>
      <c r="T343" s="45">
        <v>3.344553043860568</v>
      </c>
      <c r="U343" s="47">
        <v>487.17661741027604</v>
      </c>
      <c r="V343" s="48">
        <v>285.58118300691234</v>
      </c>
      <c r="W343" s="47">
        <v>29.511846871454335</v>
      </c>
      <c r="X343" s="47">
        <v>4.3435056399512746</v>
      </c>
      <c r="Z343" s="45">
        <v>2058.7958472699306</v>
      </c>
      <c r="AA343" s="45">
        <v>22.09137306581772</v>
      </c>
      <c r="AB343" s="45">
        <f t="shared" si="34"/>
        <v>22.567053666810239</v>
      </c>
      <c r="AC343" s="45">
        <f t="shared" si="35"/>
        <v>1.0992718653514029</v>
      </c>
    </row>
    <row r="344" spans="1:29" s="41" customFormat="1">
      <c r="A344" s="41" t="str">
        <f t="shared" si="30"/>
        <v/>
      </c>
      <c r="B344" s="41" t="str">
        <f t="shared" si="31"/>
        <v>xx</v>
      </c>
      <c r="C344" s="41" t="str">
        <f t="shared" si="32"/>
        <v/>
      </c>
      <c r="D344" s="41" t="str">
        <f t="shared" si="33"/>
        <v>xx</v>
      </c>
      <c r="E344" s="41" t="s">
        <v>1574</v>
      </c>
      <c r="F344" s="41">
        <v>35</v>
      </c>
      <c r="G344" s="42">
        <v>6.137188027600117E-2</v>
      </c>
      <c r="H344" s="43">
        <v>9.5863810423176972</v>
      </c>
      <c r="I344" s="42">
        <v>2.9711907941525881E-2</v>
      </c>
      <c r="J344" s="43">
        <v>9.864024098914566</v>
      </c>
      <c r="K344" s="42">
        <v>3.5112345149071146E-3</v>
      </c>
      <c r="L344" s="43">
        <v>5.3087210717802602</v>
      </c>
      <c r="M344" s="46">
        <v>0.32065848595192031</v>
      </c>
      <c r="N344" s="42">
        <v>1.5590280968235837E-3</v>
      </c>
      <c r="O344" s="43">
        <v>9.1115980252462503</v>
      </c>
      <c r="Q344" s="45">
        <v>22.595226577510083</v>
      </c>
      <c r="R344" s="45">
        <v>1.1974178170853023</v>
      </c>
      <c r="S344" s="46">
        <v>29.729463461716655</v>
      </c>
      <c r="T344" s="45">
        <v>2.8900144472274221</v>
      </c>
      <c r="U344" s="47">
        <v>652.29312976559322</v>
      </c>
      <c r="V344" s="48">
        <v>205.7522037120616</v>
      </c>
      <c r="W344" s="47">
        <v>31.486893868690309</v>
      </c>
      <c r="X344" s="47">
        <v>2.8669290222590753</v>
      </c>
      <c r="Z344" s="45">
        <v>2786.8625305791188</v>
      </c>
      <c r="AA344" s="45">
        <v>31.574088711761618</v>
      </c>
      <c r="AB344" s="45">
        <f t="shared" si="34"/>
        <v>22.595226577510083</v>
      </c>
      <c r="AC344" s="45">
        <f t="shared" si="35"/>
        <v>1.1974178170853023</v>
      </c>
    </row>
    <row r="345" spans="1:29" s="49" customFormat="1">
      <c r="A345" s="41" t="str">
        <f t="shared" si="30"/>
        <v/>
      </c>
      <c r="B345" s="41" t="str">
        <f t="shared" si="31"/>
        <v>xx</v>
      </c>
      <c r="C345" s="41" t="str">
        <f t="shared" si="32"/>
        <v/>
      </c>
      <c r="D345" s="41" t="str">
        <f t="shared" si="33"/>
        <v>xx</v>
      </c>
      <c r="E345" s="41" t="s">
        <v>1575</v>
      </c>
      <c r="F345" s="41">
        <v>67</v>
      </c>
      <c r="G345" s="42">
        <v>6.0330736923992864E-2</v>
      </c>
      <c r="H345" s="43">
        <v>7.7440976119574838</v>
      </c>
      <c r="I345" s="42">
        <v>2.9281262241264414E-2</v>
      </c>
      <c r="J345" s="43">
        <v>7.7905702353500788</v>
      </c>
      <c r="K345" s="42">
        <v>3.5200585660974215E-3</v>
      </c>
      <c r="L345" s="43">
        <v>5.4935486621690321</v>
      </c>
      <c r="M345" s="46">
        <v>0.3610110601163381</v>
      </c>
      <c r="N345" s="42">
        <v>1.3480334943400847E-3</v>
      </c>
      <c r="O345" s="43">
        <v>11.144664194227897</v>
      </c>
      <c r="P345" s="41"/>
      <c r="Q345" s="45">
        <v>22.651910784611346</v>
      </c>
      <c r="R345" s="45">
        <v>1.2422099921310892</v>
      </c>
      <c r="S345" s="46">
        <v>29.304721545413262</v>
      </c>
      <c r="T345" s="45">
        <v>2.2503786380079411</v>
      </c>
      <c r="U345" s="47">
        <v>615.45741393220942</v>
      </c>
      <c r="V345" s="48">
        <v>167.23297946912894</v>
      </c>
      <c r="W345" s="47">
        <v>27.228412590414667</v>
      </c>
      <c r="X345" s="47">
        <v>3.0326996354476456</v>
      </c>
      <c r="Y345" s="41"/>
      <c r="Z345" s="45">
        <v>2617.0220639855361</v>
      </c>
      <c r="AA345" s="45">
        <v>29.369755267275409</v>
      </c>
      <c r="AB345" s="45">
        <f t="shared" si="34"/>
        <v>22.651910784611346</v>
      </c>
      <c r="AC345" s="45">
        <f t="shared" si="35"/>
        <v>1.2422099921310892</v>
      </c>
    </row>
    <row r="346" spans="1:29" s="41" customFormat="1">
      <c r="A346" s="41" t="str">
        <f t="shared" si="30"/>
        <v/>
      </c>
      <c r="B346" s="41" t="str">
        <f t="shared" si="31"/>
        <v>xx</v>
      </c>
      <c r="C346" s="41" t="str">
        <f t="shared" si="32"/>
        <v/>
      </c>
      <c r="D346" s="41" t="str">
        <f t="shared" si="33"/>
        <v>xx</v>
      </c>
      <c r="E346" s="41" t="s">
        <v>1576</v>
      </c>
      <c r="F346" s="41">
        <v>47</v>
      </c>
      <c r="G346" s="42">
        <v>5.4649077802595453E-2</v>
      </c>
      <c r="H346" s="43">
        <v>9.8924621460992324</v>
      </c>
      <c r="I346" s="42">
        <v>2.6655218592189188E-2</v>
      </c>
      <c r="J346" s="43">
        <v>11.073192688449954</v>
      </c>
      <c r="K346" s="42">
        <v>3.5375137450869643E-3</v>
      </c>
      <c r="L346" s="43">
        <v>5.5423313967922754</v>
      </c>
      <c r="M346" s="46">
        <v>0.45193945013299908</v>
      </c>
      <c r="N346" s="42">
        <v>1.0724788600643192E-3</v>
      </c>
      <c r="O346" s="43">
        <v>16.761058507031326</v>
      </c>
      <c r="Q346" s="45">
        <v>22.764038423543749</v>
      </c>
      <c r="R346" s="45">
        <v>1.2594334553214388</v>
      </c>
      <c r="S346" s="46">
        <v>26.710826555627683</v>
      </c>
      <c r="T346" s="45">
        <v>2.9191848329926717</v>
      </c>
      <c r="U346" s="47">
        <v>397.89403836871679</v>
      </c>
      <c r="V346" s="48">
        <v>221.73278991358609</v>
      </c>
      <c r="W346" s="47">
        <v>21.665571813510219</v>
      </c>
      <c r="X346" s="47">
        <v>3.6297595183905536</v>
      </c>
      <c r="Z346" s="45">
        <v>1647.9061973344508</v>
      </c>
      <c r="AA346" s="45">
        <v>17.337820551216264</v>
      </c>
      <c r="AB346" s="45">
        <f t="shared" si="34"/>
        <v>22.764038423543749</v>
      </c>
      <c r="AC346" s="45">
        <f t="shared" si="35"/>
        <v>1.2594334553214388</v>
      </c>
    </row>
    <row r="347" spans="1:29" s="41" customFormat="1">
      <c r="A347" s="41" t="str">
        <f t="shared" si="30"/>
        <v/>
      </c>
      <c r="B347" s="41" t="str">
        <f t="shared" si="31"/>
        <v>xx</v>
      </c>
      <c r="C347" s="41" t="str">
        <f t="shared" si="32"/>
        <v/>
      </c>
      <c r="D347" s="41" t="str">
        <f t="shared" si="33"/>
        <v>xx</v>
      </c>
      <c r="E347" s="41" t="s">
        <v>1577</v>
      </c>
      <c r="F347" s="41">
        <v>12</v>
      </c>
      <c r="G347" s="42">
        <v>5.5108603269825029E-2</v>
      </c>
      <c r="H347" s="43">
        <v>12.218157239298806</v>
      </c>
      <c r="I347" s="42">
        <v>2.6896932446234968E-2</v>
      </c>
      <c r="J347" s="43">
        <v>12.113576538825289</v>
      </c>
      <c r="K347" s="42">
        <v>3.5398272935192269E-3</v>
      </c>
      <c r="L347" s="43">
        <v>4.8105037391482934</v>
      </c>
      <c r="M347" s="46">
        <v>0.17672444083294939</v>
      </c>
      <c r="N347" s="42">
        <v>1.0754524652141183E-3</v>
      </c>
      <c r="O347" s="43">
        <v>14.173444784574038</v>
      </c>
      <c r="Q347" s="45">
        <v>22.778899925010748</v>
      </c>
      <c r="R347" s="45">
        <v>1.0938461103368287</v>
      </c>
      <c r="S347" s="46">
        <v>26.949858373879636</v>
      </c>
      <c r="T347" s="45">
        <v>3.221659603415187</v>
      </c>
      <c r="U347" s="47">
        <v>416.6319090638051</v>
      </c>
      <c r="V347" s="48">
        <v>272.9654089246859</v>
      </c>
      <c r="W347" s="47">
        <v>21.725610520456197</v>
      </c>
      <c r="X347" s="47">
        <v>3.0778474209007669</v>
      </c>
      <c r="Z347" s="45">
        <v>1729.025591382278</v>
      </c>
      <c r="AA347" s="45">
        <v>18.310622824631075</v>
      </c>
      <c r="AB347" s="45">
        <f t="shared" si="34"/>
        <v>22.778899925010748</v>
      </c>
      <c r="AC347" s="45">
        <f t="shared" si="35"/>
        <v>1.0938461103368287</v>
      </c>
    </row>
    <row r="348" spans="1:29" s="41" customFormat="1">
      <c r="A348" s="41" t="str">
        <f t="shared" si="30"/>
        <v/>
      </c>
      <c r="B348" s="41" t="str">
        <f t="shared" si="31"/>
        <v>xx</v>
      </c>
      <c r="C348" s="41" t="str">
        <f t="shared" si="32"/>
        <v/>
      </c>
      <c r="D348" s="41" t="str">
        <f t="shared" si="33"/>
        <v>xx</v>
      </c>
      <c r="E348" s="41" t="s">
        <v>1578</v>
      </c>
      <c r="F348" s="41">
        <v>54</v>
      </c>
      <c r="G348" s="42">
        <v>7.226744111181288E-2</v>
      </c>
      <c r="H348" s="43">
        <v>9.4868700998609121</v>
      </c>
      <c r="I348" s="42">
        <v>3.5288685478829546E-2</v>
      </c>
      <c r="J348" s="43">
        <v>9.7399436129582995</v>
      </c>
      <c r="K348" s="42">
        <v>3.5415349252810612E-3</v>
      </c>
      <c r="L348" s="43">
        <v>5.2769708724810007</v>
      </c>
      <c r="M348" s="46">
        <v>0.3182283508467198</v>
      </c>
      <c r="N348" s="42">
        <v>1.575396839464206E-3</v>
      </c>
      <c r="O348" s="43">
        <v>13.453759129452136</v>
      </c>
      <c r="Q348" s="45">
        <v>22.789869187955567</v>
      </c>
      <c r="R348" s="45">
        <v>1.200491486650149</v>
      </c>
      <c r="S348" s="46">
        <v>35.213800064424511</v>
      </c>
      <c r="T348" s="45">
        <v>3.3710249143226125</v>
      </c>
      <c r="U348" s="47">
        <v>993.48183994471913</v>
      </c>
      <c r="V348" s="48">
        <v>192.85433345629085</v>
      </c>
      <c r="W348" s="47">
        <v>31.817224934576664</v>
      </c>
      <c r="X348" s="47">
        <v>4.2776980249807472</v>
      </c>
      <c r="Z348" s="45">
        <v>4259.3134815787962</v>
      </c>
      <c r="AA348" s="45">
        <v>54.515147822941358</v>
      </c>
      <c r="AB348" s="45">
        <f t="shared" si="34"/>
        <v>22.789869187955567</v>
      </c>
      <c r="AC348" s="45">
        <f t="shared" si="35"/>
        <v>1.200491486650149</v>
      </c>
    </row>
    <row r="349" spans="1:29" s="41" customFormat="1">
      <c r="A349" s="41" t="str">
        <f t="shared" si="30"/>
        <v/>
      </c>
      <c r="B349" s="41" t="str">
        <f t="shared" si="31"/>
        <v>xx</v>
      </c>
      <c r="C349" s="41" t="str">
        <f t="shared" si="32"/>
        <v/>
      </c>
      <c r="D349" s="41" t="str">
        <f t="shared" si="33"/>
        <v>xx</v>
      </c>
      <c r="E349" s="41" t="s">
        <v>1579</v>
      </c>
      <c r="F349" s="41">
        <v>22</v>
      </c>
      <c r="G349" s="42">
        <v>6.6163219003493506E-2</v>
      </c>
      <c r="H349" s="43">
        <v>23.999635950575382</v>
      </c>
      <c r="I349" s="42">
        <v>3.2332440808327138E-2</v>
      </c>
      <c r="J349" s="43">
        <v>22.376136151452986</v>
      </c>
      <c r="K349" s="42">
        <v>3.5442193301249768E-3</v>
      </c>
      <c r="L349" s="43">
        <v>5.7248846213970799</v>
      </c>
      <c r="M349" s="44">
        <v>0.7</v>
      </c>
      <c r="N349" s="42">
        <v>1.3556322208142348E-3</v>
      </c>
      <c r="O349" s="43">
        <v>25.715478786906797</v>
      </c>
      <c r="Q349" s="45">
        <v>22.80711288112612</v>
      </c>
      <c r="R349" s="45">
        <v>1.3033739180848087</v>
      </c>
      <c r="S349" s="46">
        <v>32.31024800936612</v>
      </c>
      <c r="T349" s="45">
        <v>7.1160834575737208</v>
      </c>
      <c r="U349" s="47">
        <v>811.5435763882225</v>
      </c>
      <c r="V349" s="48">
        <v>501.93466787467321</v>
      </c>
      <c r="W349" s="47">
        <v>27.381792441521693</v>
      </c>
      <c r="X349" s="47">
        <v>7.0378167929344464</v>
      </c>
      <c r="Z349" s="45">
        <v>3458.2915760451656</v>
      </c>
      <c r="AA349" s="45">
        <v>41.667418308365797</v>
      </c>
      <c r="AB349" s="45">
        <f t="shared" si="34"/>
        <v>22.80711288112612</v>
      </c>
      <c r="AC349" s="45">
        <f t="shared" si="35"/>
        <v>1.3033739180848087</v>
      </c>
    </row>
    <row r="350" spans="1:29" s="41" customFormat="1">
      <c r="A350" s="41" t="str">
        <f t="shared" si="30"/>
        <v/>
      </c>
      <c r="B350" s="41" t="str">
        <f t="shared" si="31"/>
        <v>xx</v>
      </c>
      <c r="C350" s="41" t="str">
        <f t="shared" si="32"/>
        <v/>
      </c>
      <c r="D350" s="41" t="str">
        <f t="shared" si="33"/>
        <v>xx</v>
      </c>
      <c r="E350" s="41" t="s">
        <v>1580</v>
      </c>
      <c r="F350" s="41">
        <v>20</v>
      </c>
      <c r="G350" s="42">
        <v>7.42057319764E-2</v>
      </c>
      <c r="H350" s="43">
        <v>41.335636685831659</v>
      </c>
      <c r="I350" s="42">
        <v>3.6320812928554873E-2</v>
      </c>
      <c r="J350" s="43">
        <v>31.817973563109351</v>
      </c>
      <c r="K350" s="42">
        <v>3.5499058274789269E-3</v>
      </c>
      <c r="L350" s="43">
        <v>8.6020526315683785</v>
      </c>
      <c r="M350" s="44">
        <v>0.7</v>
      </c>
      <c r="N350" s="42">
        <v>1.3365304017130739E-3</v>
      </c>
      <c r="O350" s="43">
        <v>21.911602926219036</v>
      </c>
      <c r="Q350" s="45">
        <v>22.843640831389383</v>
      </c>
      <c r="R350" s="45">
        <v>1.9615445312925281</v>
      </c>
      <c r="S350" s="46">
        <v>36.225578402738527</v>
      </c>
      <c r="T350" s="45">
        <v>11.323528322760449</v>
      </c>
      <c r="U350" s="47">
        <v>1047.0680386538879</v>
      </c>
      <c r="V350" s="48">
        <v>833.49298136642346</v>
      </c>
      <c r="W350" s="47">
        <v>26.996221121365195</v>
      </c>
      <c r="X350" s="47">
        <v>5.9122207813617358</v>
      </c>
      <c r="Z350" s="45">
        <v>4483.6302819781449</v>
      </c>
      <c r="AA350" s="45">
        <v>58.580581222241349</v>
      </c>
      <c r="AB350" s="45">
        <f t="shared" si="34"/>
        <v>22.843640831389383</v>
      </c>
      <c r="AC350" s="45">
        <f t="shared" si="35"/>
        <v>1.9615445312925281</v>
      </c>
    </row>
    <row r="351" spans="1:29" s="41" customFormat="1">
      <c r="A351" s="41" t="str">
        <f t="shared" si="30"/>
        <v/>
      </c>
      <c r="B351" s="41" t="str">
        <f t="shared" si="31"/>
        <v>xx</v>
      </c>
      <c r="C351" s="41" t="str">
        <f t="shared" si="32"/>
        <v/>
      </c>
      <c r="D351" s="41" t="str">
        <f t="shared" si="33"/>
        <v>xx</v>
      </c>
      <c r="E351" s="41" t="s">
        <v>1581</v>
      </c>
      <c r="F351" s="41">
        <v>-18</v>
      </c>
      <c r="G351" s="42">
        <v>5.9125402483401888E-2</v>
      </c>
      <c r="H351" s="43">
        <v>13.587897833104394</v>
      </c>
      <c r="I351" s="42">
        <v>2.900831530821853E-2</v>
      </c>
      <c r="J351" s="43">
        <v>13.217727480777478</v>
      </c>
      <c r="K351" s="42">
        <v>3.5583373770959998E-3</v>
      </c>
      <c r="L351" s="43">
        <v>4.7557089235556846</v>
      </c>
      <c r="M351" s="46">
        <v>0.10097190061247335</v>
      </c>
      <c r="N351" s="42">
        <v>1.4398458427130228E-3</v>
      </c>
      <c r="O351" s="43">
        <v>13.171262066024997</v>
      </c>
      <c r="Q351" s="45">
        <v>22.897801598466671</v>
      </c>
      <c r="R351" s="45">
        <v>1.0870211001939332</v>
      </c>
      <c r="S351" s="46">
        <v>29.035424460201728</v>
      </c>
      <c r="T351" s="45">
        <v>3.7834877946421663</v>
      </c>
      <c r="U351" s="47">
        <v>571.71669033549131</v>
      </c>
      <c r="V351" s="48">
        <v>295.59198374150816</v>
      </c>
      <c r="W351" s="47">
        <v>29.081561568927278</v>
      </c>
      <c r="X351" s="47">
        <v>3.8280168659514011</v>
      </c>
      <c r="Z351" s="45">
        <v>2396.819128582963</v>
      </c>
      <c r="AA351" s="45">
        <v>26.80441978388901</v>
      </c>
      <c r="AB351" s="45">
        <f t="shared" si="34"/>
        <v>22.897801598466671</v>
      </c>
      <c r="AC351" s="45">
        <f t="shared" si="35"/>
        <v>1.0870211001939332</v>
      </c>
    </row>
    <row r="352" spans="1:29" s="41" customFormat="1">
      <c r="A352" s="41" t="str">
        <f t="shared" si="30"/>
        <v/>
      </c>
      <c r="B352" s="41" t="str">
        <f t="shared" si="31"/>
        <v>xx</v>
      </c>
      <c r="C352" s="41" t="str">
        <f t="shared" si="32"/>
        <v/>
      </c>
      <c r="D352" s="41" t="str">
        <f t="shared" si="33"/>
        <v>xx</v>
      </c>
      <c r="E352" s="41" t="s">
        <v>1582</v>
      </c>
      <c r="F352" s="41">
        <v>29</v>
      </c>
      <c r="G352" s="42">
        <v>6.5596080097093001E-2</v>
      </c>
      <c r="H352" s="43">
        <v>21.227416619174175</v>
      </c>
      <c r="I352" s="42">
        <v>3.2222444140305284E-2</v>
      </c>
      <c r="J352" s="43">
        <v>23.844642331878703</v>
      </c>
      <c r="K352" s="42">
        <v>3.5627005206885129E-3</v>
      </c>
      <c r="L352" s="43">
        <v>6.4615175789746333</v>
      </c>
      <c r="M352" s="46">
        <v>0.51831080392197826</v>
      </c>
      <c r="N352" s="42">
        <v>1.2021640738049213E-3</v>
      </c>
      <c r="O352" s="43">
        <v>12.587974898308639</v>
      </c>
      <c r="Q352" s="45">
        <v>22.925828439102339</v>
      </c>
      <c r="R352" s="45">
        <v>1.4787254553682878</v>
      </c>
      <c r="S352" s="46">
        <v>32.202051561265861</v>
      </c>
      <c r="T352" s="45">
        <v>7.5581224847323618</v>
      </c>
      <c r="U352" s="47">
        <v>793.51302685408461</v>
      </c>
      <c r="V352" s="48">
        <v>445.23781492634606</v>
      </c>
      <c r="W352" s="47">
        <v>24.283821185952096</v>
      </c>
      <c r="X352" s="47">
        <v>3.0552366414105094</v>
      </c>
      <c r="Z352" s="45">
        <v>3361.2185507794657</v>
      </c>
      <c r="AA352" s="45">
        <v>40.461888419011196</v>
      </c>
      <c r="AB352" s="45">
        <f t="shared" si="34"/>
        <v>22.925828439102339</v>
      </c>
      <c r="AC352" s="45">
        <f t="shared" si="35"/>
        <v>1.4787254553682878</v>
      </c>
    </row>
    <row r="353" spans="1:29" s="41" customFormat="1">
      <c r="A353" s="41" t="str">
        <f t="shared" si="30"/>
        <v/>
      </c>
      <c r="B353" s="41" t="str">
        <f t="shared" si="31"/>
        <v>xx</v>
      </c>
      <c r="C353" s="41" t="str">
        <f t="shared" si="32"/>
        <v/>
      </c>
      <c r="D353" s="41" t="str">
        <f t="shared" si="33"/>
        <v>xx</v>
      </c>
      <c r="E353" s="41" t="s">
        <v>1583</v>
      </c>
      <c r="F353" s="41">
        <v>-20</v>
      </c>
      <c r="G353" s="42">
        <v>0.13441443602992278</v>
      </c>
      <c r="H353" s="43">
        <v>13.993641188476058</v>
      </c>
      <c r="I353" s="42">
        <v>6.6085116461891746E-2</v>
      </c>
      <c r="J353" s="43">
        <v>15.443597331856536</v>
      </c>
      <c r="K353" s="42">
        <v>3.5657958136455941E-3</v>
      </c>
      <c r="L353" s="43">
        <v>4.8580302811258083</v>
      </c>
      <c r="M353" s="46">
        <v>0.44173777786750218</v>
      </c>
      <c r="N353" s="42">
        <v>1.7382816516374854E-3</v>
      </c>
      <c r="O353" s="43">
        <v>10.196656668609551</v>
      </c>
      <c r="Q353" s="45">
        <v>22.94571111273688</v>
      </c>
      <c r="R353" s="45">
        <v>1.112728078428102</v>
      </c>
      <c r="S353" s="46">
        <v>64.97757947222857</v>
      </c>
      <c r="T353" s="45">
        <v>9.7208317781682219</v>
      </c>
      <c r="U353" s="47">
        <v>2156.4301289302748</v>
      </c>
      <c r="V353" s="48">
        <v>244.21408545688408</v>
      </c>
      <c r="W353" s="47">
        <v>35.10404423686019</v>
      </c>
      <c r="X353" s="47">
        <v>3.5766487644210514</v>
      </c>
      <c r="Z353" s="45">
        <v>9297.9660004229154</v>
      </c>
      <c r="AA353" s="45">
        <v>183.17962844115266</v>
      </c>
      <c r="AB353" s="45">
        <f t="shared" si="34"/>
        <v>22.94571111273688</v>
      </c>
      <c r="AC353" s="45">
        <f t="shared" si="35"/>
        <v>1.112728078428102</v>
      </c>
    </row>
    <row r="354" spans="1:29" s="41" customFormat="1">
      <c r="A354" s="41" t="str">
        <f t="shared" si="30"/>
        <v/>
      </c>
      <c r="B354" s="41" t="str">
        <f t="shared" si="31"/>
        <v>xx</v>
      </c>
      <c r="C354" s="41" t="str">
        <f t="shared" si="32"/>
        <v>xx</v>
      </c>
      <c r="D354" s="41" t="str">
        <f t="shared" si="33"/>
        <v>xx</v>
      </c>
      <c r="E354" s="41" t="s">
        <v>1584</v>
      </c>
      <c r="F354" s="41">
        <v>35</v>
      </c>
      <c r="G354" s="42">
        <v>0.15815998374337023</v>
      </c>
      <c r="H354" s="43">
        <v>26.88699096350641</v>
      </c>
      <c r="I354" s="42">
        <v>7.7783715838869977E-2</v>
      </c>
      <c r="J354" s="43">
        <v>27.816326659557181</v>
      </c>
      <c r="K354" s="42">
        <v>3.5668988990020098E-3</v>
      </c>
      <c r="L354" s="43">
        <v>11.387660743171841</v>
      </c>
      <c r="M354" s="46">
        <v>0.28493956839872714</v>
      </c>
      <c r="N354" s="42">
        <v>1.4893418845796482E-3</v>
      </c>
      <c r="O354" s="43">
        <v>25.799387163869724</v>
      </c>
      <c r="Q354" s="45">
        <v>22.952796787843717</v>
      </c>
      <c r="R354" s="45">
        <v>2.6091390271676076</v>
      </c>
      <c r="S354" s="46">
        <v>76.059113265126442</v>
      </c>
      <c r="T354" s="45">
        <v>20.386614407110347</v>
      </c>
      <c r="U354" s="47">
        <v>2436.0840768374069</v>
      </c>
      <c r="V354" s="48">
        <v>455.50687169014265</v>
      </c>
      <c r="W354" s="47">
        <v>30.080523798194758</v>
      </c>
      <c r="X354" s="47">
        <v>7.7563068970755928</v>
      </c>
      <c r="Z354" s="45">
        <v>10513.452030942079</v>
      </c>
      <c r="AA354" s="45">
        <v>231.37187580299124</v>
      </c>
      <c r="AB354" s="45">
        <f t="shared" si="34"/>
        <v>22.952796787843717</v>
      </c>
      <c r="AC354" s="45">
        <f t="shared" si="35"/>
        <v>2.6091390271676076</v>
      </c>
    </row>
    <row r="355" spans="1:29" s="41" customFormat="1">
      <c r="A355" s="41" t="str">
        <f t="shared" si="30"/>
        <v/>
      </c>
      <c r="B355" s="41" t="str">
        <f t="shared" si="31"/>
        <v>xx</v>
      </c>
      <c r="C355" s="41" t="str">
        <f t="shared" si="32"/>
        <v/>
      </c>
      <c r="D355" s="41" t="str">
        <f t="shared" si="33"/>
        <v>xx</v>
      </c>
      <c r="E355" s="41" t="s">
        <v>1585</v>
      </c>
      <c r="F355" s="41">
        <v>54</v>
      </c>
      <c r="G355" s="42">
        <v>6.5338173213607659E-2</v>
      </c>
      <c r="H355" s="43">
        <v>11.241795105802941</v>
      </c>
      <c r="I355" s="42">
        <v>3.2163621768590243E-2</v>
      </c>
      <c r="J355" s="43">
        <v>12.151754141382101</v>
      </c>
      <c r="K355" s="42">
        <v>3.5702340178697502E-3</v>
      </c>
      <c r="L355" s="43">
        <v>5.7819142066345961</v>
      </c>
      <c r="M355" s="46">
        <v>0.38939220014511505</v>
      </c>
      <c r="N355" s="42">
        <v>1.3947445568429832E-3</v>
      </c>
      <c r="O355" s="43">
        <v>15.62806876350999</v>
      </c>
      <c r="Q355" s="45">
        <v>22.9742198956279</v>
      </c>
      <c r="R355" s="45">
        <v>1.3259854754601736</v>
      </c>
      <c r="S355" s="46">
        <v>32.144187152670639</v>
      </c>
      <c r="T355" s="45">
        <v>3.8449204474226164</v>
      </c>
      <c r="U355" s="47">
        <v>785.24459710645488</v>
      </c>
      <c r="V355" s="48">
        <v>236.10580793201697</v>
      </c>
      <c r="W355" s="47">
        <v>28.171254251908113</v>
      </c>
      <c r="X355" s="47">
        <v>4.4000351737735173</v>
      </c>
      <c r="Z355" s="45">
        <v>3317.9380221562624</v>
      </c>
      <c r="AA355" s="45">
        <v>39.914161606800967</v>
      </c>
      <c r="AB355" s="45">
        <f t="shared" si="34"/>
        <v>22.9742198956279</v>
      </c>
      <c r="AC355" s="45">
        <f t="shared" si="35"/>
        <v>1.3259854754601736</v>
      </c>
    </row>
    <row r="356" spans="1:29" s="41" customFormat="1">
      <c r="A356" s="41" t="str">
        <f t="shared" si="30"/>
        <v/>
      </c>
      <c r="B356" s="41" t="str">
        <f t="shared" si="31"/>
        <v>xx</v>
      </c>
      <c r="C356" s="41" t="str">
        <f t="shared" si="32"/>
        <v/>
      </c>
      <c r="D356" s="41" t="str">
        <f t="shared" si="33"/>
        <v>xx</v>
      </c>
      <c r="E356" s="41" t="s">
        <v>1586</v>
      </c>
      <c r="F356" s="41">
        <v>70</v>
      </c>
      <c r="G356" s="42">
        <v>5.3894242192735892E-2</v>
      </c>
      <c r="H356" s="43">
        <v>9.4351758358483018</v>
      </c>
      <c r="I356" s="42">
        <v>2.6672594324704878E-2</v>
      </c>
      <c r="J356" s="43">
        <v>10.413179923145455</v>
      </c>
      <c r="K356" s="42">
        <v>3.5893979894845904E-3</v>
      </c>
      <c r="L356" s="43">
        <v>5.1672850279079157</v>
      </c>
      <c r="M356" s="46">
        <v>0.42849316209474009</v>
      </c>
      <c r="N356" s="42">
        <v>1.2334062631270937E-3</v>
      </c>
      <c r="O356" s="43">
        <v>13.873740871537287</v>
      </c>
      <c r="Q356" s="45">
        <v>23.097318125022763</v>
      </c>
      <c r="R356" s="45">
        <v>1.1913686803772769</v>
      </c>
      <c r="S356" s="46">
        <v>26.728011365791751</v>
      </c>
      <c r="T356" s="45">
        <v>2.7469302565582669</v>
      </c>
      <c r="U356" s="47">
        <v>366.63296789998583</v>
      </c>
      <c r="V356" s="48">
        <v>212.64901045876599</v>
      </c>
      <c r="W356" s="47">
        <v>24.914527387586197</v>
      </c>
      <c r="X356" s="47">
        <v>3.4547427072333043</v>
      </c>
      <c r="Z356" s="45">
        <v>1487.339992961302</v>
      </c>
      <c r="AA356" s="45">
        <v>15.719111721614265</v>
      </c>
      <c r="AB356" s="45">
        <f t="shared" si="34"/>
        <v>23.097318125022763</v>
      </c>
      <c r="AC356" s="45">
        <f t="shared" si="35"/>
        <v>1.1913686803772769</v>
      </c>
    </row>
    <row r="357" spans="1:29" s="49" customFormat="1">
      <c r="A357" s="41" t="str">
        <f t="shared" si="30"/>
        <v/>
      </c>
      <c r="B357" s="41" t="str">
        <f t="shared" si="31"/>
        <v>xx</v>
      </c>
      <c r="C357" s="41" t="str">
        <f t="shared" si="32"/>
        <v/>
      </c>
      <c r="D357" s="41" t="str">
        <f t="shared" si="33"/>
        <v>xx</v>
      </c>
      <c r="E357" s="41" t="s">
        <v>1587</v>
      </c>
      <c r="F357" s="41">
        <v>30</v>
      </c>
      <c r="G357" s="42">
        <v>0.15103408409793659</v>
      </c>
      <c r="H357" s="43">
        <v>19.120049440605676</v>
      </c>
      <c r="I357" s="42">
        <v>7.4852690199415678E-2</v>
      </c>
      <c r="J357" s="43">
        <v>16.998594444818774</v>
      </c>
      <c r="K357" s="42">
        <v>3.5944394528579482E-3</v>
      </c>
      <c r="L357" s="43">
        <v>9.0072968272598608</v>
      </c>
      <c r="M357" s="46">
        <v>1.4719083753042039E-2</v>
      </c>
      <c r="N357" s="42">
        <v>1.7812182325080059E-3</v>
      </c>
      <c r="O357" s="43">
        <v>14.657131638009632</v>
      </c>
      <c r="P357" s="41"/>
      <c r="Q357" s="45">
        <v>23.129701168750916</v>
      </c>
      <c r="R357" s="45">
        <v>2.0796278337332712</v>
      </c>
      <c r="S357" s="46">
        <v>73.294024285115739</v>
      </c>
      <c r="T357" s="45">
        <v>12.02047630454457</v>
      </c>
      <c r="U357" s="47">
        <v>2357.6668336874955</v>
      </c>
      <c r="V357" s="48">
        <v>326.54645846092671</v>
      </c>
      <c r="W357" s="47">
        <v>35.970363710541172</v>
      </c>
      <c r="X357" s="47">
        <v>5.2682215367913727</v>
      </c>
      <c r="Y357" s="41"/>
      <c r="Z357" s="45">
        <v>10093.243814463071</v>
      </c>
      <c r="AA357" s="45">
        <v>216.88271175824218</v>
      </c>
      <c r="AB357" s="45">
        <f t="shared" si="34"/>
        <v>23.129701168750916</v>
      </c>
      <c r="AC357" s="45">
        <f t="shared" si="35"/>
        <v>2.0796278337332712</v>
      </c>
    </row>
    <row r="358" spans="1:29" s="41" customFormat="1">
      <c r="A358" s="41" t="str">
        <f t="shared" si="30"/>
        <v/>
      </c>
      <c r="B358" s="41" t="str">
        <f t="shared" si="31"/>
        <v>xx</v>
      </c>
      <c r="C358" s="41" t="str">
        <f t="shared" si="32"/>
        <v/>
      </c>
      <c r="D358" s="41" t="str">
        <f t="shared" si="33"/>
        <v>xx</v>
      </c>
      <c r="E358" s="41" t="s">
        <v>1588</v>
      </c>
      <c r="F358" s="41">
        <v>59</v>
      </c>
      <c r="G358" s="42">
        <v>8.8462766599657294E-2</v>
      </c>
      <c r="H358" s="43">
        <v>9.8755517243101423</v>
      </c>
      <c r="I358" s="42">
        <v>4.3852728413998808E-2</v>
      </c>
      <c r="J358" s="43">
        <v>9.249155581496213</v>
      </c>
      <c r="K358" s="42">
        <v>3.5952974535134363E-3</v>
      </c>
      <c r="L358" s="43">
        <v>4.496051636282079</v>
      </c>
      <c r="M358" s="46">
        <v>9.9012872194452733E-2</v>
      </c>
      <c r="N358" s="42">
        <v>1.7114270364053745E-3</v>
      </c>
      <c r="O358" s="43">
        <v>9.8691920112487708</v>
      </c>
      <c r="Q358" s="45">
        <v>23.135212384249488</v>
      </c>
      <c r="R358" s="45">
        <v>1.0383068258852806</v>
      </c>
      <c r="S358" s="46">
        <v>43.578631032474128</v>
      </c>
      <c r="T358" s="45">
        <v>3.9454048116443055</v>
      </c>
      <c r="U358" s="47">
        <v>1392.5533573108901</v>
      </c>
      <c r="V358" s="48">
        <v>189.45859327132226</v>
      </c>
      <c r="W358" s="47">
        <v>34.562187244595748</v>
      </c>
      <c r="X358" s="47">
        <v>3.4083812936352906</v>
      </c>
      <c r="Z358" s="45">
        <v>5919.1941797730979</v>
      </c>
      <c r="AA358" s="45">
        <v>88.364949103050265</v>
      </c>
      <c r="AB358" s="45">
        <f t="shared" si="34"/>
        <v>23.135212384249488</v>
      </c>
      <c r="AC358" s="45">
        <f t="shared" si="35"/>
        <v>1.0383068258852806</v>
      </c>
    </row>
    <row r="359" spans="1:29" s="41" customFormat="1">
      <c r="A359" s="41" t="str">
        <f t="shared" si="30"/>
        <v/>
      </c>
      <c r="B359" s="41" t="str">
        <f t="shared" si="31"/>
        <v>xx</v>
      </c>
      <c r="C359" s="41" t="str">
        <f t="shared" si="32"/>
        <v/>
      </c>
      <c r="D359" s="41" t="str">
        <f t="shared" si="33"/>
        <v>xx</v>
      </c>
      <c r="E359" s="41" t="s">
        <v>1589</v>
      </c>
      <c r="F359" s="41">
        <v>36</v>
      </c>
      <c r="G359" s="42">
        <v>8.6923150689750442E-2</v>
      </c>
      <c r="H359" s="43">
        <v>10.804701622821081</v>
      </c>
      <c r="I359" s="42">
        <v>4.3098554199640572E-2</v>
      </c>
      <c r="J359" s="43">
        <v>9.8703377061898809</v>
      </c>
      <c r="K359" s="42">
        <v>3.5960520313734817E-3</v>
      </c>
      <c r="L359" s="43">
        <v>3.5161676813950136</v>
      </c>
      <c r="M359" s="44">
        <v>0.7</v>
      </c>
      <c r="N359" s="42">
        <v>2.2388058210277301E-3</v>
      </c>
      <c r="O359" s="43">
        <v>13.601221360682153</v>
      </c>
      <c r="Q359" s="45">
        <v>23.140059277816192</v>
      </c>
      <c r="R359" s="45">
        <v>0.81218470818516053</v>
      </c>
      <c r="S359" s="46">
        <v>42.844760763266223</v>
      </c>
      <c r="T359" s="45">
        <v>4.1409662262350153</v>
      </c>
      <c r="U359" s="47">
        <v>1358.791706169847</v>
      </c>
      <c r="V359" s="48">
        <v>208.25402136231423</v>
      </c>
      <c r="W359" s="47">
        <v>45.200675684527965</v>
      </c>
      <c r="X359" s="47">
        <v>6.1419079345473335</v>
      </c>
      <c r="Z359" s="45">
        <v>5772.0320888394926</v>
      </c>
      <c r="AA359" s="45">
        <v>85.154066585907344</v>
      </c>
      <c r="AB359" s="45">
        <f t="shared" si="34"/>
        <v>23.140059277816192</v>
      </c>
      <c r="AC359" s="45">
        <f t="shared" si="35"/>
        <v>0.81218470818516053</v>
      </c>
    </row>
    <row r="360" spans="1:29" s="41" customFormat="1">
      <c r="A360" s="41" t="str">
        <f t="shared" si="30"/>
        <v/>
      </c>
      <c r="B360" s="41" t="str">
        <f t="shared" si="31"/>
        <v>xx</v>
      </c>
      <c r="C360" s="41" t="str">
        <f t="shared" si="32"/>
        <v/>
      </c>
      <c r="D360" s="41" t="str">
        <f t="shared" si="33"/>
        <v>xx</v>
      </c>
      <c r="E360" s="41" t="s">
        <v>1590</v>
      </c>
      <c r="F360" s="41">
        <v>64</v>
      </c>
      <c r="G360" s="42">
        <v>0.12016845042641593</v>
      </c>
      <c r="H360" s="43">
        <v>10.799254827601271</v>
      </c>
      <c r="I360" s="42">
        <v>6.0119708648229443E-2</v>
      </c>
      <c r="J360" s="43">
        <v>9.8893980315263086</v>
      </c>
      <c r="K360" s="42">
        <v>3.6284833245603925E-3</v>
      </c>
      <c r="L360" s="43">
        <v>4.6176945782023697</v>
      </c>
      <c r="M360" s="46">
        <v>2.7365871644358587E-2</v>
      </c>
      <c r="N360" s="42">
        <v>3.3242159073668758E-3</v>
      </c>
      <c r="O360" s="43">
        <v>13.361815839495117</v>
      </c>
      <c r="Q360" s="45">
        <v>23.348372343623154</v>
      </c>
      <c r="R360" s="45">
        <v>1.0762063926122067</v>
      </c>
      <c r="S360" s="46">
        <v>59.279925302907927</v>
      </c>
      <c r="T360" s="45">
        <v>5.6946400701164919</v>
      </c>
      <c r="U360" s="47">
        <v>1958.7220017413504</v>
      </c>
      <c r="V360" s="48">
        <v>192.76252842953369</v>
      </c>
      <c r="W360" s="47">
        <v>67.07838132130901</v>
      </c>
      <c r="X360" s="47">
        <v>8.9500148847065262</v>
      </c>
      <c r="Z360" s="45">
        <v>8289.1158360608861</v>
      </c>
      <c r="AA360" s="45">
        <v>153.89318120540554</v>
      </c>
      <c r="AB360" s="45">
        <f t="shared" si="34"/>
        <v>23.348372343623154</v>
      </c>
      <c r="AC360" s="45">
        <f t="shared" si="35"/>
        <v>1.0762063926122067</v>
      </c>
    </row>
    <row r="361" spans="1:29" s="41" customFormat="1">
      <c r="A361" s="41" t="str">
        <f t="shared" si="30"/>
        <v/>
      </c>
      <c r="B361" s="41" t="str">
        <f t="shared" si="31"/>
        <v>xx</v>
      </c>
      <c r="C361" s="41" t="str">
        <f t="shared" si="32"/>
        <v/>
      </c>
      <c r="D361" s="41" t="str">
        <f t="shared" si="33"/>
        <v>xx</v>
      </c>
      <c r="E361" s="41" t="s">
        <v>1591</v>
      </c>
      <c r="F361" s="41">
        <v>274</v>
      </c>
      <c r="G361" s="42">
        <v>8.021149340249506E-2</v>
      </c>
      <c r="H361" s="43">
        <v>18.524487329620566</v>
      </c>
      <c r="I361" s="42">
        <v>4.0276569636030456E-2</v>
      </c>
      <c r="J361" s="43">
        <v>26.583345569762415</v>
      </c>
      <c r="K361" s="42">
        <v>3.6417874715755096E-3</v>
      </c>
      <c r="L361" s="43">
        <v>6.5260706418282819</v>
      </c>
      <c r="M361" s="44">
        <v>0.7</v>
      </c>
      <c r="N361" s="42">
        <v>1.4273449873867616E-3</v>
      </c>
      <c r="O361" s="43">
        <v>17.634318717164202</v>
      </c>
      <c r="Q361" s="45">
        <v>23.433825750918146</v>
      </c>
      <c r="R361" s="45">
        <v>1.5265317672112939</v>
      </c>
      <c r="S361" s="46">
        <v>40.094034768625349</v>
      </c>
      <c r="T361" s="45">
        <v>10.45101668748992</v>
      </c>
      <c r="U361" s="47">
        <v>1202.1928398469224</v>
      </c>
      <c r="V361" s="48">
        <v>365.06755045969334</v>
      </c>
      <c r="W361" s="47">
        <v>28.829253134113046</v>
      </c>
      <c r="X361" s="47">
        <v>5.0808570407507929</v>
      </c>
      <c r="Z361" s="45">
        <v>5030.1603614587775</v>
      </c>
      <c r="AA361" s="45">
        <v>71.094703847298391</v>
      </c>
      <c r="AB361" s="45">
        <f t="shared" si="34"/>
        <v>23.433825750918146</v>
      </c>
      <c r="AC361" s="45">
        <f t="shared" si="35"/>
        <v>1.5265317672112939</v>
      </c>
    </row>
    <row r="362" spans="1:29" s="41" customFormat="1">
      <c r="A362" s="41" t="str">
        <f t="shared" si="30"/>
        <v/>
      </c>
      <c r="B362" s="41" t="str">
        <f t="shared" si="31"/>
        <v>xx</v>
      </c>
      <c r="C362" s="41" t="str">
        <f t="shared" si="32"/>
        <v/>
      </c>
      <c r="D362" s="41" t="str">
        <f t="shared" si="33"/>
        <v>xx</v>
      </c>
      <c r="E362" s="41" t="s">
        <v>1592</v>
      </c>
      <c r="F362" s="41">
        <v>111</v>
      </c>
      <c r="G362" s="42">
        <v>0.11363694125386289</v>
      </c>
      <c r="H362" s="43">
        <v>7.6603428997153422</v>
      </c>
      <c r="I362" s="42">
        <v>5.7262507407490552E-2</v>
      </c>
      <c r="J362" s="43">
        <v>7.6171329458820853</v>
      </c>
      <c r="K362" s="42">
        <v>3.6546816348052326E-3</v>
      </c>
      <c r="L362" s="43">
        <v>4.4326234526927042</v>
      </c>
      <c r="M362" s="46">
        <v>0.28118821718525594</v>
      </c>
      <c r="N362" s="42">
        <v>2.1235906063523302E-3</v>
      </c>
      <c r="O362" s="43">
        <v>10.061979062617533</v>
      </c>
      <c r="Q362" s="45">
        <v>23.516644724588954</v>
      </c>
      <c r="R362" s="45">
        <v>1.0405052727078949</v>
      </c>
      <c r="S362" s="46">
        <v>56.539602409397958</v>
      </c>
      <c r="T362" s="45">
        <v>4.1890104108938289</v>
      </c>
      <c r="U362" s="47">
        <v>1858.3734696748606</v>
      </c>
      <c r="V362" s="48">
        <v>138.37825455607111</v>
      </c>
      <c r="W362" s="47">
        <v>42.876987871707378</v>
      </c>
      <c r="X362" s="47">
        <v>4.3101602858599009</v>
      </c>
      <c r="Z362" s="45">
        <v>7802.3750685477225</v>
      </c>
      <c r="AA362" s="45">
        <v>140.42376398313431</v>
      </c>
      <c r="AB362" s="45">
        <f t="shared" si="34"/>
        <v>23.516644724588954</v>
      </c>
      <c r="AC362" s="45">
        <f t="shared" si="35"/>
        <v>1.0405052727078949</v>
      </c>
    </row>
    <row r="363" spans="1:29" s="49" customFormat="1">
      <c r="A363" s="41" t="str">
        <f t="shared" si="30"/>
        <v/>
      </c>
      <c r="B363" s="41" t="str">
        <f t="shared" si="31"/>
        <v>xx</v>
      </c>
      <c r="C363" s="41" t="str">
        <f t="shared" si="32"/>
        <v/>
      </c>
      <c r="D363" s="41" t="str">
        <f t="shared" si="33"/>
        <v>xx</v>
      </c>
      <c r="E363" s="41" t="s">
        <v>1593</v>
      </c>
      <c r="F363" s="41">
        <v>31</v>
      </c>
      <c r="G363" s="42">
        <v>0.14652115204795657</v>
      </c>
      <c r="H363" s="43">
        <v>10.150178231054328</v>
      </c>
      <c r="I363" s="42">
        <v>7.4441234494807842E-2</v>
      </c>
      <c r="J363" s="43">
        <v>12.026275858549345</v>
      </c>
      <c r="K363" s="42">
        <v>3.6847834259064066E-3</v>
      </c>
      <c r="L363" s="43">
        <v>6.3134319124924714</v>
      </c>
      <c r="M363" s="46">
        <v>0.53646618621620512</v>
      </c>
      <c r="N363" s="42">
        <v>2.7337253825251151E-3</v>
      </c>
      <c r="O363" s="43">
        <v>11.617026157294022</v>
      </c>
      <c r="P363" s="41"/>
      <c r="Q363" s="45">
        <v>23.709983834842149</v>
      </c>
      <c r="R363" s="45">
        <v>1.4941642518321689</v>
      </c>
      <c r="S363" s="46">
        <v>72.905259258677617</v>
      </c>
      <c r="T363" s="45">
        <v>8.4606167441641489</v>
      </c>
      <c r="U363" s="47">
        <v>2305.7162205104805</v>
      </c>
      <c r="V363" s="48">
        <v>174.30001237986215</v>
      </c>
      <c r="W363" s="47">
        <v>55.179293608921526</v>
      </c>
      <c r="X363" s="47">
        <v>6.4024649513644292</v>
      </c>
      <c r="Y363" s="41"/>
      <c r="Z363" s="45">
        <v>9624.663823356128</v>
      </c>
      <c r="AA363" s="45">
        <v>207.48759580148823</v>
      </c>
      <c r="AB363" s="45">
        <f t="shared" si="34"/>
        <v>23.709983834842149</v>
      </c>
      <c r="AC363" s="45">
        <f t="shared" si="35"/>
        <v>1.4941642518321689</v>
      </c>
    </row>
    <row r="364" spans="1:29" s="41" customFormat="1">
      <c r="A364" s="41" t="str">
        <f t="shared" si="30"/>
        <v/>
      </c>
      <c r="B364" s="41" t="str">
        <f t="shared" si="31"/>
        <v>xx</v>
      </c>
      <c r="C364" s="41" t="str">
        <f t="shared" si="32"/>
        <v/>
      </c>
      <c r="D364" s="41" t="str">
        <f t="shared" si="33"/>
        <v>xx</v>
      </c>
      <c r="E364" s="41" t="s">
        <v>1594</v>
      </c>
      <c r="F364" s="41">
        <v>-9</v>
      </c>
      <c r="G364" s="42">
        <v>0.10863425942152903</v>
      </c>
      <c r="H364" s="43">
        <v>20.08652194456813</v>
      </c>
      <c r="I364" s="42">
        <v>5.5313216129082909E-2</v>
      </c>
      <c r="J364" s="43">
        <v>18.803694429761052</v>
      </c>
      <c r="K364" s="42">
        <v>3.6928428627800293E-3</v>
      </c>
      <c r="L364" s="43">
        <v>6.0189896509005818</v>
      </c>
      <c r="M364" s="44">
        <v>0.7</v>
      </c>
      <c r="N364" s="42">
        <v>3.2015601085758549E-3</v>
      </c>
      <c r="O364" s="43">
        <v>23.22432061097069</v>
      </c>
      <c r="Q364" s="45">
        <v>23.761747357043483</v>
      </c>
      <c r="R364" s="45">
        <v>1.4275844538472775</v>
      </c>
      <c r="S364" s="46">
        <v>54.665797016655802</v>
      </c>
      <c r="T364" s="45">
        <v>10.007709540516657</v>
      </c>
      <c r="U364" s="47">
        <v>1776.6394637670585</v>
      </c>
      <c r="V364" s="48">
        <v>366.49262984754233</v>
      </c>
      <c r="W364" s="47">
        <v>64.607297169536992</v>
      </c>
      <c r="X364" s="47">
        <v>14.98620498874709</v>
      </c>
      <c r="Z364" s="45">
        <v>7376.8889554766902</v>
      </c>
      <c r="AA364" s="45">
        <v>130.057984352955</v>
      </c>
      <c r="AB364" s="45">
        <f t="shared" si="34"/>
        <v>23.761747357043483</v>
      </c>
      <c r="AC364" s="45">
        <f t="shared" si="35"/>
        <v>1.4275844538472775</v>
      </c>
    </row>
    <row r="365" spans="1:29" s="49" customFormat="1">
      <c r="A365" s="41" t="str">
        <f t="shared" si="30"/>
        <v/>
      </c>
      <c r="B365" s="41" t="str">
        <f t="shared" si="31"/>
        <v>xx</v>
      </c>
      <c r="C365" s="41" t="str">
        <f t="shared" si="32"/>
        <v/>
      </c>
      <c r="D365" s="41" t="str">
        <f t="shared" si="33"/>
        <v>xx</v>
      </c>
      <c r="E365" s="41" t="s">
        <v>1595</v>
      </c>
      <c r="F365" s="41">
        <v>29</v>
      </c>
      <c r="G365" s="42">
        <v>0.10069079432551557</v>
      </c>
      <c r="H365" s="43">
        <v>29.518886540736645</v>
      </c>
      <c r="I365" s="42">
        <v>5.1601592790876366E-2</v>
      </c>
      <c r="J365" s="43">
        <v>23.255209308032793</v>
      </c>
      <c r="K365" s="42">
        <v>3.716824589062816E-3</v>
      </c>
      <c r="L365" s="43">
        <v>7.677961417988282</v>
      </c>
      <c r="M365" s="44">
        <v>0.7</v>
      </c>
      <c r="N365" s="42">
        <v>1.6108954695681552E-3</v>
      </c>
      <c r="O365" s="43">
        <v>15.815094606916894</v>
      </c>
      <c r="P365" s="41"/>
      <c r="Q365" s="45">
        <v>23.915772858599087</v>
      </c>
      <c r="R365" s="45">
        <v>1.832841898684876</v>
      </c>
      <c r="S365" s="46">
        <v>51.088316503140142</v>
      </c>
      <c r="T365" s="45">
        <v>11.587263609326016</v>
      </c>
      <c r="U365" s="47">
        <v>1636.8779378508552</v>
      </c>
      <c r="V365" s="48">
        <v>548.17824114434791</v>
      </c>
      <c r="W365" s="47">
        <v>32.533590079757673</v>
      </c>
      <c r="X365" s="47">
        <v>5.1417333413661197</v>
      </c>
      <c r="Y365" s="41"/>
      <c r="Z365" s="45">
        <v>6744.3447239979296</v>
      </c>
      <c r="AA365" s="45">
        <v>113.61766899693136</v>
      </c>
      <c r="AB365" s="45">
        <f t="shared" si="34"/>
        <v>23.915772858599087</v>
      </c>
      <c r="AC365" s="45">
        <f t="shared" si="35"/>
        <v>1.832841898684876</v>
      </c>
    </row>
    <row r="366" spans="1:29" s="41" customFormat="1">
      <c r="A366" s="41" t="str">
        <f t="shared" si="30"/>
        <v/>
      </c>
      <c r="B366" s="41" t="str">
        <f t="shared" si="31"/>
        <v>xx</v>
      </c>
      <c r="C366" s="41" t="str">
        <f t="shared" si="32"/>
        <v/>
      </c>
      <c r="D366" s="41" t="str">
        <f t="shared" si="33"/>
        <v>xx</v>
      </c>
      <c r="E366" s="41" t="s">
        <v>1596</v>
      </c>
      <c r="F366" s="41">
        <v>75</v>
      </c>
      <c r="G366" s="42">
        <v>0.10877564301931734</v>
      </c>
      <c r="H366" s="43">
        <v>15.462213548356056</v>
      </c>
      <c r="I366" s="42">
        <v>5.664279960001526E-2</v>
      </c>
      <c r="J366" s="43">
        <v>18.336429058315773</v>
      </c>
      <c r="K366" s="42">
        <v>3.776693809819957E-3</v>
      </c>
      <c r="L366" s="43">
        <v>5.1517861077712297</v>
      </c>
      <c r="M366" s="46">
        <v>0.65466051394901414</v>
      </c>
      <c r="N366" s="42">
        <v>2.7200208487295164E-3</v>
      </c>
      <c r="O366" s="43">
        <v>18.374658976174512</v>
      </c>
      <c r="Q366" s="45">
        <v>24.300274019213813</v>
      </c>
      <c r="R366" s="45">
        <v>1.249541553684212</v>
      </c>
      <c r="S366" s="46">
        <v>55.944267489123547</v>
      </c>
      <c r="T366" s="45">
        <v>9.9810256910280017</v>
      </c>
      <c r="U366" s="47">
        <v>1779.0121839781909</v>
      </c>
      <c r="V366" s="48">
        <v>282.03610780102395</v>
      </c>
      <c r="W366" s="47">
        <v>54.90304772921332</v>
      </c>
      <c r="X366" s="47">
        <v>10.077070298908204</v>
      </c>
      <c r="Z366" s="45">
        <v>7220.9552393176982</v>
      </c>
      <c r="AA366" s="45">
        <v>130.22072691398199</v>
      </c>
      <c r="AB366" s="45">
        <f t="shared" si="34"/>
        <v>24.300274019213813</v>
      </c>
      <c r="AC366" s="45">
        <f t="shared" si="35"/>
        <v>1.249541553684212</v>
      </c>
    </row>
    <row r="367" spans="1:29" s="41" customFormat="1">
      <c r="A367" s="41" t="str">
        <f t="shared" si="30"/>
        <v/>
      </c>
      <c r="B367" s="41" t="str">
        <f t="shared" si="31"/>
        <v>xx</v>
      </c>
      <c r="C367" s="41" t="str">
        <f t="shared" si="32"/>
        <v/>
      </c>
      <c r="D367" s="41" t="str">
        <f t="shared" si="33"/>
        <v>xx</v>
      </c>
      <c r="E367" s="41" t="s">
        <v>1597</v>
      </c>
      <c r="F367" s="41">
        <v>35</v>
      </c>
      <c r="G367" s="42">
        <v>0.10498421256353825</v>
      </c>
      <c r="H367" s="43">
        <v>9.4627877011131716</v>
      </c>
      <c r="I367" s="42">
        <v>5.6087032349493332E-2</v>
      </c>
      <c r="J367" s="43">
        <v>9.48671443138368</v>
      </c>
      <c r="K367" s="42">
        <v>3.874692048962119E-3</v>
      </c>
      <c r="L367" s="43">
        <v>4.4470685904143261</v>
      </c>
      <c r="M367" s="46">
        <v>0.23975757580860155</v>
      </c>
      <c r="N367" s="42">
        <v>2.8935579790369953E-3</v>
      </c>
      <c r="O367" s="43">
        <v>14.258097034305532</v>
      </c>
      <c r="Q367" s="45">
        <v>24.929603636475626</v>
      </c>
      <c r="R367" s="45">
        <v>1.1064956822377336</v>
      </c>
      <c r="S367" s="46">
        <v>55.410061314516739</v>
      </c>
      <c r="T367" s="45">
        <v>5.1157835914120682</v>
      </c>
      <c r="U367" s="47">
        <v>1714.0381679752004</v>
      </c>
      <c r="V367" s="48">
        <v>174.00981097628673</v>
      </c>
      <c r="W367" s="47">
        <v>58.400802390551846</v>
      </c>
      <c r="X367" s="47">
        <v>8.3165356745084367</v>
      </c>
      <c r="Z367" s="45">
        <v>6775.5131167320842</v>
      </c>
      <c r="AA367" s="45">
        <v>122.26611430533852</v>
      </c>
      <c r="AB367" s="45">
        <f t="shared" si="34"/>
        <v>24.929603636475626</v>
      </c>
      <c r="AC367" s="45">
        <f t="shared" si="35"/>
        <v>1.1064956822377336</v>
      </c>
    </row>
    <row r="368" spans="1:29" s="41" customFormat="1">
      <c r="A368" s="41" t="str">
        <f t="shared" si="30"/>
        <v/>
      </c>
      <c r="B368" s="41" t="str">
        <f t="shared" si="31"/>
        <v>xx</v>
      </c>
      <c r="C368" s="41" t="str">
        <f t="shared" si="32"/>
        <v/>
      </c>
      <c r="D368" s="41" t="str">
        <f t="shared" si="33"/>
        <v>xx</v>
      </c>
      <c r="E368" s="41" t="s">
        <v>1598</v>
      </c>
      <c r="F368" s="41">
        <v>32</v>
      </c>
      <c r="G368" s="42">
        <v>6.0335242091645015E-2</v>
      </c>
      <c r="H368" s="43">
        <v>15.245372661925172</v>
      </c>
      <c r="I368" s="42">
        <v>3.225335494971112E-2</v>
      </c>
      <c r="J368" s="43">
        <v>13.783016678960923</v>
      </c>
      <c r="K368" s="42">
        <v>3.8770603535302805E-3</v>
      </c>
      <c r="L368" s="43">
        <v>5.6158072651668336</v>
      </c>
      <c r="M368" s="44">
        <v>0.7</v>
      </c>
      <c r="N368" s="42">
        <v>1.2868630942709355E-3</v>
      </c>
      <c r="O368" s="43">
        <v>19.45882580988399</v>
      </c>
      <c r="Q368" s="45">
        <v>24.944811763813046</v>
      </c>
      <c r="R368" s="45">
        <v>1.3981457215593895</v>
      </c>
      <c r="S368" s="46">
        <v>32.232457645027289</v>
      </c>
      <c r="T368" s="45">
        <v>4.3728589630199437</v>
      </c>
      <c r="U368" s="47">
        <v>615.61866454418612</v>
      </c>
      <c r="V368" s="48">
        <v>329.21336272348435</v>
      </c>
      <c r="W368" s="47">
        <v>25.993649229505973</v>
      </c>
      <c r="X368" s="47">
        <v>5.0554400718930452</v>
      </c>
      <c r="Z368" s="45">
        <v>2367.9226701451889</v>
      </c>
      <c r="AA368" s="45">
        <v>29.2150766669095</v>
      </c>
      <c r="AB368" s="45">
        <f t="shared" si="34"/>
        <v>24.944811763813046</v>
      </c>
      <c r="AC368" s="45">
        <f t="shared" si="35"/>
        <v>1.3981457215593895</v>
      </c>
    </row>
    <row r="369" spans="1:29" s="41" customFormat="1">
      <c r="A369" s="41" t="str">
        <f t="shared" si="30"/>
        <v/>
      </c>
      <c r="B369" s="41" t="str">
        <f t="shared" si="31"/>
        <v>xx</v>
      </c>
      <c r="C369" s="41" t="str">
        <f t="shared" si="32"/>
        <v>xx</v>
      </c>
      <c r="D369" s="41" t="str">
        <f t="shared" si="33"/>
        <v>xx</v>
      </c>
      <c r="E369" s="41" t="s">
        <v>1599</v>
      </c>
      <c r="F369" s="41">
        <v>45</v>
      </c>
      <c r="G369" s="42">
        <v>6.0567493379218657E-2</v>
      </c>
      <c r="H369" s="43">
        <v>8.7252786637308404</v>
      </c>
      <c r="I369" s="42">
        <v>3.2478787414267185E-2</v>
      </c>
      <c r="J369" s="43">
        <v>11.184178450157324</v>
      </c>
      <c r="K369" s="42">
        <v>3.8891879489508256E-3</v>
      </c>
      <c r="L369" s="43">
        <v>14.01987379322861</v>
      </c>
      <c r="M369" s="46">
        <v>0.78287951159895042</v>
      </c>
      <c r="N369" s="42">
        <v>1.4696797230905599E-3</v>
      </c>
      <c r="O369" s="43">
        <v>20.196899779001249</v>
      </c>
      <c r="Q369" s="45">
        <v>25.022688860493147</v>
      </c>
      <c r="R369" s="45">
        <v>3.5013498487244163</v>
      </c>
      <c r="S369" s="46">
        <v>32.454181616265181</v>
      </c>
      <c r="T369" s="45">
        <v>3.5723537611717298</v>
      </c>
      <c r="U369" s="47">
        <v>623.90936749270236</v>
      </c>
      <c r="V369" s="48">
        <v>188.15588137938767</v>
      </c>
      <c r="W369" s="47">
        <v>29.683694812137265</v>
      </c>
      <c r="X369" s="47">
        <v>5.9916739710201838</v>
      </c>
      <c r="Z369" s="45">
        <v>2393.3745968354192</v>
      </c>
      <c r="AA369" s="45">
        <v>29.699017548450524</v>
      </c>
      <c r="AB369" s="45">
        <f t="shared" si="34"/>
        <v>25.022688860493147</v>
      </c>
      <c r="AC369" s="45">
        <f t="shared" si="35"/>
        <v>3.5013498487244163</v>
      </c>
    </row>
    <row r="370" spans="1:29" s="41" customFormat="1">
      <c r="A370" s="41" t="str">
        <f t="shared" si="30"/>
        <v/>
      </c>
      <c r="B370" s="41" t="str">
        <f t="shared" si="31"/>
        <v>xx</v>
      </c>
      <c r="C370" s="41" t="str">
        <f t="shared" si="32"/>
        <v/>
      </c>
      <c r="D370" s="41" t="str">
        <f t="shared" si="33"/>
        <v>xx</v>
      </c>
      <c r="E370" s="41" t="s">
        <v>1600</v>
      </c>
      <c r="F370" s="41">
        <v>9</v>
      </c>
      <c r="G370" s="42">
        <v>0.18085586100396009</v>
      </c>
      <c r="H370" s="43">
        <v>10.483710154452183</v>
      </c>
      <c r="I370" s="42">
        <v>9.7139724545140027E-2</v>
      </c>
      <c r="J370" s="43">
        <v>11.990789041412608</v>
      </c>
      <c r="K370" s="42">
        <v>3.8954981762920164E-3</v>
      </c>
      <c r="L370" s="43">
        <v>5.4404109346530056</v>
      </c>
      <c r="M370" s="46">
        <v>0.48646500864101355</v>
      </c>
      <c r="N370" s="42">
        <v>3.3666412117667314E-3</v>
      </c>
      <c r="O370" s="43">
        <v>12.30981853199677</v>
      </c>
      <c r="Q370" s="45">
        <v>25.063209479367526</v>
      </c>
      <c r="R370" s="45">
        <v>1.3608943638102105</v>
      </c>
      <c r="S370" s="46">
        <v>94.132652554091493</v>
      </c>
      <c r="T370" s="45">
        <v>10.78025212400447</v>
      </c>
      <c r="U370" s="47">
        <v>2660.7343033788752</v>
      </c>
      <c r="V370" s="48">
        <v>173.73668650240435</v>
      </c>
      <c r="W370" s="47">
        <v>67.93303209073531</v>
      </c>
      <c r="X370" s="47">
        <v>8.350120263701065</v>
      </c>
      <c r="Z370" s="45">
        <v>10516.095698235449</v>
      </c>
      <c r="AA370" s="45">
        <v>275.58099903997987</v>
      </c>
      <c r="AB370" s="45">
        <f t="shared" si="34"/>
        <v>25.063209479367526</v>
      </c>
      <c r="AC370" s="45">
        <f t="shared" si="35"/>
        <v>1.3608943638102105</v>
      </c>
    </row>
    <row r="371" spans="1:29" s="41" customFormat="1">
      <c r="A371" s="41" t="str">
        <f t="shared" si="30"/>
        <v/>
      </c>
      <c r="B371" s="41" t="str">
        <f t="shared" si="31"/>
        <v>xx</v>
      </c>
      <c r="C371" s="41" t="str">
        <f t="shared" si="32"/>
        <v/>
      </c>
      <c r="D371" s="41" t="str">
        <f t="shared" si="33"/>
        <v>xx</v>
      </c>
      <c r="E371" s="41" t="s">
        <v>1601</v>
      </c>
      <c r="F371" s="41">
        <v>36</v>
      </c>
      <c r="G371" s="42">
        <v>9.9706417307177678E-2</v>
      </c>
      <c r="H371" s="43">
        <v>13.114220977262265</v>
      </c>
      <c r="I371" s="42">
        <v>5.4652449384787499E-2</v>
      </c>
      <c r="J371" s="43">
        <v>12.879191606308781</v>
      </c>
      <c r="K371" s="42">
        <v>3.975440379910729E-3</v>
      </c>
      <c r="L371" s="43">
        <v>5.2790714387394297</v>
      </c>
      <c r="M371" s="46">
        <v>0.16001856611503282</v>
      </c>
      <c r="N371" s="42">
        <v>2.1765250144971725E-3</v>
      </c>
      <c r="O371" s="43">
        <v>13.557994657039668</v>
      </c>
      <c r="Q371" s="45">
        <v>25.576529878138377</v>
      </c>
      <c r="R371" s="45">
        <v>1.3475283365816946</v>
      </c>
      <c r="S371" s="46">
        <v>54.029832756940543</v>
      </c>
      <c r="T371" s="45">
        <v>6.7768087351236197</v>
      </c>
      <c r="U371" s="47">
        <v>1618.6122324930814</v>
      </c>
      <c r="V371" s="48">
        <v>244.11141285891858</v>
      </c>
      <c r="W371" s="47">
        <v>43.944614759971635</v>
      </c>
      <c r="X371" s="47">
        <v>5.952412774916489</v>
      </c>
      <c r="Z371" s="45">
        <v>6228.5060178417534</v>
      </c>
      <c r="AA371" s="45">
        <v>111.24770644950831</v>
      </c>
      <c r="AB371" s="45">
        <f t="shared" si="34"/>
        <v>25.576529878138377</v>
      </c>
      <c r="AC371" s="45">
        <f t="shared" si="35"/>
        <v>1.3475283365816946</v>
      </c>
    </row>
    <row r="372" spans="1:29" s="41" customFormat="1">
      <c r="A372" s="41" t="str">
        <f t="shared" si="30"/>
        <v/>
      </c>
      <c r="B372" s="41" t="str">
        <f t="shared" si="31"/>
        <v>xx</v>
      </c>
      <c r="C372" s="41" t="str">
        <f t="shared" si="32"/>
        <v/>
      </c>
      <c r="D372" s="41" t="str">
        <f t="shared" si="33"/>
        <v>xx</v>
      </c>
      <c r="E372" s="41" t="s">
        <v>1602</v>
      </c>
      <c r="F372" s="41">
        <v>62</v>
      </c>
      <c r="G372" s="42">
        <v>0.1682084061642172</v>
      </c>
      <c r="H372" s="43">
        <v>8.8343130496323514</v>
      </c>
      <c r="I372" s="42">
        <v>9.2768043706162359E-2</v>
      </c>
      <c r="J372" s="43">
        <v>9.8007748153223453</v>
      </c>
      <c r="K372" s="42">
        <v>3.9999027075897078E-3</v>
      </c>
      <c r="L372" s="43">
        <v>4.67882767453768</v>
      </c>
      <c r="M372" s="46">
        <v>0.43507294147925446</v>
      </c>
      <c r="N372" s="42">
        <v>4.2271767061730376E-3</v>
      </c>
      <c r="O372" s="43">
        <v>10.330125613105558</v>
      </c>
      <c r="Q372" s="45">
        <v>25.733597838785339</v>
      </c>
      <c r="R372" s="45">
        <v>1.2016307061225486</v>
      </c>
      <c r="S372" s="46">
        <v>90.07865850089587</v>
      </c>
      <c r="T372" s="45">
        <v>8.4483277780159582</v>
      </c>
      <c r="U372" s="47">
        <v>2539.8945948444707</v>
      </c>
      <c r="V372" s="48">
        <v>148.12104568152691</v>
      </c>
      <c r="W372" s="47">
        <v>85.26058198422848</v>
      </c>
      <c r="X372" s="47">
        <v>8.7908864910838105</v>
      </c>
      <c r="Z372" s="45">
        <v>9769.9552653161281</v>
      </c>
      <c r="AA372" s="45">
        <v>250.04300240182701</v>
      </c>
      <c r="AB372" s="45">
        <f t="shared" si="34"/>
        <v>25.733597838785339</v>
      </c>
      <c r="AC372" s="45">
        <f t="shared" si="35"/>
        <v>1.2016307061225486</v>
      </c>
    </row>
    <row r="373" spans="1:29" s="41" customFormat="1">
      <c r="A373" s="41" t="str">
        <f t="shared" si="30"/>
        <v/>
      </c>
      <c r="B373" s="41" t="str">
        <f t="shared" si="31"/>
        <v>xx</v>
      </c>
      <c r="C373" s="41" t="str">
        <f t="shared" si="32"/>
        <v/>
      </c>
      <c r="D373" s="41" t="str">
        <f t="shared" si="33"/>
        <v>xx</v>
      </c>
      <c r="E373" s="41" t="s">
        <v>1603</v>
      </c>
      <c r="F373" s="41">
        <v>125</v>
      </c>
      <c r="G373" s="42">
        <v>0.20853068898892707</v>
      </c>
      <c r="H373" s="43">
        <v>13.853012429661856</v>
      </c>
      <c r="I373" s="42">
        <v>0.11590524131170445</v>
      </c>
      <c r="J373" s="43">
        <v>18.121645409983291</v>
      </c>
      <c r="K373" s="42">
        <v>4.0311765835375083E-3</v>
      </c>
      <c r="L373" s="43">
        <v>6.5899376145184654</v>
      </c>
      <c r="M373" s="46">
        <v>0.75328497863485833</v>
      </c>
      <c r="N373" s="42">
        <v>4.6493835765299167E-3</v>
      </c>
      <c r="O373" s="43">
        <v>17.204314352834292</v>
      </c>
      <c r="Q373" s="45">
        <v>25.934395883730975</v>
      </c>
      <c r="R373" s="45">
        <v>1.705627317098557</v>
      </c>
      <c r="S373" s="46">
        <v>111.35294830199996</v>
      </c>
      <c r="T373" s="45">
        <v>19.114132499087987</v>
      </c>
      <c r="U373" s="47">
        <v>2894.1603816032602</v>
      </c>
      <c r="V373" s="48">
        <v>224.73141281291902</v>
      </c>
      <c r="W373" s="47">
        <v>93.756616025648782</v>
      </c>
      <c r="X373" s="47">
        <v>16.099239822722794</v>
      </c>
      <c r="Z373" s="45">
        <v>11059.544238386556</v>
      </c>
      <c r="AA373" s="45">
        <v>329.36395665901472</v>
      </c>
      <c r="AB373" s="45">
        <f t="shared" si="34"/>
        <v>25.934395883730975</v>
      </c>
      <c r="AC373" s="45">
        <f t="shared" si="35"/>
        <v>1.705627317098557</v>
      </c>
    </row>
    <row r="374" spans="1:29" s="41" customFormat="1">
      <c r="A374" s="41" t="str">
        <f t="shared" si="30"/>
        <v/>
      </c>
      <c r="B374" s="41" t="str">
        <f t="shared" si="31"/>
        <v>xx</v>
      </c>
      <c r="C374" s="41" t="str">
        <f t="shared" si="32"/>
        <v/>
      </c>
      <c r="D374" s="41" t="str">
        <f t="shared" si="33"/>
        <v>xx</v>
      </c>
      <c r="E374" s="41" t="s">
        <v>1604</v>
      </c>
      <c r="F374" s="41">
        <v>39</v>
      </c>
      <c r="G374" s="42">
        <v>5.2371605132512218E-2</v>
      </c>
      <c r="H374" s="43">
        <v>9.9000114451870083</v>
      </c>
      <c r="I374" s="42">
        <v>2.9410304606363725E-2</v>
      </c>
      <c r="J374" s="43">
        <v>11.418512246394611</v>
      </c>
      <c r="K374" s="42">
        <v>4.0728870195939834E-3</v>
      </c>
      <c r="L374" s="43">
        <v>5.2417383732598513</v>
      </c>
      <c r="M374" s="46">
        <v>0.499959589833887</v>
      </c>
      <c r="N374" s="42">
        <v>1.3756332167130737E-3</v>
      </c>
      <c r="O374" s="43">
        <v>10.008578296793106</v>
      </c>
      <c r="Q374" s="45">
        <v>26.202193505825896</v>
      </c>
      <c r="R374" s="45">
        <v>1.3706629564676334</v>
      </c>
      <c r="S374" s="46">
        <v>29.432013494295337</v>
      </c>
      <c r="T374" s="45">
        <v>3.3124702363904088</v>
      </c>
      <c r="U374" s="47">
        <v>301.66874974773248</v>
      </c>
      <c r="V374" s="48">
        <v>225.71593093003398</v>
      </c>
      <c r="W374" s="47">
        <v>27.785505814641983</v>
      </c>
      <c r="X374" s="47">
        <v>2.7792145864958755</v>
      </c>
      <c r="Z374" s="45">
        <v>1051.3110521859869</v>
      </c>
      <c r="AA374" s="45">
        <v>12.326525211529749</v>
      </c>
      <c r="AB374" s="45">
        <f t="shared" si="34"/>
        <v>26.202193505825896</v>
      </c>
      <c r="AC374" s="45">
        <f t="shared" si="35"/>
        <v>1.3706629564676334</v>
      </c>
    </row>
    <row r="375" spans="1:29" s="41" customFormat="1">
      <c r="A375" s="41" t="str">
        <f t="shared" si="30"/>
        <v/>
      </c>
      <c r="B375" s="41" t="str">
        <f t="shared" si="31"/>
        <v>xx</v>
      </c>
      <c r="C375" s="41" t="str">
        <f t="shared" si="32"/>
        <v/>
      </c>
      <c r="D375" s="41" t="str">
        <f t="shared" si="33"/>
        <v>xx</v>
      </c>
      <c r="E375" s="41" t="s">
        <v>1605</v>
      </c>
      <c r="F375" s="41">
        <v>127</v>
      </c>
      <c r="G375" s="42">
        <v>0.16491935752586934</v>
      </c>
      <c r="H375" s="43">
        <v>7.3096373630879397</v>
      </c>
      <c r="I375" s="42">
        <v>9.4481231588015108E-2</v>
      </c>
      <c r="J375" s="43">
        <v>8.7889836357912472</v>
      </c>
      <c r="K375" s="42">
        <v>4.1550153905920402E-3</v>
      </c>
      <c r="L375" s="43">
        <v>4.0453795682327964</v>
      </c>
      <c r="M375" s="46">
        <v>0.5650511220832769</v>
      </c>
      <c r="N375" s="42">
        <v>2.1539251150290654E-3</v>
      </c>
      <c r="O375" s="43">
        <v>8.8810124508991883</v>
      </c>
      <c r="Q375" s="45">
        <v>26.729457861843205</v>
      </c>
      <c r="R375" s="45">
        <v>1.0790693606763977</v>
      </c>
      <c r="S375" s="46">
        <v>91.669279485584212</v>
      </c>
      <c r="T375" s="45">
        <v>7.7039619170943041</v>
      </c>
      <c r="U375" s="47">
        <v>2506.7312426749418</v>
      </c>
      <c r="V375" s="48">
        <v>122.96015121882023</v>
      </c>
      <c r="W375" s="47">
        <v>43.4888073557441</v>
      </c>
      <c r="X375" s="47">
        <v>3.8584626147256671</v>
      </c>
      <c r="Z375" s="45">
        <v>9278.1596904490416</v>
      </c>
      <c r="AA375" s="45">
        <v>242.95225873789155</v>
      </c>
      <c r="AB375" s="45">
        <f t="shared" si="34"/>
        <v>26.729457861843205</v>
      </c>
      <c r="AC375" s="45">
        <f t="shared" si="35"/>
        <v>1.0790693606763977</v>
      </c>
    </row>
    <row r="376" spans="1:29" s="41" customFormat="1">
      <c r="A376" s="41" t="str">
        <f t="shared" si="30"/>
        <v/>
      </c>
      <c r="B376" s="41" t="str">
        <f t="shared" si="31"/>
        <v>xx</v>
      </c>
      <c r="C376" s="41" t="str">
        <f t="shared" si="32"/>
        <v/>
      </c>
      <c r="D376" s="41" t="str">
        <f t="shared" si="33"/>
        <v>xx</v>
      </c>
      <c r="E376" s="41" t="s">
        <v>1606</v>
      </c>
      <c r="F376" s="41">
        <v>164</v>
      </c>
      <c r="G376" s="42">
        <v>0.20373109453955399</v>
      </c>
      <c r="H376" s="43">
        <v>7.8463527426827282</v>
      </c>
      <c r="I376" s="42">
        <v>0.1201322412010508</v>
      </c>
      <c r="J376" s="43">
        <v>11.820380606261066</v>
      </c>
      <c r="K376" s="42">
        <v>4.2766231865203489E-3</v>
      </c>
      <c r="L376" s="43">
        <v>5.2245352299157251</v>
      </c>
      <c r="M376" s="46">
        <v>0.85377876948845677</v>
      </c>
      <c r="N376" s="42">
        <v>6.7501645193704472E-3</v>
      </c>
      <c r="O376" s="43">
        <v>13.644825097129761</v>
      </c>
      <c r="Q376" s="45">
        <v>27.510101032591908</v>
      </c>
      <c r="R376" s="45">
        <v>1.4342125132179291</v>
      </c>
      <c r="S376" s="46">
        <v>115.19190824788781</v>
      </c>
      <c r="T376" s="45">
        <v>12.872856256304921</v>
      </c>
      <c r="U376" s="47">
        <v>2856.3225672752183</v>
      </c>
      <c r="V376" s="48">
        <v>127.71488959896816</v>
      </c>
      <c r="W376" s="47">
        <v>135.97744650274748</v>
      </c>
      <c r="X376" s="47">
        <v>18.500077882180861</v>
      </c>
      <c r="Z376" s="45">
        <v>10282.813803160016</v>
      </c>
      <c r="AA376" s="45">
        <v>318.72586404323658</v>
      </c>
      <c r="AB376" s="45">
        <f t="shared" si="34"/>
        <v>27.510101032591908</v>
      </c>
      <c r="AC376" s="45">
        <f t="shared" si="35"/>
        <v>1.4342125132179291</v>
      </c>
    </row>
    <row r="377" spans="1:29" s="41" customFormat="1">
      <c r="A377" s="41" t="str">
        <f t="shared" si="30"/>
        <v/>
      </c>
      <c r="B377" s="41" t="str">
        <f t="shared" si="31"/>
        <v>xx</v>
      </c>
      <c r="C377" s="41" t="str">
        <f t="shared" si="32"/>
        <v/>
      </c>
      <c r="D377" s="41" t="str">
        <f t="shared" si="33"/>
        <v>xx</v>
      </c>
      <c r="E377" s="41" t="s">
        <v>1607</v>
      </c>
      <c r="F377" s="41">
        <v>120</v>
      </c>
      <c r="G377" s="42">
        <v>0.17589951986689678</v>
      </c>
      <c r="H377" s="43">
        <v>10.764656606135345</v>
      </c>
      <c r="I377" s="42">
        <v>0.1042956617732976</v>
      </c>
      <c r="J377" s="43">
        <v>14.352362219110669</v>
      </c>
      <c r="K377" s="42">
        <v>4.3003154590522319E-3</v>
      </c>
      <c r="L377" s="43">
        <v>5.3880669047893441</v>
      </c>
      <c r="M377" s="46">
        <v>0.77034425212708768</v>
      </c>
      <c r="N377" s="42">
        <v>5.1183656147718035E-3</v>
      </c>
      <c r="O377" s="43">
        <v>15.759299795698899</v>
      </c>
      <c r="Q377" s="45">
        <v>27.662179052332426</v>
      </c>
      <c r="R377" s="45">
        <v>1.4872634641653093</v>
      </c>
      <c r="S377" s="46">
        <v>100.73383924210012</v>
      </c>
      <c r="T377" s="45">
        <v>13.764510668026517</v>
      </c>
      <c r="U377" s="47">
        <v>2614.5835492041247</v>
      </c>
      <c r="V377" s="48">
        <v>179.17994364648655</v>
      </c>
      <c r="W377" s="47">
        <v>103.1897181813152</v>
      </c>
      <c r="X377" s="47">
        <v>16.227048435360373</v>
      </c>
      <c r="Z377" s="45">
        <v>9351.8351004009837</v>
      </c>
      <c r="AA377" s="45">
        <v>264.15728150529202</v>
      </c>
      <c r="AB377" s="45">
        <f t="shared" si="34"/>
        <v>27.662179052332426</v>
      </c>
      <c r="AC377" s="45">
        <f t="shared" si="35"/>
        <v>1.4872634641653093</v>
      </c>
    </row>
    <row r="378" spans="1:29" s="41" customFormat="1">
      <c r="A378" s="41" t="str">
        <f t="shared" si="30"/>
        <v/>
      </c>
      <c r="B378" s="41" t="str">
        <f t="shared" si="31"/>
        <v>xx</v>
      </c>
      <c r="C378" s="41" t="str">
        <f t="shared" si="32"/>
        <v/>
      </c>
      <c r="D378" s="41" t="str">
        <f t="shared" si="33"/>
        <v>xx</v>
      </c>
      <c r="E378" s="41" t="s">
        <v>1608</v>
      </c>
      <c r="F378" s="41">
        <v>121</v>
      </c>
      <c r="G378" s="42">
        <v>0.27812260733322769</v>
      </c>
      <c r="H378" s="43">
        <v>8.9092144595711495</v>
      </c>
      <c r="I378" s="42">
        <v>0.16800851715082291</v>
      </c>
      <c r="J378" s="43">
        <v>8.853245495516104</v>
      </c>
      <c r="K378" s="42">
        <v>4.3812065861483845E-3</v>
      </c>
      <c r="L378" s="43">
        <v>5.2571510813943965</v>
      </c>
      <c r="M378" s="46">
        <v>0.28622539775215811</v>
      </c>
      <c r="N378" s="42">
        <v>5.1922848513873271E-3</v>
      </c>
      <c r="O378" s="43">
        <v>10.518473223858336</v>
      </c>
      <c r="Q378" s="45">
        <v>28.181383021183411</v>
      </c>
      <c r="R378" s="45">
        <v>1.4783042490666958</v>
      </c>
      <c r="S378" s="46">
        <v>157.68916734592304</v>
      </c>
      <c r="T378" s="45">
        <v>12.931270168923689</v>
      </c>
      <c r="U378" s="47">
        <v>3352.4225531051575</v>
      </c>
      <c r="V378" s="48">
        <v>139.21632042277847</v>
      </c>
      <c r="W378" s="47">
        <v>104.67612775072001</v>
      </c>
      <c r="X378" s="47">
        <v>10.984853649343776</v>
      </c>
      <c r="Z378" s="45">
        <v>11795.876616790614</v>
      </c>
      <c r="AA378" s="45">
        <v>459.55084683881938</v>
      </c>
      <c r="AB378" s="45">
        <f t="shared" si="34"/>
        <v>28.181383021183411</v>
      </c>
      <c r="AC378" s="45">
        <f t="shared" si="35"/>
        <v>1.4783042490666958</v>
      </c>
    </row>
    <row r="379" spans="1:29" s="49" customFormat="1">
      <c r="A379" s="41" t="str">
        <f t="shared" si="30"/>
        <v/>
      </c>
      <c r="B379" s="41" t="str">
        <f t="shared" si="31"/>
        <v>xx</v>
      </c>
      <c r="C379" s="41" t="str">
        <f t="shared" si="32"/>
        <v/>
      </c>
      <c r="D379" s="41" t="str">
        <f t="shared" si="33"/>
        <v>xx</v>
      </c>
      <c r="E379" s="41" t="s">
        <v>1609</v>
      </c>
      <c r="F379" s="41">
        <v>111</v>
      </c>
      <c r="G379" s="42">
        <v>0.24017834004322761</v>
      </c>
      <c r="H379" s="43">
        <v>13.681750489873041</v>
      </c>
      <c r="I379" s="42">
        <v>0.14784177268299059</v>
      </c>
      <c r="J379" s="43">
        <v>17.686662402531184</v>
      </c>
      <c r="K379" s="42">
        <v>4.4643891872384791E-3</v>
      </c>
      <c r="L379" s="43">
        <v>6.4001401877840154</v>
      </c>
      <c r="M379" s="46">
        <v>0.73583818483549568</v>
      </c>
      <c r="N379" s="42">
        <v>8.3614500448161502E-3</v>
      </c>
      <c r="O379" s="43">
        <v>21.478975812415658</v>
      </c>
      <c r="P379" s="41"/>
      <c r="Q379" s="45">
        <v>28.715251329237265</v>
      </c>
      <c r="R379" s="45">
        <v>1.8337292271604859</v>
      </c>
      <c r="S379" s="46">
        <v>140.00452832896084</v>
      </c>
      <c r="T379" s="45">
        <v>23.134817321693262</v>
      </c>
      <c r="U379" s="47">
        <v>3121.1518575207851</v>
      </c>
      <c r="V379" s="48">
        <v>217.72086220768122</v>
      </c>
      <c r="W379" s="47">
        <v>168.30089475291521</v>
      </c>
      <c r="X379" s="47">
        <v>36.031319884269493</v>
      </c>
      <c r="Y379" s="41"/>
      <c r="Z379" s="45">
        <v>10769.317568336564</v>
      </c>
      <c r="AA379" s="45">
        <v>387.56156344837967</v>
      </c>
      <c r="AB379" s="45">
        <f t="shared" si="34"/>
        <v>28.715251329237265</v>
      </c>
      <c r="AC379" s="45">
        <f t="shared" si="35"/>
        <v>1.8337292271604859</v>
      </c>
    </row>
    <row r="380" spans="1:29" s="41" customFormat="1">
      <c r="A380" s="41" t="str">
        <f t="shared" si="30"/>
        <v/>
      </c>
      <c r="B380" s="41" t="str">
        <f t="shared" si="31"/>
        <v>xx</v>
      </c>
      <c r="C380" s="41" t="str">
        <f t="shared" si="32"/>
        <v/>
      </c>
      <c r="D380" s="41" t="str">
        <f t="shared" si="33"/>
        <v>xx</v>
      </c>
      <c r="E380" s="41" t="s">
        <v>1610</v>
      </c>
      <c r="F380" s="41">
        <v>43</v>
      </c>
      <c r="G380" s="42">
        <v>0.24599849110339034</v>
      </c>
      <c r="H380" s="43">
        <v>8.173863519593759</v>
      </c>
      <c r="I380" s="42">
        <v>0.1533460755617003</v>
      </c>
      <c r="J380" s="43">
        <v>11.152491335531495</v>
      </c>
      <c r="K380" s="42">
        <v>4.5210462305589408E-3</v>
      </c>
      <c r="L380" s="43">
        <v>5.6258323684389184</v>
      </c>
      <c r="M380" s="46">
        <v>0.7109746383769967</v>
      </c>
      <c r="N380" s="42">
        <v>6.7548239735279068E-3</v>
      </c>
      <c r="O380" s="43">
        <v>10.275393075431566</v>
      </c>
      <c r="Q380" s="45">
        <v>29.078852539316181</v>
      </c>
      <c r="R380" s="45">
        <v>1.6322433575834534</v>
      </c>
      <c r="S380" s="46">
        <v>144.8620079356015</v>
      </c>
      <c r="T380" s="45">
        <v>15.057284691787274</v>
      </c>
      <c r="U380" s="47">
        <v>3159.1950095339707</v>
      </c>
      <c r="V380" s="48">
        <v>129.67122656712127</v>
      </c>
      <c r="W380" s="47">
        <v>136.07099278366857</v>
      </c>
      <c r="X380" s="47">
        <v>13.939676934368691</v>
      </c>
      <c r="Z380" s="45">
        <v>10764.235462051221</v>
      </c>
      <c r="AA380" s="45">
        <v>398.16961566740031</v>
      </c>
      <c r="AB380" s="45">
        <f t="shared" si="34"/>
        <v>29.078852539316181</v>
      </c>
      <c r="AC380" s="45">
        <f t="shared" si="35"/>
        <v>1.6322433575834534</v>
      </c>
    </row>
    <row r="381" spans="1:29" s="49" customFormat="1">
      <c r="A381" s="41" t="str">
        <f t="shared" si="30"/>
        <v/>
      </c>
      <c r="B381" s="41" t="str">
        <f t="shared" si="31"/>
        <v>xx</v>
      </c>
      <c r="C381" s="41" t="str">
        <f t="shared" si="32"/>
        <v/>
      </c>
      <c r="D381" s="41" t="str">
        <f t="shared" si="33"/>
        <v>xx</v>
      </c>
      <c r="E381" s="41" t="s">
        <v>1611</v>
      </c>
      <c r="F381" s="41">
        <v>138</v>
      </c>
      <c r="G381" s="42">
        <v>0.36900905686572638</v>
      </c>
      <c r="H381" s="43">
        <v>7.5165567581517276</v>
      </c>
      <c r="I381" s="42">
        <v>0.2461997304480191</v>
      </c>
      <c r="J381" s="43">
        <v>7.4463026253155258</v>
      </c>
      <c r="K381" s="42">
        <v>4.8389292559413788E-3</v>
      </c>
      <c r="L381" s="43">
        <v>5.0260057011396144</v>
      </c>
      <c r="M381" s="46">
        <v>0.32343924454453366</v>
      </c>
      <c r="N381" s="42">
        <v>9.0219526308184476E-3</v>
      </c>
      <c r="O381" s="43">
        <v>10.902916214856454</v>
      </c>
      <c r="P381" s="41"/>
      <c r="Q381" s="45">
        <v>31.118512615333703</v>
      </c>
      <c r="R381" s="45">
        <v>1.5602493548165164</v>
      </c>
      <c r="S381" s="46">
        <v>223.48449492697063</v>
      </c>
      <c r="T381" s="45">
        <v>14.93832298082269</v>
      </c>
      <c r="U381" s="47">
        <v>3787.3559163334312</v>
      </c>
      <c r="V381" s="48">
        <v>113.9026993940566</v>
      </c>
      <c r="W381" s="47">
        <v>181.53608800887613</v>
      </c>
      <c r="X381" s="47">
        <v>19.713719540222002</v>
      </c>
      <c r="Y381" s="41"/>
      <c r="Z381" s="45">
        <v>12070.748528858685</v>
      </c>
      <c r="AA381" s="45">
        <v>618.17216230588167</v>
      </c>
      <c r="AB381" s="45">
        <f t="shared" si="34"/>
        <v>31.118512615333703</v>
      </c>
      <c r="AC381" s="45">
        <f t="shared" si="35"/>
        <v>1.5602493548165164</v>
      </c>
    </row>
    <row r="382" spans="1:29" s="49" customFormat="1">
      <c r="A382" s="41" t="str">
        <f t="shared" si="30"/>
        <v/>
      </c>
      <c r="B382" s="41" t="str">
        <f t="shared" si="31"/>
        <v>xx</v>
      </c>
      <c r="C382" s="41" t="str">
        <f t="shared" si="32"/>
        <v/>
      </c>
      <c r="D382" s="41" t="str">
        <f t="shared" si="33"/>
        <v>xx</v>
      </c>
      <c r="E382" s="41" t="s">
        <v>1612</v>
      </c>
      <c r="F382" s="41">
        <v>165</v>
      </c>
      <c r="G382" s="42">
        <v>0.30275057235272118</v>
      </c>
      <c r="H382" s="43">
        <v>6.2931618687626054</v>
      </c>
      <c r="I382" s="42">
        <v>0.21373488805579341</v>
      </c>
      <c r="J382" s="43">
        <v>8.6893147172468073</v>
      </c>
      <c r="K382" s="42">
        <v>5.1202264702952874E-3</v>
      </c>
      <c r="L382" s="43">
        <v>5.2841529362013269</v>
      </c>
      <c r="M382" s="46">
        <v>0.69499779871918754</v>
      </c>
      <c r="N382" s="42">
        <v>1.2517859111751791E-2</v>
      </c>
      <c r="O382" s="43">
        <v>15.072735127569384</v>
      </c>
      <c r="P382" s="41"/>
      <c r="Q382" s="45">
        <v>32.922885961599462</v>
      </c>
      <c r="R382" s="45">
        <v>1.73526078592581</v>
      </c>
      <c r="S382" s="46">
        <v>196.6820225642918</v>
      </c>
      <c r="T382" s="45">
        <v>15.538207575451665</v>
      </c>
      <c r="U382" s="47">
        <v>3484.3534443358835</v>
      </c>
      <c r="V382" s="48">
        <v>97.380077903292701</v>
      </c>
      <c r="W382" s="47">
        <v>251.44332434338725</v>
      </c>
      <c r="X382" s="47">
        <v>37.699760457445194</v>
      </c>
      <c r="Y382" s="41"/>
      <c r="Z382" s="45">
        <v>10483.377922579319</v>
      </c>
      <c r="AA382" s="45">
        <v>497.40213173807859</v>
      </c>
      <c r="AB382" s="45">
        <f t="shared" si="34"/>
        <v>32.922885961599462</v>
      </c>
      <c r="AC382" s="45">
        <f t="shared" si="35"/>
        <v>1.73526078592581</v>
      </c>
    </row>
    <row r="383" spans="1:29" s="49" customFormat="1">
      <c r="A383" s="41" t="str">
        <f t="shared" si="30"/>
        <v/>
      </c>
      <c r="B383" s="41" t="str">
        <f t="shared" si="31"/>
        <v>xx</v>
      </c>
      <c r="C383" s="41" t="str">
        <f t="shared" si="32"/>
        <v/>
      </c>
      <c r="D383" s="41" t="str">
        <f t="shared" si="33"/>
        <v>xx</v>
      </c>
      <c r="E383" s="41" t="s">
        <v>1613</v>
      </c>
      <c r="F383" s="41">
        <v>172</v>
      </c>
      <c r="G383" s="42">
        <v>0.32921762979692115</v>
      </c>
      <c r="H383" s="43">
        <v>5.6107085992097581</v>
      </c>
      <c r="I383" s="42">
        <v>0.23765241469338802</v>
      </c>
      <c r="J383" s="43">
        <v>7.8350986664178128</v>
      </c>
      <c r="K383" s="42">
        <v>5.2354964895287232E-3</v>
      </c>
      <c r="L383" s="43">
        <v>6.7106657135518804</v>
      </c>
      <c r="M383" s="46">
        <v>0.71266230014626819</v>
      </c>
      <c r="N383" s="42">
        <v>1.0783737365829139E-2</v>
      </c>
      <c r="O383" s="43">
        <v>9.5263344625344537</v>
      </c>
      <c r="P383" s="41"/>
      <c r="Q383" s="45">
        <v>33.662136512222808</v>
      </c>
      <c r="R383" s="45">
        <v>2.2530658522299092</v>
      </c>
      <c r="S383" s="46">
        <v>216.49629005972207</v>
      </c>
      <c r="T383" s="45">
        <v>15.277443591540489</v>
      </c>
      <c r="U383" s="47">
        <v>3613.4422829727041</v>
      </c>
      <c r="V383" s="48">
        <v>86.027278917708756</v>
      </c>
      <c r="W383" s="47">
        <v>216.79651395950629</v>
      </c>
      <c r="X383" s="47">
        <v>20.552841191325001</v>
      </c>
      <c r="Y383" s="41"/>
      <c r="Z383" s="45">
        <v>10634.441296263694</v>
      </c>
      <c r="AA383" s="45">
        <v>543.14482825863331</v>
      </c>
      <c r="AB383" s="45">
        <f t="shared" si="34"/>
        <v>33.662136512222808</v>
      </c>
      <c r="AC383" s="45">
        <f t="shared" si="35"/>
        <v>2.2530658522299092</v>
      </c>
    </row>
    <row r="384" spans="1:29" s="41" customFormat="1">
      <c r="A384" s="41" t="str">
        <f t="shared" si="30"/>
        <v/>
      </c>
      <c r="B384" s="41" t="str">
        <f t="shared" si="31"/>
        <v>xx</v>
      </c>
      <c r="C384" s="41" t="str">
        <f t="shared" si="32"/>
        <v/>
      </c>
      <c r="D384" s="41" t="str">
        <f t="shared" si="33"/>
        <v>xx</v>
      </c>
      <c r="E384" s="41" t="s">
        <v>1614</v>
      </c>
      <c r="F384" s="41">
        <v>99</v>
      </c>
      <c r="G384" s="42">
        <v>0.2668272163524133</v>
      </c>
      <c r="H384" s="43">
        <v>11.896412212181149</v>
      </c>
      <c r="I384" s="42">
        <v>0.19703370658299152</v>
      </c>
      <c r="J384" s="43">
        <v>13.357519134251378</v>
      </c>
      <c r="K384" s="42">
        <v>5.3556122602968371E-3</v>
      </c>
      <c r="L384" s="43">
        <v>7.427686376570839</v>
      </c>
      <c r="M384" s="46">
        <v>0.46398623822812707</v>
      </c>
      <c r="N384" s="42">
        <v>3.976532421059574E-3</v>
      </c>
      <c r="O384" s="43">
        <v>11.002744018860941</v>
      </c>
      <c r="Q384" s="45">
        <v>34.43237368847096</v>
      </c>
      <c r="R384" s="45">
        <v>2.5507107152176047</v>
      </c>
      <c r="S384" s="46">
        <v>182.61317499779187</v>
      </c>
      <c r="T384" s="45">
        <v>22.328515981465884</v>
      </c>
      <c r="U384" s="47">
        <v>3287.4748601188767</v>
      </c>
      <c r="V384" s="48">
        <v>186.82172765352928</v>
      </c>
      <c r="W384" s="47">
        <v>80.215197852439232</v>
      </c>
      <c r="X384" s="47">
        <v>8.8103025236953698</v>
      </c>
      <c r="Z384" s="45">
        <v>9447.6277350568671</v>
      </c>
      <c r="AA384" s="45">
        <v>430.35313989676087</v>
      </c>
      <c r="AB384" s="45">
        <f t="shared" si="34"/>
        <v>34.43237368847096</v>
      </c>
      <c r="AC384" s="45">
        <f t="shared" si="35"/>
        <v>2.5507107152176047</v>
      </c>
    </row>
    <row r="385" spans="1:29" s="49" customFormat="1">
      <c r="A385" s="41" t="str">
        <f t="shared" si="30"/>
        <v/>
      </c>
      <c r="B385" s="41" t="str">
        <f t="shared" si="31"/>
        <v>xx</v>
      </c>
      <c r="C385" s="41" t="str">
        <f t="shared" si="32"/>
        <v/>
      </c>
      <c r="D385" s="41" t="str">
        <f t="shared" si="33"/>
        <v>xx</v>
      </c>
      <c r="E385" s="41" t="s">
        <v>1615</v>
      </c>
      <c r="F385" s="41">
        <v>289</v>
      </c>
      <c r="G385" s="42">
        <v>0.3478443029959436</v>
      </c>
      <c r="H385" s="43">
        <v>10.566451531087061</v>
      </c>
      <c r="I385" s="42">
        <v>0.27856464737809661</v>
      </c>
      <c r="J385" s="43">
        <v>18.414811323032701</v>
      </c>
      <c r="K385" s="42">
        <v>5.8081768260728577E-3</v>
      </c>
      <c r="L385" s="43">
        <v>8.7506054457209661</v>
      </c>
      <c r="M385" s="46">
        <v>0.94336310672963808</v>
      </c>
      <c r="N385" s="42">
        <v>1.2087015873633238E-2</v>
      </c>
      <c r="O385" s="43">
        <v>25.899039757488989</v>
      </c>
      <c r="P385" s="41"/>
      <c r="Q385" s="45">
        <v>37.333598044452245</v>
      </c>
      <c r="R385" s="45">
        <v>3.2574744100355026</v>
      </c>
      <c r="S385" s="46">
        <v>249.5182814547978</v>
      </c>
      <c r="T385" s="45">
        <v>40.75995353133483</v>
      </c>
      <c r="U385" s="47">
        <v>3697.5828862357534</v>
      </c>
      <c r="V385" s="48">
        <v>161.08006515744782</v>
      </c>
      <c r="W385" s="47">
        <v>242.84085363741241</v>
      </c>
      <c r="X385" s="47">
        <v>62.614023212035022</v>
      </c>
      <c r="Y385" s="41"/>
      <c r="Z385" s="45">
        <v>9804.1696485646207</v>
      </c>
      <c r="AA385" s="45">
        <v>568.34780070675799</v>
      </c>
      <c r="AB385" s="45">
        <f t="shared" si="34"/>
        <v>37.333598044452245</v>
      </c>
      <c r="AC385" s="45">
        <f t="shared" si="35"/>
        <v>3.2574744100355026</v>
      </c>
    </row>
    <row r="386" spans="1:29" s="41" customFormat="1">
      <c r="A386" s="41" t="str">
        <f t="shared" si="30"/>
        <v/>
      </c>
      <c r="B386" s="41" t="str">
        <f t="shared" si="31"/>
        <v>xx</v>
      </c>
      <c r="C386" s="41" t="str">
        <f t="shared" si="32"/>
        <v>xx</v>
      </c>
      <c r="D386" s="41" t="str">
        <f t="shared" si="33"/>
        <v>xx</v>
      </c>
      <c r="E386" s="41" t="s">
        <v>1616</v>
      </c>
      <c r="F386" s="41">
        <v>424</v>
      </c>
      <c r="G386" s="42">
        <v>0.50431695818276501</v>
      </c>
      <c r="H386" s="43">
        <v>6.8269220160373258</v>
      </c>
      <c r="I386" s="42">
        <v>0.62791426066333622</v>
      </c>
      <c r="J386" s="43">
        <v>20.072189641546135</v>
      </c>
      <c r="K386" s="42">
        <v>9.0301611305608695E-3</v>
      </c>
      <c r="L386" s="43">
        <v>13.264271243427107</v>
      </c>
      <c r="M386" s="46">
        <v>0.99951339316171406</v>
      </c>
      <c r="N386" s="42">
        <v>2.7789325098463689E-2</v>
      </c>
      <c r="O386" s="43">
        <v>24.689958179618973</v>
      </c>
      <c r="Q386" s="45">
        <v>57.950897833088732</v>
      </c>
      <c r="R386" s="45">
        <v>7.6523205760665149</v>
      </c>
      <c r="S386" s="46">
        <v>494.79575646368932</v>
      </c>
      <c r="T386" s="45">
        <v>78.770478662976132</v>
      </c>
      <c r="U386" s="47">
        <v>4253.8767586080321</v>
      </c>
      <c r="V386" s="48">
        <v>100.55951034694657</v>
      </c>
      <c r="W386" s="47">
        <v>554.02141194416231</v>
      </c>
      <c r="X386" s="47">
        <v>135.38236541213581</v>
      </c>
      <c r="Z386" s="45">
        <v>7240.4846476410567</v>
      </c>
      <c r="AA386" s="45">
        <v>753.81896565055706</v>
      </c>
      <c r="AB386" s="45">
        <f t="shared" si="34"/>
        <v>57.950897833088732</v>
      </c>
      <c r="AC386" s="45">
        <f t="shared" si="35"/>
        <v>7.6523205760665149</v>
      </c>
    </row>
    <row r="387" spans="1:29" s="49" customFormat="1">
      <c r="A387" s="41" t="str">
        <f t="shared" si="30"/>
        <v/>
      </c>
      <c r="B387" s="41" t="str">
        <f t="shared" si="31"/>
        <v>xx</v>
      </c>
      <c r="C387" s="41" t="str">
        <f t="shared" si="32"/>
        <v/>
      </c>
      <c r="D387" s="41" t="str">
        <f t="shared" si="33"/>
        <v>xx</v>
      </c>
      <c r="E387" s="41" t="s">
        <v>1617</v>
      </c>
      <c r="F387" s="41">
        <v>411</v>
      </c>
      <c r="G387" s="42">
        <v>0.63194890383566105</v>
      </c>
      <c r="H387" s="43">
        <v>3.834998163424383</v>
      </c>
      <c r="I387" s="42">
        <v>1.0643767990547059</v>
      </c>
      <c r="J387" s="43">
        <v>6.7585470838619095</v>
      </c>
      <c r="K387" s="42">
        <v>1.2215525644347304E-2</v>
      </c>
      <c r="L387" s="43">
        <v>5.8504467788905075</v>
      </c>
      <c r="M387" s="46">
        <v>0.82445141409755196</v>
      </c>
      <c r="N387" s="42">
        <v>4.7837343327589474E-2</v>
      </c>
      <c r="O387" s="43">
        <v>8.2114582622748689</v>
      </c>
      <c r="P387" s="41"/>
      <c r="Q387" s="45">
        <v>78.26925508252998</v>
      </c>
      <c r="R387" s="45">
        <v>4.5514154145223742</v>
      </c>
      <c r="S387" s="46">
        <v>735.97846234374197</v>
      </c>
      <c r="T387" s="45">
        <v>35.396927161754434</v>
      </c>
      <c r="U387" s="47">
        <v>4583.231074610906</v>
      </c>
      <c r="V387" s="48">
        <v>55.507535565100547</v>
      </c>
      <c r="W387" s="47">
        <v>944.48442859127238</v>
      </c>
      <c r="X387" s="47">
        <v>75.91419411112156</v>
      </c>
      <c r="Y387" s="41"/>
      <c r="Z387" s="45">
        <v>5755.7233868882213</v>
      </c>
      <c r="AA387" s="45">
        <v>840.31617084856532</v>
      </c>
      <c r="AB387" s="45">
        <f t="shared" si="34"/>
        <v>78.26925508252998</v>
      </c>
      <c r="AC387" s="45">
        <f t="shared" si="35"/>
        <v>4.5514154145223742</v>
      </c>
    </row>
    <row r="388" spans="1:29" s="41" customFormat="1">
      <c r="A388" s="41" t="str">
        <f t="shared" ref="A388:A403" si="36">IF(AB388&gt;$R$1,IF(OR(Z388&gt;$L$1,Z388&lt;-$N$1),"xx",""),"")</f>
        <v/>
      </c>
      <c r="B388" s="41" t="str">
        <f t="shared" ref="B388:B403" si="37">IF(AB388&lt;$R$1,IF(AND(AA388&gt;J388,AA388&gt;L388),"xx",IF(OR(AA388&lt;J388,AA388&lt;L388),"","xx")),"")</f>
        <v>xx</v>
      </c>
      <c r="C388" s="41" t="str">
        <f t="shared" ref="C388:C403" si="38">IF(L388&gt;$T$1,"xx","")</f>
        <v/>
      </c>
      <c r="D388" s="41" t="str">
        <f t="shared" ref="D388:D403" si="39">IF(OR(A388="xx",B388="xx",C388="xx"),"xx","")</f>
        <v>xx</v>
      </c>
      <c r="E388" s="41" t="s">
        <v>1618</v>
      </c>
      <c r="F388" s="41">
        <v>15</v>
      </c>
      <c r="G388" s="42">
        <v>5.3373239963101962E-2</v>
      </c>
      <c r="H388" s="43">
        <v>5.5635712216502986</v>
      </c>
      <c r="I388" s="42">
        <v>0.13882568114570532</v>
      </c>
      <c r="J388" s="43">
        <v>9.13921935373269</v>
      </c>
      <c r="K388" s="42">
        <v>1.8864485774726415E-2</v>
      </c>
      <c r="L388" s="43">
        <v>8.6314160244284466</v>
      </c>
      <c r="M388" s="46">
        <v>0.80544024666121716</v>
      </c>
      <c r="N388" s="42">
        <v>6.4533626618091811E-3</v>
      </c>
      <c r="O388" s="43">
        <v>11.210951763611114</v>
      </c>
      <c r="Q388" s="45">
        <v>120.47547418857887</v>
      </c>
      <c r="R388" s="45">
        <v>10.302180903353467</v>
      </c>
      <c r="S388" s="46">
        <v>131.9973876491089</v>
      </c>
      <c r="T388" s="45">
        <v>11.312785222278542</v>
      </c>
      <c r="U388" s="47">
        <v>344.69684401325134</v>
      </c>
      <c r="V388" s="48">
        <v>125.87865796836742</v>
      </c>
      <c r="W388" s="47">
        <v>130.01776394060136</v>
      </c>
      <c r="X388" s="47">
        <v>14.534672137245622</v>
      </c>
      <c r="Z388" s="45">
        <v>186.11370599272456</v>
      </c>
      <c r="AA388" s="45">
        <v>9.5637004445360496</v>
      </c>
      <c r="AB388" s="45">
        <f t="shared" ref="AB388:AB403" si="40">IF(Q388&gt;P$1,S388,Q388)</f>
        <v>120.47547418857887</v>
      </c>
      <c r="AC388" s="45">
        <f t="shared" ref="AC388:AC403" si="41">IF(Q388&gt;P$1,T388,R388)</f>
        <v>10.302180903353467</v>
      </c>
    </row>
    <row r="389" spans="1:29" s="49" customFormat="1">
      <c r="A389" s="41" t="str">
        <f t="shared" si="36"/>
        <v/>
      </c>
      <c r="B389" s="41" t="str">
        <f t="shared" si="37"/>
        <v/>
      </c>
      <c r="C389" s="41" t="str">
        <f t="shared" si="38"/>
        <v>xx</v>
      </c>
      <c r="D389" s="41" t="str">
        <f t="shared" si="39"/>
        <v>xx</v>
      </c>
      <c r="E389" s="41" t="s">
        <v>1619</v>
      </c>
      <c r="F389" s="41">
        <v>112</v>
      </c>
      <c r="G389" s="42">
        <v>5.2763369182116895E-2</v>
      </c>
      <c r="H389" s="43">
        <v>4.1039413226955359</v>
      </c>
      <c r="I389" s="42">
        <v>0.1733359383048271</v>
      </c>
      <c r="J389" s="43">
        <v>11.184178450157324</v>
      </c>
      <c r="K389" s="42">
        <v>2.3826202116268881E-2</v>
      </c>
      <c r="L389" s="43">
        <v>11.795691673443473</v>
      </c>
      <c r="M389" s="46">
        <v>0.93758434375263322</v>
      </c>
      <c r="N389" s="42">
        <v>8.6736259013884646E-3</v>
      </c>
      <c r="O389" s="43">
        <v>21.130408245764691</v>
      </c>
      <c r="P389" s="41"/>
      <c r="Q389" s="45">
        <v>151.7923462797923</v>
      </c>
      <c r="R389" s="45">
        <v>17.695844363364685</v>
      </c>
      <c r="S389" s="46">
        <v>162.3099163178058</v>
      </c>
      <c r="T389" s="45">
        <v>16.777983574616414</v>
      </c>
      <c r="U389" s="47">
        <v>318.63466961561005</v>
      </c>
      <c r="V389" s="48">
        <v>93.284999744238064</v>
      </c>
      <c r="W389" s="47">
        <v>174.55737471111075</v>
      </c>
      <c r="X389" s="47">
        <v>36.759277326697031</v>
      </c>
      <c r="Y389" s="41"/>
      <c r="Z389" s="45">
        <v>109.91484579089676</v>
      </c>
      <c r="AA389" s="45">
        <v>6.9289198670313246</v>
      </c>
      <c r="AB389" s="45">
        <f t="shared" si="40"/>
        <v>151.7923462797923</v>
      </c>
      <c r="AC389" s="45">
        <f t="shared" si="41"/>
        <v>17.695844363364685</v>
      </c>
    </row>
    <row r="390" spans="1:29" s="41" customFormat="1">
      <c r="A390" s="41" t="str">
        <f t="shared" si="36"/>
        <v/>
      </c>
      <c r="B390" s="41" t="str">
        <f t="shared" si="37"/>
        <v/>
      </c>
      <c r="C390" s="41" t="str">
        <f t="shared" si="38"/>
        <v>xx</v>
      </c>
      <c r="D390" s="41" t="str">
        <f t="shared" si="39"/>
        <v>xx</v>
      </c>
      <c r="E390" s="41" t="s">
        <v>1620</v>
      </c>
      <c r="F390" s="41">
        <v>35</v>
      </c>
      <c r="G390" s="42">
        <v>5.5431939170300461E-2</v>
      </c>
      <c r="H390" s="43">
        <v>7.0502223289773802</v>
      </c>
      <c r="I390" s="42">
        <v>0.20230053030332854</v>
      </c>
      <c r="J390" s="43">
        <v>14.843707869453739</v>
      </c>
      <c r="K390" s="42">
        <v>2.6468886686909152E-2</v>
      </c>
      <c r="L390" s="43">
        <v>14.793123775004553</v>
      </c>
      <c r="M390" s="46">
        <v>0.88682487500617291</v>
      </c>
      <c r="N390" s="42">
        <v>8.1789509019100197E-3</v>
      </c>
      <c r="O390" s="43">
        <v>22.280471158860315</v>
      </c>
      <c r="Q390" s="45">
        <v>168.41029442019308</v>
      </c>
      <c r="R390" s="45">
        <v>24.590654488573705</v>
      </c>
      <c r="S390" s="46">
        <v>187.0709550415572</v>
      </c>
      <c r="T390" s="45">
        <v>25.365686594128704</v>
      </c>
      <c r="U390" s="47">
        <v>429.68673014401946</v>
      </c>
      <c r="V390" s="48">
        <v>157.15068082920192</v>
      </c>
      <c r="W390" s="47">
        <v>164.64243656658007</v>
      </c>
      <c r="X390" s="47">
        <v>36.56716891685744</v>
      </c>
      <c r="Z390" s="45">
        <v>155.14279374865714</v>
      </c>
      <c r="AA390" s="45">
        <v>11.080475030109938</v>
      </c>
      <c r="AB390" s="45">
        <f t="shared" si="40"/>
        <v>168.41029442019308</v>
      </c>
      <c r="AC390" s="45">
        <f t="shared" si="41"/>
        <v>24.590654488573705</v>
      </c>
    </row>
    <row r="391" spans="1:29" s="41" customFormat="1">
      <c r="A391" s="41" t="str">
        <f t="shared" si="36"/>
        <v/>
      </c>
      <c r="B391" s="41" t="str">
        <f t="shared" si="37"/>
        <v>xx</v>
      </c>
      <c r="C391" s="41" t="str">
        <f t="shared" si="38"/>
        <v>xx</v>
      </c>
      <c r="D391" s="41" t="str">
        <f t="shared" si="39"/>
        <v>xx</v>
      </c>
      <c r="E391" s="41" t="s">
        <v>1621</v>
      </c>
      <c r="F391" s="41">
        <v>50</v>
      </c>
      <c r="G391" s="42">
        <v>6.7485412658679148E-2</v>
      </c>
      <c r="H391" s="43">
        <v>4.9264174533061746</v>
      </c>
      <c r="I391" s="42">
        <v>0.26409825446824636</v>
      </c>
      <c r="J391" s="43">
        <v>14.04121757835458</v>
      </c>
      <c r="K391" s="42">
        <v>2.8382741917444602E-2</v>
      </c>
      <c r="L391" s="43">
        <v>14.777301682842753</v>
      </c>
      <c r="M391" s="46">
        <v>0.94282225764794125</v>
      </c>
      <c r="N391" s="42">
        <v>1.0394641239691752E-2</v>
      </c>
      <c r="O391" s="43">
        <v>12.914678609308069</v>
      </c>
      <c r="Q391" s="45">
        <v>180.41846756163415</v>
      </c>
      <c r="R391" s="45">
        <v>26.291497401921532</v>
      </c>
      <c r="S391" s="46">
        <v>237.96418304208774</v>
      </c>
      <c r="T391" s="45">
        <v>29.795042117416017</v>
      </c>
      <c r="U391" s="47">
        <v>852.79052176629284</v>
      </c>
      <c r="V391" s="48">
        <v>102.35971462328644</v>
      </c>
      <c r="W391" s="47">
        <v>209.01442015647248</v>
      </c>
      <c r="X391" s="47">
        <v>26.872306070743804</v>
      </c>
      <c r="Z391" s="45">
        <v>372.67363108211998</v>
      </c>
      <c r="AA391" s="45">
        <v>31.895690201888538</v>
      </c>
      <c r="AB391" s="45">
        <f t="shared" si="40"/>
        <v>180.41846756163415</v>
      </c>
      <c r="AC391" s="45">
        <f t="shared" si="41"/>
        <v>26.291497401921532</v>
      </c>
    </row>
    <row r="392" spans="1:29" s="41" customFormat="1">
      <c r="A392" s="41" t="str">
        <f t="shared" si="36"/>
        <v/>
      </c>
      <c r="B392" s="41" t="str">
        <f t="shared" si="37"/>
        <v>xx</v>
      </c>
      <c r="C392" s="41" t="str">
        <f t="shared" si="38"/>
        <v>xx</v>
      </c>
      <c r="D392" s="41" t="str">
        <f t="shared" si="39"/>
        <v>xx</v>
      </c>
      <c r="E392" s="41" t="s">
        <v>1622</v>
      </c>
      <c r="F392" s="41">
        <v>-58</v>
      </c>
      <c r="G392" s="42">
        <v>6.9733603501590344E-2</v>
      </c>
      <c r="H392" s="43">
        <v>3.270928718885965</v>
      </c>
      <c r="I392" s="42">
        <v>0.27835259459078887</v>
      </c>
      <c r="J392" s="43">
        <v>17.898335745399031</v>
      </c>
      <c r="K392" s="42">
        <v>2.8950221509008004E-2</v>
      </c>
      <c r="L392" s="43">
        <v>17.657936717767331</v>
      </c>
      <c r="M392" s="46">
        <v>0.98316522527015848</v>
      </c>
      <c r="N392" s="42">
        <v>8.383299125075799E-3</v>
      </c>
      <c r="O392" s="43">
        <v>16.68489695232557</v>
      </c>
      <c r="Q392" s="45">
        <v>183.97473059238627</v>
      </c>
      <c r="R392" s="45">
        <v>32.027221312676389</v>
      </c>
      <c r="S392" s="46">
        <v>249.34986395298145</v>
      </c>
      <c r="T392" s="45">
        <v>39.591977919151518</v>
      </c>
      <c r="U392" s="47">
        <v>920.51914284406496</v>
      </c>
      <c r="V392" s="48">
        <v>67.244837308467183</v>
      </c>
      <c r="W392" s="47">
        <v>168.73884665604862</v>
      </c>
      <c r="X392" s="47">
        <v>28.056172741311855</v>
      </c>
      <c r="Z392" s="45">
        <v>400.35085790317788</v>
      </c>
      <c r="AA392" s="45">
        <v>35.53484391584194</v>
      </c>
      <c r="AB392" s="45">
        <f t="shared" si="40"/>
        <v>183.97473059238627</v>
      </c>
      <c r="AC392" s="45">
        <f t="shared" si="41"/>
        <v>32.027221312676389</v>
      </c>
    </row>
    <row r="393" spans="1:29" s="41" customFormat="1">
      <c r="A393" s="41" t="str">
        <f t="shared" si="36"/>
        <v/>
      </c>
      <c r="B393" s="41" t="str">
        <f t="shared" si="37"/>
        <v/>
      </c>
      <c r="C393" s="41" t="str">
        <f t="shared" si="38"/>
        <v>xx</v>
      </c>
      <c r="D393" s="41" t="str">
        <f t="shared" si="39"/>
        <v>xx</v>
      </c>
      <c r="E393" s="41" t="s">
        <v>1623</v>
      </c>
      <c r="F393" s="41">
        <v>-17</v>
      </c>
      <c r="G393" s="42">
        <v>5.7893553361416931E-2</v>
      </c>
      <c r="H393" s="43">
        <v>3.9584153330685337</v>
      </c>
      <c r="I393" s="42">
        <v>0.26413510174359911</v>
      </c>
      <c r="J393" s="43">
        <v>15.200570774149069</v>
      </c>
      <c r="K393" s="42">
        <v>3.3089837833066155E-2</v>
      </c>
      <c r="L393" s="43">
        <v>14.862153471706421</v>
      </c>
      <c r="M393" s="46">
        <v>0.96557411298387097</v>
      </c>
      <c r="N393" s="42">
        <v>8.4120447752930594E-3</v>
      </c>
      <c r="O393" s="43">
        <v>15.954589565101148</v>
      </c>
      <c r="Q393" s="45">
        <v>209.85756163496288</v>
      </c>
      <c r="R393" s="45">
        <v>30.687377576563378</v>
      </c>
      <c r="S393" s="46">
        <v>237.99378007185757</v>
      </c>
      <c r="T393" s="45">
        <v>32.260309641804767</v>
      </c>
      <c r="U393" s="47">
        <v>525.73583736501735</v>
      </c>
      <c r="V393" s="48">
        <v>86.785737225953767</v>
      </c>
      <c r="W393" s="47">
        <v>169.31502177410624</v>
      </c>
      <c r="X393" s="47">
        <v>26.918604950090895</v>
      </c>
      <c r="Z393" s="45">
        <v>150.52032114978516</v>
      </c>
      <c r="AA393" s="45">
        <v>13.407293126676212</v>
      </c>
      <c r="AB393" s="45">
        <f t="shared" si="40"/>
        <v>209.85756163496288</v>
      </c>
      <c r="AC393" s="45">
        <f t="shared" si="41"/>
        <v>30.687377576563378</v>
      </c>
    </row>
    <row r="394" spans="1:29" s="41" customFormat="1">
      <c r="A394" s="41" t="str">
        <f t="shared" si="36"/>
        <v/>
      </c>
      <c r="B394" s="41" t="str">
        <f t="shared" si="37"/>
        <v>xx</v>
      </c>
      <c r="C394" s="41" t="str">
        <f t="shared" si="38"/>
        <v/>
      </c>
      <c r="D394" s="41" t="str">
        <f t="shared" si="39"/>
        <v>xx</v>
      </c>
      <c r="E394" s="41" t="s">
        <v>1624</v>
      </c>
      <c r="F394" s="41">
        <v>-4</v>
      </c>
      <c r="G394" s="42">
        <v>0.78438214792969863</v>
      </c>
      <c r="H394" s="43">
        <v>7.3493389965408928</v>
      </c>
      <c r="I394" s="42">
        <v>4.0640353338460624</v>
      </c>
      <c r="J394" s="43">
        <v>6.7461477091068121</v>
      </c>
      <c r="K394" s="42">
        <v>3.7577553311371921E-2</v>
      </c>
      <c r="L394" s="43">
        <v>8.988363932202903</v>
      </c>
      <c r="M394" s="46">
        <v>0.59607676152267031</v>
      </c>
      <c r="N394" s="42">
        <v>2.8373006746559886E-2</v>
      </c>
      <c r="O394" s="43">
        <v>8.1660096388707348</v>
      </c>
      <c r="Q394" s="45">
        <v>237.79997104719766</v>
      </c>
      <c r="R394" s="45">
        <v>20.984968409395947</v>
      </c>
      <c r="S394" s="46">
        <v>1647.1174922833791</v>
      </c>
      <c r="T394" s="45">
        <v>55.026433753876063</v>
      </c>
      <c r="U394" s="47">
        <v>4893.6391349636187</v>
      </c>
      <c r="V394" s="48">
        <v>104.80587264710115</v>
      </c>
      <c r="W394" s="47">
        <v>565.49668013414907</v>
      </c>
      <c r="X394" s="47">
        <v>45.589882676648358</v>
      </c>
      <c r="Z394" s="45">
        <v>1957.8804586954082</v>
      </c>
      <c r="AA394" s="45">
        <v>592.64831489675214</v>
      </c>
      <c r="AB394" s="45">
        <f t="shared" si="40"/>
        <v>237.79997104719766</v>
      </c>
      <c r="AC394" s="45">
        <f t="shared" si="41"/>
        <v>20.984968409395947</v>
      </c>
    </row>
    <row r="395" spans="1:29" s="41" customFormat="1">
      <c r="A395" s="41" t="str">
        <f t="shared" si="36"/>
        <v/>
      </c>
      <c r="B395" s="41" t="str">
        <f t="shared" si="37"/>
        <v>xx</v>
      </c>
      <c r="C395" s="41" t="str">
        <f t="shared" si="38"/>
        <v>xx</v>
      </c>
      <c r="D395" s="41" t="str">
        <f t="shared" si="39"/>
        <v>xx</v>
      </c>
      <c r="E395" s="41" t="s">
        <v>1625</v>
      </c>
      <c r="F395" s="41">
        <v>22</v>
      </c>
      <c r="G395" s="42">
        <v>7.4749736295421573E-2</v>
      </c>
      <c r="H395" s="43">
        <v>3.7382998051771059</v>
      </c>
      <c r="I395" s="42">
        <v>0.41121117854087008</v>
      </c>
      <c r="J395" s="43">
        <v>17.740942770830177</v>
      </c>
      <c r="K395" s="42">
        <v>3.989826151238017E-2</v>
      </c>
      <c r="L395" s="43">
        <v>17.031917398455544</v>
      </c>
      <c r="M395" s="46">
        <v>0.97770706386915585</v>
      </c>
      <c r="N395" s="42">
        <v>1.4523026422152753E-2</v>
      </c>
      <c r="O395" s="43">
        <v>15.092165327028763</v>
      </c>
      <c r="Q395" s="45">
        <v>252.20230716643243</v>
      </c>
      <c r="R395" s="45">
        <v>42.126080181023738</v>
      </c>
      <c r="S395" s="46">
        <v>349.74699450744112</v>
      </c>
      <c r="T395" s="45">
        <v>52.537188276363992</v>
      </c>
      <c r="U395" s="47">
        <v>1061.7801305701014</v>
      </c>
      <c r="V395" s="48">
        <v>75.21263362149169</v>
      </c>
      <c r="W395" s="47">
        <v>291.43157831821151</v>
      </c>
      <c r="X395" s="47">
        <v>43.715004903775281</v>
      </c>
      <c r="Z395" s="45">
        <v>321.0033375584527</v>
      </c>
      <c r="AA395" s="45">
        <v>38.677158998643634</v>
      </c>
      <c r="AB395" s="45">
        <f t="shared" si="40"/>
        <v>252.20230716643243</v>
      </c>
      <c r="AC395" s="45">
        <f t="shared" si="41"/>
        <v>42.126080181023738</v>
      </c>
    </row>
    <row r="396" spans="1:29" s="41" customFormat="1">
      <c r="A396" s="41" t="str">
        <f t="shared" si="36"/>
        <v/>
      </c>
      <c r="B396" s="41" t="str">
        <f t="shared" si="37"/>
        <v>xx</v>
      </c>
      <c r="C396" s="41" t="str">
        <f t="shared" si="38"/>
        <v>xx</v>
      </c>
      <c r="D396" s="41" t="str">
        <f t="shared" si="39"/>
        <v>xx</v>
      </c>
      <c r="E396" s="41" t="s">
        <v>1626</v>
      </c>
      <c r="F396" s="41">
        <v>119</v>
      </c>
      <c r="G396" s="42">
        <v>0.23631801534199265</v>
      </c>
      <c r="H396" s="43">
        <v>13.918113853552143</v>
      </c>
      <c r="I396" s="42">
        <v>1.4042562989733283</v>
      </c>
      <c r="J396" s="43">
        <v>19.58367701705809</v>
      </c>
      <c r="K396" s="42">
        <v>4.3097122598186564E-2</v>
      </c>
      <c r="L396" s="43">
        <v>28.447665968894096</v>
      </c>
      <c r="M396" s="46">
        <v>0.89665989363811593</v>
      </c>
      <c r="N396" s="42">
        <v>1.566181295106029E-2</v>
      </c>
      <c r="O396" s="43">
        <v>20.905617186300258</v>
      </c>
      <c r="Q396" s="45">
        <v>272.00187065884063</v>
      </c>
      <c r="R396" s="45">
        <v>75.771934148285737</v>
      </c>
      <c r="S396" s="46">
        <v>890.73526378613792</v>
      </c>
      <c r="T396" s="45">
        <v>116.65264860556158</v>
      </c>
      <c r="U396" s="47">
        <v>3095.3398685412781</v>
      </c>
      <c r="V396" s="48">
        <v>221.95191449707099</v>
      </c>
      <c r="W396" s="47">
        <v>314.10677063244776</v>
      </c>
      <c r="X396" s="47">
        <v>65.263605260789092</v>
      </c>
      <c r="Z396" s="45">
        <v>1037.9847723266653</v>
      </c>
      <c r="AA396" s="45">
        <v>227.4739477447734</v>
      </c>
      <c r="AB396" s="45">
        <f t="shared" si="40"/>
        <v>272.00187065884063</v>
      </c>
      <c r="AC396" s="45">
        <f t="shared" si="41"/>
        <v>75.771934148285737</v>
      </c>
    </row>
    <row r="397" spans="1:29" s="41" customFormat="1">
      <c r="A397" s="41" t="str">
        <f t="shared" si="36"/>
        <v/>
      </c>
      <c r="B397" s="41" t="str">
        <f t="shared" si="37"/>
        <v>xx</v>
      </c>
      <c r="C397" s="41" t="str">
        <f t="shared" si="38"/>
        <v/>
      </c>
      <c r="D397" s="41" t="str">
        <f t="shared" si="39"/>
        <v>xx</v>
      </c>
      <c r="E397" s="41" t="s">
        <v>1627</v>
      </c>
      <c r="F397" s="41">
        <v>117</v>
      </c>
      <c r="G397" s="42">
        <v>5.9815822892805397E-2</v>
      </c>
      <c r="H397" s="43">
        <v>2.3869814501996895</v>
      </c>
      <c r="I397" s="42">
        <v>0.45583698677060525</v>
      </c>
      <c r="J397" s="43">
        <v>4.9561026602742508</v>
      </c>
      <c r="K397" s="42">
        <v>5.5270348705653512E-2</v>
      </c>
      <c r="L397" s="43">
        <v>4.9333145672510588</v>
      </c>
      <c r="M397" s="46">
        <v>0.88349370118147352</v>
      </c>
      <c r="N397" s="42">
        <v>8.8914697225903616E-3</v>
      </c>
      <c r="O397" s="43">
        <v>6.3361740770565538</v>
      </c>
      <c r="Q397" s="45">
        <v>346.79767154040235</v>
      </c>
      <c r="R397" s="45">
        <v>16.656603580191728</v>
      </c>
      <c r="S397" s="46">
        <v>381.35856614811712</v>
      </c>
      <c r="T397" s="45">
        <v>15.758028484996828</v>
      </c>
      <c r="U397" s="47">
        <v>596.91866454134106</v>
      </c>
      <c r="V397" s="48">
        <v>51.70684210377636</v>
      </c>
      <c r="W397" s="47">
        <v>178.92214995026126</v>
      </c>
      <c r="X397" s="47">
        <v>11.289941397213028</v>
      </c>
      <c r="Z397" s="45">
        <v>72.123031244689102</v>
      </c>
      <c r="AA397" s="45">
        <v>9.9657227957161698</v>
      </c>
      <c r="AB397" s="45">
        <f t="shared" si="40"/>
        <v>346.79767154040235</v>
      </c>
      <c r="AC397" s="45">
        <f t="shared" si="41"/>
        <v>16.656603580191728</v>
      </c>
    </row>
    <row r="398" spans="1:29" s="41" customFormat="1">
      <c r="A398" s="41" t="str">
        <f t="shared" si="36"/>
        <v/>
      </c>
      <c r="B398" s="41" t="str">
        <f t="shared" si="37"/>
        <v>xx</v>
      </c>
      <c r="C398" s="41" t="str">
        <f t="shared" si="38"/>
        <v/>
      </c>
      <c r="D398" s="41" t="str">
        <f t="shared" si="39"/>
        <v>xx</v>
      </c>
      <c r="E398" s="41" t="s">
        <v>1628</v>
      </c>
      <c r="F398" s="41">
        <v>154</v>
      </c>
      <c r="G398" s="42">
        <v>0.81360396762896803</v>
      </c>
      <c r="H398" s="43">
        <v>5.2929410662950076</v>
      </c>
      <c r="I398" s="42">
        <v>6.7145238672501621</v>
      </c>
      <c r="J398" s="43">
        <v>3.8128111710502668</v>
      </c>
      <c r="K398" s="42">
        <v>5.9855062600733575E-2</v>
      </c>
      <c r="L398" s="43">
        <v>5.3260947871450783</v>
      </c>
      <c r="M398" s="46">
        <v>0.36660513393786742</v>
      </c>
      <c r="N398" s="42">
        <v>5.6151790912175405E-2</v>
      </c>
      <c r="O398" s="43">
        <v>5.0781680195530434</v>
      </c>
      <c r="Q398" s="45">
        <v>374.74401533974782</v>
      </c>
      <c r="R398" s="45">
        <v>19.390223597779425</v>
      </c>
      <c r="S398" s="46">
        <v>2074.5339581794356</v>
      </c>
      <c r="T398" s="45">
        <v>33.70860714691355</v>
      </c>
      <c r="U398" s="47">
        <v>4945.7392812499274</v>
      </c>
      <c r="V398" s="48">
        <v>75.303539906744362</v>
      </c>
      <c r="W398" s="47">
        <v>1104.232771063585</v>
      </c>
      <c r="X398" s="47">
        <v>54.644375576150878</v>
      </c>
      <c r="Z398" s="45">
        <v>1219.7647137249292</v>
      </c>
      <c r="AA398" s="45">
        <v>453.5869482261474</v>
      </c>
      <c r="AB398" s="45">
        <f t="shared" si="40"/>
        <v>374.74401533974782</v>
      </c>
      <c r="AC398" s="45">
        <f t="shared" si="41"/>
        <v>19.390223597779425</v>
      </c>
    </row>
    <row r="399" spans="1:29" s="41" customFormat="1">
      <c r="A399" s="41" t="str">
        <f t="shared" si="36"/>
        <v/>
      </c>
      <c r="B399" s="41" t="str">
        <f t="shared" si="37"/>
        <v>xx</v>
      </c>
      <c r="C399" s="41" t="str">
        <f t="shared" si="38"/>
        <v/>
      </c>
      <c r="D399" s="41" t="str">
        <f t="shared" si="39"/>
        <v>xx</v>
      </c>
      <c r="E399" s="41" t="s">
        <v>1629</v>
      </c>
      <c r="F399" s="41">
        <v>26</v>
      </c>
      <c r="G399" s="42">
        <v>6.1000251192172054E-2</v>
      </c>
      <c r="H399" s="43">
        <v>2.92953081075588</v>
      </c>
      <c r="I399" s="42">
        <v>0.50397195141240159</v>
      </c>
      <c r="J399" s="43">
        <v>4.6464238217877236</v>
      </c>
      <c r="K399" s="42">
        <v>5.9920229531096304E-2</v>
      </c>
      <c r="L399" s="43">
        <v>5.4107928777068359</v>
      </c>
      <c r="M399" s="46">
        <v>0.84093825630350305</v>
      </c>
      <c r="N399" s="42">
        <v>2.4391297403329602E-2</v>
      </c>
      <c r="O399" s="43">
        <v>7.1516331691146551</v>
      </c>
      <c r="Q399" s="45">
        <v>375.14037152503539</v>
      </c>
      <c r="R399" s="45">
        <v>19.718812474112923</v>
      </c>
      <c r="S399" s="46">
        <v>414.38754736953507</v>
      </c>
      <c r="T399" s="45">
        <v>15.81067674161568</v>
      </c>
      <c r="U399" s="47">
        <v>639.24290076026296</v>
      </c>
      <c r="V399" s="48">
        <v>63.012710970808037</v>
      </c>
      <c r="W399" s="47">
        <v>487.08600295235345</v>
      </c>
      <c r="X399" s="47">
        <v>34.447561037730111</v>
      </c>
      <c r="Z399" s="45">
        <v>70.40098834513266</v>
      </c>
      <c r="AA399" s="45">
        <v>10.461997381127098</v>
      </c>
      <c r="AB399" s="45">
        <f t="shared" si="40"/>
        <v>375.14037152503539</v>
      </c>
      <c r="AC399" s="45">
        <f t="shared" si="41"/>
        <v>19.718812474112923</v>
      </c>
    </row>
    <row r="400" spans="1:29" s="41" customFormat="1">
      <c r="A400" s="41" t="str">
        <f t="shared" si="36"/>
        <v/>
      </c>
      <c r="B400" s="41" t="str">
        <f t="shared" si="37"/>
        <v>xx</v>
      </c>
      <c r="C400" s="41" t="str">
        <f t="shared" si="38"/>
        <v>xx</v>
      </c>
      <c r="D400" s="41" t="str">
        <f t="shared" si="39"/>
        <v>xx</v>
      </c>
      <c r="E400" s="41" t="s">
        <v>1630</v>
      </c>
      <c r="F400" s="41">
        <v>116</v>
      </c>
      <c r="G400" s="42">
        <v>0.11862492648633541</v>
      </c>
      <c r="H400" s="43">
        <v>10.866367067729298</v>
      </c>
      <c r="I400" s="42">
        <v>1.1618150314723223</v>
      </c>
      <c r="J400" s="43">
        <v>17.562081348808046</v>
      </c>
      <c r="K400" s="42">
        <v>7.1032935068028713E-2</v>
      </c>
      <c r="L400" s="43">
        <v>17.709027621047433</v>
      </c>
      <c r="M400" s="46">
        <v>0.81020331632750986</v>
      </c>
      <c r="N400" s="42">
        <v>3.1318423720891463E-2</v>
      </c>
      <c r="O400" s="43">
        <v>12.623429385558081</v>
      </c>
      <c r="Q400" s="45">
        <v>442.37577882542354</v>
      </c>
      <c r="R400" s="45">
        <v>75.716377104052981</v>
      </c>
      <c r="S400" s="46">
        <v>782.80769781835363</v>
      </c>
      <c r="T400" s="45">
        <v>96.121148288580969</v>
      </c>
      <c r="U400" s="47">
        <v>1935.6148676100131</v>
      </c>
      <c r="V400" s="48">
        <v>194.48900064406718</v>
      </c>
      <c r="W400" s="47">
        <v>623.30483558313063</v>
      </c>
      <c r="X400" s="47">
        <v>77.630506018970436</v>
      </c>
      <c r="Z400" s="45">
        <v>337.54992028482474</v>
      </c>
      <c r="AA400" s="45">
        <v>76.955370363366129</v>
      </c>
      <c r="AB400" s="45">
        <f t="shared" si="40"/>
        <v>442.37577882542354</v>
      </c>
      <c r="AC400" s="45">
        <f t="shared" si="41"/>
        <v>75.716377104052981</v>
      </c>
    </row>
    <row r="401" spans="1:29" s="41" customFormat="1">
      <c r="A401" s="41" t="str">
        <f t="shared" si="36"/>
        <v>xx</v>
      </c>
      <c r="B401" s="41" t="str">
        <f t="shared" si="37"/>
        <v/>
      </c>
      <c r="C401" s="41" t="str">
        <f t="shared" si="38"/>
        <v/>
      </c>
      <c r="D401" s="41" t="str">
        <f t="shared" si="39"/>
        <v>xx</v>
      </c>
      <c r="E401" s="41" t="s">
        <v>1631</v>
      </c>
      <c r="F401" s="41">
        <v>191</v>
      </c>
      <c r="G401" s="42">
        <v>9.3545699757038345E-2</v>
      </c>
      <c r="H401" s="43">
        <v>1.8618340360601884</v>
      </c>
      <c r="I401" s="42">
        <v>1.4926396752800231</v>
      </c>
      <c r="J401" s="43">
        <v>5.6456505602323288</v>
      </c>
      <c r="K401" s="42">
        <v>0.11572571654129012</v>
      </c>
      <c r="L401" s="43">
        <v>6.1172320389449393</v>
      </c>
      <c r="M401" s="46">
        <v>0.95303364679756808</v>
      </c>
      <c r="N401" s="42">
        <v>1.5962841253646377E-2</v>
      </c>
      <c r="O401" s="43">
        <v>7.6876939577607688</v>
      </c>
      <c r="Q401" s="45">
        <v>705.91497207600582</v>
      </c>
      <c r="R401" s="45">
        <v>40.902647856719796</v>
      </c>
      <c r="S401" s="46">
        <v>927.39225213023599</v>
      </c>
      <c r="T401" s="45">
        <v>34.340366052624631</v>
      </c>
      <c r="U401" s="47">
        <v>1498.958929365228</v>
      </c>
      <c r="V401" s="48">
        <v>35.206513723605099</v>
      </c>
      <c r="W401" s="47">
        <v>320.09651173754662</v>
      </c>
      <c r="X401" s="47">
        <v>24.428965525434876</v>
      </c>
      <c r="Z401" s="45">
        <v>112.34270254347787</v>
      </c>
      <c r="AA401" s="45">
        <v>31.374498178285371</v>
      </c>
      <c r="AB401" s="45">
        <f t="shared" si="40"/>
        <v>705.91497207600582</v>
      </c>
      <c r="AC401" s="45">
        <f t="shared" si="41"/>
        <v>40.902647856719796</v>
      </c>
    </row>
    <row r="402" spans="1:29" s="41" customFormat="1">
      <c r="A402" s="41" t="str">
        <f t="shared" si="36"/>
        <v>xx</v>
      </c>
      <c r="B402" s="41" t="str">
        <f t="shared" si="37"/>
        <v/>
      </c>
      <c r="C402" s="41" t="str">
        <f t="shared" si="38"/>
        <v/>
      </c>
      <c r="D402" s="41" t="str">
        <f t="shared" si="39"/>
        <v>xx</v>
      </c>
      <c r="E402" s="41" t="s">
        <v>1632</v>
      </c>
      <c r="F402" s="41">
        <v>4</v>
      </c>
      <c r="G402" s="42">
        <v>7.5315202380385124E-2</v>
      </c>
      <c r="H402" s="43">
        <v>2.2870800110910148</v>
      </c>
      <c r="I402" s="42">
        <v>1.4278377913848646</v>
      </c>
      <c r="J402" s="43">
        <v>5.5666929931137306</v>
      </c>
      <c r="K402" s="42">
        <v>0.13749754701318978</v>
      </c>
      <c r="L402" s="43">
        <v>5.5044887125606747</v>
      </c>
      <c r="M402" s="46">
        <v>0.91471020275622217</v>
      </c>
      <c r="N402" s="42">
        <v>4.5045562713828348E-2</v>
      </c>
      <c r="O402" s="43">
        <v>10.578285913567974</v>
      </c>
      <c r="Q402" s="45">
        <v>830.49615064446232</v>
      </c>
      <c r="R402" s="45">
        <v>42.892966330494517</v>
      </c>
      <c r="S402" s="46">
        <v>900.64584806154858</v>
      </c>
      <c r="T402" s="45">
        <v>33.253825771887989</v>
      </c>
      <c r="U402" s="47">
        <v>1076.9256100060816</v>
      </c>
      <c r="V402" s="48">
        <v>45.910582165215054</v>
      </c>
      <c r="W402" s="47">
        <v>890.56058917395796</v>
      </c>
      <c r="X402" s="47">
        <v>92.371562977783128</v>
      </c>
      <c r="Z402" s="45">
        <v>29.672558887887778</v>
      </c>
      <c r="AA402" s="45">
        <v>8.4467215606779611</v>
      </c>
      <c r="AB402" s="45">
        <f t="shared" si="40"/>
        <v>830.49615064446232</v>
      </c>
      <c r="AC402" s="45">
        <f t="shared" si="41"/>
        <v>42.892966330494517</v>
      </c>
    </row>
    <row r="403" spans="1:29" s="41" customFormat="1">
      <c r="A403" s="41" t="str">
        <f t="shared" si="36"/>
        <v>xx</v>
      </c>
      <c r="B403" s="41" t="str">
        <f t="shared" si="37"/>
        <v/>
      </c>
      <c r="C403" s="41" t="str">
        <f t="shared" si="38"/>
        <v/>
      </c>
      <c r="D403" s="41" t="str">
        <f t="shared" si="39"/>
        <v>xx</v>
      </c>
      <c r="E403" s="41" t="s">
        <v>1633</v>
      </c>
      <c r="F403" s="41">
        <v>-64</v>
      </c>
      <c r="G403" s="42">
        <v>7.9096979435792442E-2</v>
      </c>
      <c r="H403" s="43">
        <v>2.2956595657291174</v>
      </c>
      <c r="I403" s="42">
        <v>1.7639223518658029</v>
      </c>
      <c r="J403" s="43">
        <v>5.162643517928962</v>
      </c>
      <c r="K403" s="42">
        <v>0.16174031695490909</v>
      </c>
      <c r="L403" s="43">
        <v>4.5565693958689266</v>
      </c>
      <c r="M403" s="46">
        <v>0.89579283317120462</v>
      </c>
      <c r="N403" s="42">
        <v>5.1634793115786851E-2</v>
      </c>
      <c r="O403" s="43">
        <v>12.790391717585281</v>
      </c>
      <c r="Q403" s="45">
        <v>966.44096096516262</v>
      </c>
      <c r="R403" s="45">
        <v>40.895097581675259</v>
      </c>
      <c r="S403" s="46">
        <v>1032.2900064404459</v>
      </c>
      <c r="T403" s="45">
        <v>33.466700580400982</v>
      </c>
      <c r="U403" s="47">
        <v>1174.5628236736136</v>
      </c>
      <c r="V403" s="48">
        <v>45.423223149606187</v>
      </c>
      <c r="W403" s="47">
        <v>1017.6028137529504</v>
      </c>
      <c r="X403" s="47">
        <v>127.33353891971376</v>
      </c>
      <c r="Z403" s="45">
        <v>21.534876015665194</v>
      </c>
      <c r="AA403" s="45">
        <v>6.8135611108123273</v>
      </c>
      <c r="AB403" s="45">
        <f t="shared" si="40"/>
        <v>1032.2900064404459</v>
      </c>
      <c r="AC403" s="45">
        <f t="shared" si="41"/>
        <v>33.466700580400982</v>
      </c>
    </row>
    <row r="404" spans="1:29">
      <c r="AB404" s="39"/>
      <c r="AC404" s="39"/>
    </row>
    <row r="405" spans="1:29">
      <c r="AB405" s="39"/>
      <c r="AC405" s="39"/>
    </row>
    <row r="406" spans="1:29">
      <c r="AB406" s="39"/>
      <c r="AC406" s="39"/>
    </row>
    <row r="407" spans="1:29">
      <c r="AB407" s="39"/>
      <c r="AC407" s="39"/>
    </row>
    <row r="408" spans="1:29">
      <c r="AB408" s="39"/>
      <c r="AC408" s="39"/>
    </row>
    <row r="409" spans="1:29">
      <c r="AB409" s="39"/>
      <c r="AC409" s="39"/>
    </row>
    <row r="410" spans="1:29">
      <c r="AB410" s="39"/>
      <c r="AC410" s="39"/>
    </row>
    <row r="411" spans="1:29">
      <c r="AB411" s="39"/>
      <c r="AC411" s="39"/>
    </row>
    <row r="412" spans="1:29">
      <c r="AB412" s="39"/>
      <c r="AC412" s="39"/>
    </row>
    <row r="413" spans="1:29">
      <c r="AB413" s="39"/>
      <c r="AC413" s="39"/>
    </row>
    <row r="414" spans="1:29">
      <c r="AB414" s="39"/>
      <c r="AC414" s="39"/>
    </row>
    <row r="415" spans="1:29">
      <c r="AB415" s="39"/>
      <c r="AC415" s="39"/>
    </row>
    <row r="416" spans="1:29">
      <c r="AB416" s="39"/>
      <c r="AC416" s="39"/>
    </row>
    <row r="417" spans="28:29">
      <c r="AB417" s="39"/>
      <c r="AC417" s="39"/>
    </row>
    <row r="418" spans="28:29">
      <c r="AB418" s="39"/>
      <c r="AC418" s="39"/>
    </row>
    <row r="419" spans="28:29">
      <c r="AB419" s="39"/>
      <c r="AC419" s="39"/>
    </row>
    <row r="420" spans="28:29">
      <c r="AB420" s="39"/>
      <c r="AC420" s="39"/>
    </row>
    <row r="421" spans="28:29">
      <c r="AB421" s="39"/>
      <c r="AC421" s="39"/>
    </row>
    <row r="422" spans="28:29">
      <c r="AB422" s="39"/>
      <c r="AC422" s="39"/>
    </row>
    <row r="423" spans="28:29">
      <c r="AB423" s="39"/>
      <c r="AC423" s="39"/>
    </row>
    <row r="424" spans="28:29">
      <c r="AB424" s="39"/>
      <c r="AC424" s="39"/>
    </row>
    <row r="425" spans="28:29">
      <c r="AB425" s="39"/>
      <c r="AC425" s="39"/>
    </row>
    <row r="426" spans="28:29">
      <c r="AB426" s="39"/>
      <c r="AC426" s="39"/>
    </row>
    <row r="427" spans="28:29">
      <c r="AB427" s="39"/>
      <c r="AC427" s="39"/>
    </row>
  </sheetData>
  <autoFilter ref="D1:D403" xr:uid="{00000000-0009-0000-0000-000011000000}"/>
  <conditionalFormatting sqref="D4:D499">
    <cfRule type="cellIs" dxfId="2" priority="3" operator="equal">
      <formula>"xx"</formula>
    </cfRule>
  </conditionalFormatting>
  <conditionalFormatting sqref="M4:M499">
    <cfRule type="cellIs" dxfId="1" priority="2" operator="lessThan">
      <formula>0</formula>
    </cfRule>
  </conditionalFormatting>
  <conditionalFormatting sqref="M4:M502">
    <cfRule type="cellIs" dxfId="0" priority="1" operator="greaterThanOr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8F2F-7CF6-594B-9FB2-C85C50702442}">
  <dimension ref="A1:H212"/>
  <sheetViews>
    <sheetView workbookViewId="0">
      <selection activeCell="H1" activeCellId="3" sqref="B1:B1048576 D1:D1048576 F1:F1048576 H1:H1048576"/>
    </sheetView>
  </sheetViews>
  <sheetFormatPr baseColWidth="10" defaultRowHeight="16"/>
  <sheetData>
    <row r="1" spans="1:8">
      <c r="A1" t="s">
        <v>0</v>
      </c>
      <c r="C1" t="s">
        <v>1</v>
      </c>
      <c r="E1" t="s">
        <v>2</v>
      </c>
      <c r="G1" t="s">
        <v>3</v>
      </c>
    </row>
    <row r="2" spans="1:8">
      <c r="A2">
        <v>22.082813386371086</v>
      </c>
      <c r="B2">
        <v>2.7200295028311068</v>
      </c>
      <c r="C2">
        <v>25.448391814518072</v>
      </c>
      <c r="D2">
        <v>0.91952118013676021</v>
      </c>
      <c r="E2">
        <v>23.106211986066768</v>
      </c>
      <c r="F2">
        <v>1.0481279606199951</v>
      </c>
      <c r="G2">
        <v>19.236506424843899</v>
      </c>
      <c r="H2">
        <v>1.077652188683853</v>
      </c>
    </row>
    <row r="3" spans="1:8">
      <c r="A3">
        <v>23.653383839713715</v>
      </c>
      <c r="B3">
        <v>3.1386763102185053</v>
      </c>
      <c r="C3">
        <v>25.997986358291271</v>
      </c>
      <c r="D3">
        <v>2.5667335166102756</v>
      </c>
      <c r="E3">
        <v>23.458805737225923</v>
      </c>
      <c r="F3">
        <v>0.62178242456035804</v>
      </c>
      <c r="G3">
        <v>19.776077959873955</v>
      </c>
      <c r="H3">
        <v>1.015033840638587</v>
      </c>
    </row>
    <row r="4" spans="1:8">
      <c r="A4">
        <v>24.463648313541245</v>
      </c>
      <c r="B4">
        <v>4.4002412365369814</v>
      </c>
      <c r="C4">
        <v>26.466355715736409</v>
      </c>
      <c r="D4">
        <v>2.3754380474265435</v>
      </c>
      <c r="E4">
        <v>23.775017316116475</v>
      </c>
      <c r="F4">
        <v>0.94799366127213958</v>
      </c>
      <c r="G4">
        <v>19.783549208080743</v>
      </c>
      <c r="H4">
        <v>0.89718705386644615</v>
      </c>
    </row>
    <row r="5" spans="1:8">
      <c r="A5">
        <v>24.59891878478054</v>
      </c>
      <c r="B5">
        <v>1.8858259852881716</v>
      </c>
      <c r="C5">
        <v>26.607777088508527</v>
      </c>
      <c r="D5">
        <v>1.6666353328469743</v>
      </c>
      <c r="E5">
        <v>23.800789799414055</v>
      </c>
      <c r="F5">
        <v>1.0180832139873868</v>
      </c>
      <c r="G5">
        <v>19.91884987982408</v>
      </c>
      <c r="H5">
        <v>0.82490141993730326</v>
      </c>
    </row>
    <row r="6" spans="1:8">
      <c r="A6">
        <v>25.43837501411598</v>
      </c>
      <c r="B6">
        <v>2.4362416103991062</v>
      </c>
      <c r="C6">
        <v>26.735538515575673</v>
      </c>
      <c r="D6">
        <v>1.4087543547480195</v>
      </c>
      <c r="E6">
        <v>23.98912821942244</v>
      </c>
      <c r="F6">
        <v>0.91553217530080389</v>
      </c>
      <c r="G6">
        <v>19.936754753541436</v>
      </c>
      <c r="H6">
        <v>1.1524343783765367</v>
      </c>
    </row>
    <row r="7" spans="1:8">
      <c r="A7">
        <v>25.911411794976985</v>
      </c>
      <c r="B7">
        <v>1.8757762214956415</v>
      </c>
      <c r="C7">
        <v>26.813846764030878</v>
      </c>
      <c r="D7">
        <v>1.4713456815910657</v>
      </c>
      <c r="E7">
        <v>24.010904990486807</v>
      </c>
      <c r="F7">
        <v>0.72747583752820155</v>
      </c>
      <c r="G7">
        <v>19.976631995087992</v>
      </c>
      <c r="H7">
        <v>0.93384407274454162</v>
      </c>
    </row>
    <row r="8" spans="1:8">
      <c r="A8">
        <v>26.061162075537428</v>
      </c>
      <c r="B8">
        <v>2.1629381064759077</v>
      </c>
      <c r="C8">
        <v>26.814846751130908</v>
      </c>
      <c r="D8">
        <v>2.0185293131119622</v>
      </c>
      <c r="E8">
        <v>24.284850071127462</v>
      </c>
      <c r="F8">
        <v>0.89076228560820958</v>
      </c>
      <c r="G8">
        <v>19.979909715935111</v>
      </c>
      <c r="H8">
        <v>1.2867697286172142</v>
      </c>
    </row>
    <row r="9" spans="1:8">
      <c r="A9">
        <v>26.113329661462483</v>
      </c>
      <c r="B9">
        <v>2.2451957376400706</v>
      </c>
      <c r="C9">
        <v>26.834888262346514</v>
      </c>
      <c r="D9">
        <v>2.3346723025918674</v>
      </c>
      <c r="E9">
        <v>24.463115868570362</v>
      </c>
      <c r="F9">
        <v>0.99399993200974457</v>
      </c>
      <c r="G9">
        <v>20.001170417387097</v>
      </c>
      <c r="H9">
        <v>1.422528381968645</v>
      </c>
    </row>
    <row r="10" spans="1:8">
      <c r="A10">
        <v>26.146107263569199</v>
      </c>
      <c r="B10">
        <v>2.2760943539666663</v>
      </c>
      <c r="C10">
        <v>26.840198701724692</v>
      </c>
      <c r="D10">
        <v>1.6155319937981698</v>
      </c>
      <c r="E10">
        <v>24.609065158051955</v>
      </c>
      <c r="F10">
        <v>0.68553762479603186</v>
      </c>
      <c r="G10">
        <v>20.06070265458105</v>
      </c>
      <c r="H10">
        <v>1.0844703244083274</v>
      </c>
    </row>
    <row r="11" spans="1:8">
      <c r="A11">
        <v>26.153846405540811</v>
      </c>
      <c r="B11">
        <v>2.8684469931660708</v>
      </c>
      <c r="C11">
        <v>26.848570671981388</v>
      </c>
      <c r="D11">
        <v>2.6707639680642075</v>
      </c>
      <c r="E11">
        <v>24.696098743501665</v>
      </c>
      <c r="F11">
        <v>0.93568799142381209</v>
      </c>
      <c r="G11">
        <v>20.076256627515139</v>
      </c>
      <c r="H11">
        <v>0.90533569708815875</v>
      </c>
    </row>
    <row r="12" spans="1:8">
      <c r="A12">
        <v>26.261851882873625</v>
      </c>
      <c r="B12">
        <v>3.5047301851687411</v>
      </c>
      <c r="C12">
        <v>26.859363647663216</v>
      </c>
      <c r="D12">
        <v>1.253031061622119</v>
      </c>
      <c r="E12">
        <v>24.714573004321458</v>
      </c>
      <c r="F12">
        <v>1.0892715793801706</v>
      </c>
      <c r="G12">
        <v>20.138424908481607</v>
      </c>
      <c r="H12">
        <v>0.91250345209644479</v>
      </c>
    </row>
    <row r="13" spans="1:8">
      <c r="A13">
        <v>26.27703417383109</v>
      </c>
      <c r="B13">
        <v>2.2556879758651593</v>
      </c>
      <c r="C13">
        <v>27.040859712755385</v>
      </c>
      <c r="D13">
        <v>1.8341992351962322</v>
      </c>
      <c r="E13">
        <v>24.740764124904192</v>
      </c>
      <c r="F13">
        <v>1.2363501029485047</v>
      </c>
      <c r="G13">
        <v>20.226944345696161</v>
      </c>
      <c r="H13">
        <v>0.81204309526064833</v>
      </c>
    </row>
    <row r="14" spans="1:8">
      <c r="A14">
        <v>26.372831020748592</v>
      </c>
      <c r="B14">
        <v>2.4121917481786941</v>
      </c>
      <c r="C14">
        <v>27.042352890094108</v>
      </c>
      <c r="D14">
        <v>1.7375592819089398</v>
      </c>
      <c r="E14">
        <v>24.780345886262147</v>
      </c>
      <c r="F14">
        <v>1.3668717083249202</v>
      </c>
      <c r="G14">
        <v>20.23316550805847</v>
      </c>
      <c r="H14">
        <v>0.98397161070878347</v>
      </c>
    </row>
    <row r="15" spans="1:8">
      <c r="A15">
        <v>26.441759085474509</v>
      </c>
      <c r="B15">
        <v>6.4913706995732117</v>
      </c>
      <c r="C15">
        <v>27.059449036954213</v>
      </c>
      <c r="D15">
        <v>1.4152747452992855</v>
      </c>
      <c r="E15">
        <v>24.817640792511693</v>
      </c>
      <c r="F15">
        <v>1.0545860978425292</v>
      </c>
      <c r="G15">
        <v>20.279335237880396</v>
      </c>
      <c r="H15">
        <v>1.0551368936626986</v>
      </c>
    </row>
    <row r="16" spans="1:8">
      <c r="A16">
        <v>26.465211875984643</v>
      </c>
      <c r="B16">
        <v>3.2959578429117773</v>
      </c>
      <c r="C16">
        <v>27.133994954746633</v>
      </c>
      <c r="D16">
        <v>2.0190581096298743</v>
      </c>
      <c r="E16">
        <v>24.899060555647729</v>
      </c>
      <c r="F16">
        <v>1.0179041267955249</v>
      </c>
      <c r="G16">
        <v>20.30254173572618</v>
      </c>
      <c r="H16">
        <v>0.96295628322721782</v>
      </c>
    </row>
    <row r="17" spans="1:8">
      <c r="A17">
        <v>26.530135463110884</v>
      </c>
      <c r="B17">
        <v>2.47397569633352</v>
      </c>
      <c r="C17">
        <v>27.355103531453011</v>
      </c>
      <c r="D17">
        <v>1.4923312318609963</v>
      </c>
      <c r="E17">
        <v>24.902145159676504</v>
      </c>
      <c r="F17">
        <v>1.0431099949180389</v>
      </c>
      <c r="G17">
        <v>20.314713204069747</v>
      </c>
      <c r="H17">
        <v>1.1987154793073245</v>
      </c>
    </row>
    <row r="18" spans="1:8">
      <c r="A18">
        <v>26.546812525990806</v>
      </c>
      <c r="B18">
        <v>1.143172130293145</v>
      </c>
      <c r="C18">
        <v>27.374094178254843</v>
      </c>
      <c r="D18">
        <v>1.6471873333110096</v>
      </c>
      <c r="E18">
        <v>24.940785238763088</v>
      </c>
      <c r="F18">
        <v>0.8154981645190098</v>
      </c>
      <c r="G18">
        <v>20.381633419639478</v>
      </c>
      <c r="H18">
        <v>0.72884523733755913</v>
      </c>
    </row>
    <row r="19" spans="1:8">
      <c r="A19">
        <v>26.725163822833149</v>
      </c>
      <c r="B19">
        <v>1.8725999893638132</v>
      </c>
      <c r="C19">
        <v>27.399526867586761</v>
      </c>
      <c r="D19">
        <v>2.3371001657304724</v>
      </c>
      <c r="E19">
        <v>24.947910371629007</v>
      </c>
      <c r="F19">
        <v>1.0150452555385829</v>
      </c>
      <c r="G19">
        <v>20.394745726182563</v>
      </c>
      <c r="H19">
        <v>1.0865052283264856</v>
      </c>
    </row>
    <row r="20" spans="1:8">
      <c r="A20">
        <v>26.980128335622222</v>
      </c>
      <c r="B20">
        <v>2.2532057401896743</v>
      </c>
      <c r="C20">
        <v>27.523779493830911</v>
      </c>
      <c r="D20">
        <v>1.6167040086052609</v>
      </c>
      <c r="E20">
        <v>25.109075108123434</v>
      </c>
      <c r="F20">
        <v>1.0057490192854015</v>
      </c>
      <c r="G20">
        <v>20.455640450705598</v>
      </c>
      <c r="H20">
        <v>0.94141162404016043</v>
      </c>
    </row>
    <row r="21" spans="1:8">
      <c r="A21">
        <v>27.01481030112847</v>
      </c>
      <c r="B21">
        <v>2.1463600316383502</v>
      </c>
      <c r="C21">
        <v>27.565631970588022</v>
      </c>
      <c r="D21">
        <v>1.7240429062710714</v>
      </c>
      <c r="E21">
        <v>25.1138134627274</v>
      </c>
      <c r="F21">
        <v>0.95546256247745553</v>
      </c>
      <c r="G21">
        <v>20.457500495387851</v>
      </c>
      <c r="H21">
        <v>1.2493612915898229</v>
      </c>
    </row>
    <row r="22" spans="1:8">
      <c r="A22">
        <v>27.030945913093774</v>
      </c>
      <c r="B22">
        <v>2.2719097981680569</v>
      </c>
      <c r="C22">
        <v>27.684023236744007</v>
      </c>
      <c r="D22">
        <v>2.1295369690451764</v>
      </c>
      <c r="E22">
        <v>25.118130367812515</v>
      </c>
      <c r="F22">
        <v>0.97308895477882018</v>
      </c>
      <c r="G22">
        <v>20.472956260416105</v>
      </c>
      <c r="H22">
        <v>1.2503036935488279</v>
      </c>
    </row>
    <row r="23" spans="1:8">
      <c r="A23">
        <v>27.051788332602833</v>
      </c>
      <c r="B23">
        <v>2.6676066032281494</v>
      </c>
      <c r="C23">
        <v>27.833230686361034</v>
      </c>
      <c r="D23">
        <v>1.7830790655114512</v>
      </c>
      <c r="E23">
        <v>25.126592795975252</v>
      </c>
      <c r="F23">
        <v>1.0512900316415728</v>
      </c>
      <c r="G23">
        <v>20.485648863359256</v>
      </c>
      <c r="H23">
        <v>1.2055981852541873</v>
      </c>
    </row>
    <row r="24" spans="1:8">
      <c r="A24">
        <v>27.110780408991445</v>
      </c>
      <c r="B24">
        <v>3.5203629766150559</v>
      </c>
      <c r="C24">
        <v>27.850849163188656</v>
      </c>
      <c r="D24">
        <v>1.6241451662727346</v>
      </c>
      <c r="E24">
        <v>25.133524108942648</v>
      </c>
      <c r="F24">
        <v>1.0718545071628629</v>
      </c>
      <c r="G24">
        <v>20.509164830345444</v>
      </c>
      <c r="H24">
        <v>1.0556474297603131</v>
      </c>
    </row>
    <row r="25" spans="1:8">
      <c r="A25">
        <v>27.1593366782988</v>
      </c>
      <c r="B25">
        <v>3.3635301257680261</v>
      </c>
      <c r="C25">
        <v>27.954664260662309</v>
      </c>
      <c r="D25">
        <v>1.8287325071487359</v>
      </c>
      <c r="E25">
        <v>25.166279887545244</v>
      </c>
      <c r="F25">
        <v>0.96775326884170276</v>
      </c>
      <c r="G25">
        <v>20.574813322157603</v>
      </c>
      <c r="H25">
        <v>1.1019557816262076</v>
      </c>
    </row>
    <row r="26" spans="1:8">
      <c r="A26">
        <v>27.166471303958502</v>
      </c>
      <c r="B26">
        <v>2.3680648574617962</v>
      </c>
      <c r="C26">
        <v>27.955692825422329</v>
      </c>
      <c r="D26">
        <v>2.0202266861584146</v>
      </c>
      <c r="E26">
        <v>25.202961294465482</v>
      </c>
      <c r="F26">
        <v>1.0457223490417284</v>
      </c>
      <c r="G26">
        <v>20.579441147386106</v>
      </c>
      <c r="H26">
        <v>0.91639071885173173</v>
      </c>
    </row>
    <row r="27" spans="1:8">
      <c r="A27">
        <v>27.203988234825403</v>
      </c>
      <c r="B27">
        <v>2.6599231885006915</v>
      </c>
      <c r="C27">
        <v>28.048760550899914</v>
      </c>
      <c r="D27">
        <v>1.7356560612000553</v>
      </c>
      <c r="E27">
        <v>25.246166007015791</v>
      </c>
      <c r="F27">
        <v>1.2056101372997592</v>
      </c>
      <c r="G27">
        <v>20.592449447051823</v>
      </c>
      <c r="H27">
        <v>1.0352401005604452</v>
      </c>
    </row>
    <row r="28" spans="1:8">
      <c r="A28">
        <v>27.27700608890725</v>
      </c>
      <c r="B28">
        <v>2.5003241961809817</v>
      </c>
      <c r="C28">
        <v>28.093671659778341</v>
      </c>
      <c r="D28">
        <v>1.5052609918598439</v>
      </c>
      <c r="E28">
        <v>25.248997835418894</v>
      </c>
      <c r="F28">
        <v>1.0576386022934017</v>
      </c>
      <c r="G28">
        <v>20.599843350961699</v>
      </c>
      <c r="H28">
        <v>1.1153648015920297</v>
      </c>
    </row>
    <row r="29" spans="1:8">
      <c r="A29">
        <v>27.284324171915774</v>
      </c>
      <c r="B29">
        <v>2.6894068412921612</v>
      </c>
      <c r="C29">
        <v>28.323686953289926</v>
      </c>
      <c r="D29">
        <v>1.7448652334176682</v>
      </c>
      <c r="E29">
        <v>25.256664513461665</v>
      </c>
      <c r="F29">
        <v>1.0501213159567122</v>
      </c>
      <c r="G29">
        <v>20.608976851534187</v>
      </c>
      <c r="H29">
        <v>1.6369556909077367</v>
      </c>
    </row>
    <row r="30" spans="1:8">
      <c r="A30">
        <v>27.433195105216662</v>
      </c>
      <c r="B30">
        <v>3.4983130785972794</v>
      </c>
      <c r="C30">
        <v>28.331048466983624</v>
      </c>
      <c r="D30">
        <v>2.2362659708023767</v>
      </c>
      <c r="E30">
        <v>25.263923796592362</v>
      </c>
      <c r="F30">
        <v>1.2461890892117378</v>
      </c>
      <c r="G30">
        <v>20.637602203540062</v>
      </c>
      <c r="H30">
        <v>0.73834398769458431</v>
      </c>
    </row>
    <row r="31" spans="1:8">
      <c r="A31">
        <v>27.584306534725464</v>
      </c>
      <c r="B31">
        <v>1.9494167290871527</v>
      </c>
      <c r="C31">
        <v>28.421681453109816</v>
      </c>
      <c r="D31">
        <v>1.91127237262668</v>
      </c>
      <c r="E31">
        <v>25.272622866199622</v>
      </c>
      <c r="F31">
        <v>0.97285296207638261</v>
      </c>
      <c r="G31">
        <v>20.650222930971818</v>
      </c>
      <c r="H31">
        <v>0.91574609649865124</v>
      </c>
    </row>
    <row r="32" spans="1:8">
      <c r="A32">
        <v>27.625212305383133</v>
      </c>
      <c r="B32">
        <v>1.963582666463898</v>
      </c>
      <c r="C32">
        <v>28.525590634941945</v>
      </c>
      <c r="D32">
        <v>1.4261330349368411</v>
      </c>
      <c r="E32">
        <v>25.330772584576167</v>
      </c>
      <c r="F32">
        <v>1.4271095327300323</v>
      </c>
      <c r="G32">
        <v>20.698524823291592</v>
      </c>
      <c r="H32">
        <v>0.97503864312448485</v>
      </c>
    </row>
    <row r="33" spans="1:8">
      <c r="A33">
        <v>27.660953055597489</v>
      </c>
      <c r="B33">
        <v>2.2301822704501184</v>
      </c>
      <c r="C33">
        <v>28.764471047120114</v>
      </c>
      <c r="D33">
        <v>1.9896441545098362</v>
      </c>
      <c r="E33">
        <v>25.33165216873298</v>
      </c>
      <c r="F33">
        <v>1.1659680613177468</v>
      </c>
      <c r="G33">
        <v>20.750417767203281</v>
      </c>
      <c r="H33">
        <v>0.96298970255409699</v>
      </c>
    </row>
    <row r="34" spans="1:8">
      <c r="A34">
        <v>27.680353807393221</v>
      </c>
      <c r="B34">
        <v>1.8496717877658018</v>
      </c>
      <c r="C34">
        <v>28.768295308470435</v>
      </c>
      <c r="D34">
        <v>2.1238017373376294</v>
      </c>
      <c r="E34">
        <v>25.340173519513311</v>
      </c>
      <c r="F34">
        <v>1.3680974938550285</v>
      </c>
      <c r="G34">
        <v>20.777541802867017</v>
      </c>
      <c r="H34">
        <v>1.2428095209171346</v>
      </c>
    </row>
    <row r="35" spans="1:8">
      <c r="A35">
        <v>27.682815650001778</v>
      </c>
      <c r="B35">
        <v>2.3805009919141504</v>
      </c>
      <c r="C35">
        <v>28.877755402003682</v>
      </c>
      <c r="D35">
        <v>1.7413527420369004</v>
      </c>
      <c r="E35">
        <v>25.394585474092622</v>
      </c>
      <c r="F35">
        <v>0.9688748438038175</v>
      </c>
      <c r="G35">
        <v>20.795588789643407</v>
      </c>
      <c r="H35">
        <v>1.2526396011638337</v>
      </c>
    </row>
    <row r="36" spans="1:8">
      <c r="A36">
        <v>27.684944120590004</v>
      </c>
      <c r="B36">
        <v>1.6560630557858556</v>
      </c>
      <c r="C36">
        <v>28.951173679665345</v>
      </c>
      <c r="D36">
        <v>1.5621612124579709</v>
      </c>
      <c r="E36">
        <v>25.419332626868663</v>
      </c>
      <c r="F36">
        <v>0.94131684400951698</v>
      </c>
      <c r="G36">
        <v>20.801251858889206</v>
      </c>
      <c r="H36">
        <v>0.77436995940465003</v>
      </c>
    </row>
    <row r="37" spans="1:8">
      <c r="A37">
        <v>27.734123517936858</v>
      </c>
      <c r="B37">
        <v>2.7579534593200137</v>
      </c>
      <c r="C37">
        <v>28.976455582500677</v>
      </c>
      <c r="D37">
        <v>2.0632996155959962</v>
      </c>
      <c r="E37">
        <v>25.43191533427602</v>
      </c>
      <c r="F37">
        <v>1.0298275721954404</v>
      </c>
      <c r="G37">
        <v>20.867429432735243</v>
      </c>
      <c r="H37">
        <v>0.91106430779082537</v>
      </c>
    </row>
    <row r="38" spans="1:8">
      <c r="A38">
        <v>27.755985872413763</v>
      </c>
      <c r="B38">
        <v>2.5512893174107827</v>
      </c>
      <c r="C38">
        <v>28.9894113892429</v>
      </c>
      <c r="D38">
        <v>2.0553312955812633</v>
      </c>
      <c r="E38">
        <v>25.440460883208772</v>
      </c>
      <c r="F38">
        <v>1.0426541975516095</v>
      </c>
      <c r="G38">
        <v>20.876589988778921</v>
      </c>
      <c r="H38">
        <v>0.95666533367685425</v>
      </c>
    </row>
    <row r="39" spans="1:8">
      <c r="A39">
        <v>27.756804786313683</v>
      </c>
      <c r="B39">
        <v>2.8920425508417367</v>
      </c>
      <c r="C39">
        <v>29.144935484039053</v>
      </c>
      <c r="D39">
        <v>1.4598338127597774</v>
      </c>
      <c r="E39">
        <v>25.469086680238263</v>
      </c>
      <c r="F39">
        <v>1.2843880661037836</v>
      </c>
      <c r="G39">
        <v>20.880110387829234</v>
      </c>
      <c r="H39">
        <v>0.83391846930963176</v>
      </c>
    </row>
    <row r="40" spans="1:8">
      <c r="A40">
        <v>27.771748300785983</v>
      </c>
      <c r="B40">
        <v>2.2756105583853223</v>
      </c>
      <c r="C40">
        <v>29.192037806994154</v>
      </c>
      <c r="D40">
        <v>2.0154784454369974</v>
      </c>
      <c r="E40">
        <v>25.499854983595085</v>
      </c>
      <c r="F40">
        <v>1.2432462388366083</v>
      </c>
      <c r="G40">
        <v>20.888309759206852</v>
      </c>
      <c r="H40">
        <v>0.99418628226346506</v>
      </c>
    </row>
    <row r="41" spans="1:8">
      <c r="A41">
        <v>27.862541460174793</v>
      </c>
      <c r="B41">
        <v>1.6349173119033082</v>
      </c>
      <c r="C41">
        <v>29.193693894964174</v>
      </c>
      <c r="D41">
        <v>2.1537913324539772</v>
      </c>
      <c r="E41">
        <v>25.503378179671106</v>
      </c>
      <c r="F41">
        <v>1.2711517506178485</v>
      </c>
      <c r="G41">
        <v>20.959072704240079</v>
      </c>
      <c r="H41">
        <v>0.89616393558159402</v>
      </c>
    </row>
    <row r="42" spans="1:8">
      <c r="A42">
        <v>27.866325729053621</v>
      </c>
      <c r="B42">
        <v>1.9413519203381604</v>
      </c>
      <c r="C42">
        <v>29.280978742668307</v>
      </c>
      <c r="D42">
        <v>1.7880042380643388</v>
      </c>
      <c r="E42">
        <v>25.526522234642073</v>
      </c>
      <c r="F42">
        <v>1.0799853164938042</v>
      </c>
      <c r="G42">
        <v>20.960051738644207</v>
      </c>
      <c r="H42">
        <v>1.1299109058833032</v>
      </c>
    </row>
    <row r="43" spans="1:8">
      <c r="A43">
        <v>27.869432914710295</v>
      </c>
      <c r="B43">
        <v>2.4234855640870823</v>
      </c>
      <c r="C43">
        <v>29.315488250056859</v>
      </c>
      <c r="D43">
        <v>1.9750183288286269</v>
      </c>
      <c r="E43">
        <v>25.527163095695226</v>
      </c>
      <c r="F43">
        <v>1.260216400299397</v>
      </c>
      <c r="G43">
        <v>20.967096900612464</v>
      </c>
      <c r="H43">
        <v>1.0480364681955781</v>
      </c>
    </row>
    <row r="44" spans="1:8">
      <c r="A44">
        <v>27.876121717213632</v>
      </c>
      <c r="B44">
        <v>2.4133940016890971</v>
      </c>
      <c r="C44">
        <v>29.367328848108812</v>
      </c>
      <c r="D44">
        <v>1.8494328250112684</v>
      </c>
      <c r="E44">
        <v>25.533741840100554</v>
      </c>
      <c r="F44">
        <v>0.93854845558391631</v>
      </c>
      <c r="G44">
        <v>21.013827962764868</v>
      </c>
      <c r="H44">
        <v>0.76993067464204756</v>
      </c>
    </row>
    <row r="45" spans="1:8">
      <c r="A45">
        <v>27.897731791404144</v>
      </c>
      <c r="B45">
        <v>1.5426258926969076</v>
      </c>
      <c r="C45">
        <v>29.370142144623777</v>
      </c>
      <c r="D45">
        <v>1.503203542265684</v>
      </c>
      <c r="E45">
        <v>25.547545114503023</v>
      </c>
      <c r="F45">
        <v>1.4592246134634212</v>
      </c>
      <c r="G45">
        <v>21.031595908339192</v>
      </c>
      <c r="H45">
        <v>1.0222932388074604</v>
      </c>
    </row>
    <row r="46" spans="1:8">
      <c r="A46">
        <v>28.053510563174314</v>
      </c>
      <c r="B46">
        <v>1.8615708656781305</v>
      </c>
      <c r="C46">
        <v>29.420096941846573</v>
      </c>
      <c r="D46">
        <v>2.2007904546644141</v>
      </c>
      <c r="E46">
        <v>25.598802172858814</v>
      </c>
      <c r="F46">
        <v>1.2779470114453506</v>
      </c>
      <c r="G46">
        <v>21.062580682004551</v>
      </c>
      <c r="H46">
        <v>0.87976602557632333</v>
      </c>
    </row>
    <row r="47" spans="1:8">
      <c r="A47">
        <v>28.085436494338655</v>
      </c>
      <c r="B47">
        <v>1.6253923168927873</v>
      </c>
      <c r="C47">
        <v>29.498400863046161</v>
      </c>
      <c r="D47">
        <v>1.9399716481970835</v>
      </c>
      <c r="E47">
        <v>25.602544256002044</v>
      </c>
      <c r="F47">
        <v>1.0201303301697244</v>
      </c>
      <c r="G47">
        <v>21.06686955067611</v>
      </c>
      <c r="H47">
        <v>0.95482923454301449</v>
      </c>
    </row>
    <row r="48" spans="1:8">
      <c r="A48">
        <v>28.160237755681454</v>
      </c>
      <c r="B48">
        <v>2.1326272976698206</v>
      </c>
      <c r="C48">
        <v>29.516504920796923</v>
      </c>
      <c r="D48">
        <v>1.6730882983575697</v>
      </c>
      <c r="E48">
        <v>25.632194286107239</v>
      </c>
      <c r="F48">
        <v>1.4015651397312912</v>
      </c>
      <c r="G48">
        <v>21.067637601281973</v>
      </c>
      <c r="H48">
        <v>0.76570961701640528</v>
      </c>
    </row>
    <row r="49" spans="1:8">
      <c r="A49">
        <v>28.185225908807297</v>
      </c>
      <c r="B49">
        <v>2.024769587207448</v>
      </c>
      <c r="C49">
        <v>29.57657521797838</v>
      </c>
      <c r="D49">
        <v>2.189171546827259</v>
      </c>
      <c r="E49">
        <v>25.658636638887312</v>
      </c>
      <c r="F49">
        <v>1.2752373662355723</v>
      </c>
      <c r="G49">
        <v>21.083003096672613</v>
      </c>
      <c r="H49">
        <v>0.92625499565342828</v>
      </c>
    </row>
    <row r="50" spans="1:8">
      <c r="A50">
        <v>28.215906482363984</v>
      </c>
      <c r="B50">
        <v>2.5995728680882344</v>
      </c>
      <c r="C50">
        <v>29.602437995525161</v>
      </c>
      <c r="D50">
        <v>1.9240546382453587</v>
      </c>
      <c r="E50">
        <v>25.661572266001539</v>
      </c>
      <c r="F50">
        <v>1.2901612178044068</v>
      </c>
      <c r="G50">
        <v>21.093469830380911</v>
      </c>
      <c r="H50">
        <v>1.1165028828995247</v>
      </c>
    </row>
    <row r="51" spans="1:8">
      <c r="A51">
        <v>28.33450236888757</v>
      </c>
      <c r="B51">
        <v>2.5956945760007244</v>
      </c>
      <c r="C51">
        <v>29.619116634378177</v>
      </c>
      <c r="D51">
        <v>1.5730744426880712</v>
      </c>
      <c r="E51">
        <v>25.662619863494768</v>
      </c>
      <c r="F51">
        <v>1.3221443330547142</v>
      </c>
      <c r="G51">
        <v>21.122578914171324</v>
      </c>
      <c r="H51">
        <v>1.0907504473457568</v>
      </c>
    </row>
    <row r="52" spans="1:8">
      <c r="A52">
        <v>28.361920004701762</v>
      </c>
      <c r="B52">
        <v>2.2302911949115778</v>
      </c>
      <c r="C52">
        <v>29.715220020732747</v>
      </c>
      <c r="D52">
        <v>1.7304523664367668</v>
      </c>
      <c r="E52">
        <v>25.668185540049503</v>
      </c>
      <c r="F52">
        <v>0.93908743286779028</v>
      </c>
      <c r="G52">
        <v>21.124395420000624</v>
      </c>
      <c r="H52">
        <v>0.70121877970363755</v>
      </c>
    </row>
    <row r="53" spans="1:8">
      <c r="A53">
        <v>28.379165560955641</v>
      </c>
      <c r="B53">
        <v>2.2349640453603712</v>
      </c>
      <c r="C53">
        <v>29.721498828718232</v>
      </c>
      <c r="D53">
        <v>1.4136460154508423</v>
      </c>
      <c r="E53">
        <v>25.670947583809721</v>
      </c>
      <c r="F53">
        <v>1.1734273078053903</v>
      </c>
      <c r="G53">
        <v>21.145292603651896</v>
      </c>
      <c r="H53">
        <v>1.6153317509808556</v>
      </c>
    </row>
    <row r="54" spans="1:8">
      <c r="A54">
        <v>28.38793638018079</v>
      </c>
      <c r="B54">
        <v>2.8180260794903695</v>
      </c>
      <c r="C54">
        <v>29.804530058667712</v>
      </c>
      <c r="D54">
        <v>1.3621846976664518</v>
      </c>
      <c r="E54">
        <v>25.680520618048885</v>
      </c>
      <c r="F54">
        <v>1.2960225627821025</v>
      </c>
      <c r="G54">
        <v>21.156287953150876</v>
      </c>
      <c r="H54">
        <v>1.0019277432107785</v>
      </c>
    </row>
    <row r="55" spans="1:8">
      <c r="A55">
        <v>28.414115867489052</v>
      </c>
      <c r="B55">
        <v>1.8502340512067068</v>
      </c>
      <c r="C55">
        <v>29.824135050413688</v>
      </c>
      <c r="D55">
        <v>2.4425193979226592</v>
      </c>
      <c r="E55">
        <v>25.730843079845265</v>
      </c>
      <c r="F55">
        <v>1.1919095161118562</v>
      </c>
      <c r="G55">
        <v>21.157322122092133</v>
      </c>
      <c r="H55">
        <v>1.1916781358276651</v>
      </c>
    </row>
    <row r="56" spans="1:8">
      <c r="A56">
        <v>28.41468918335341</v>
      </c>
      <c r="B56">
        <v>2.2251626449606352</v>
      </c>
      <c r="C56">
        <v>30.103095163409474</v>
      </c>
      <c r="D56">
        <v>2.3183097360313045</v>
      </c>
      <c r="E56">
        <v>25.764622790890204</v>
      </c>
      <c r="F56">
        <v>1.0555934552461981</v>
      </c>
      <c r="G56">
        <v>21.159006620367222</v>
      </c>
      <c r="H56">
        <v>1.221981402768451</v>
      </c>
    </row>
    <row r="57" spans="1:8">
      <c r="A57">
        <v>28.468348816555352</v>
      </c>
      <c r="B57">
        <v>2.236710222658008</v>
      </c>
      <c r="C57">
        <v>30.218171118029531</v>
      </c>
      <c r="D57">
        <v>1.6383839250388323</v>
      </c>
      <c r="E57">
        <v>25.786775415478978</v>
      </c>
      <c r="F57">
        <v>0.99808466983548172</v>
      </c>
      <c r="G57">
        <v>21.168874130955945</v>
      </c>
      <c r="H57">
        <v>1.2472285204008102</v>
      </c>
    </row>
    <row r="58" spans="1:8">
      <c r="A58">
        <v>28.620690010143875</v>
      </c>
      <c r="B58">
        <v>2.5894052458909727</v>
      </c>
      <c r="C58">
        <v>30.397723284035745</v>
      </c>
      <c r="D58">
        <v>2.7193372797403086</v>
      </c>
      <c r="E58">
        <v>25.79374970405998</v>
      </c>
      <c r="F58">
        <v>1.2769257531044573</v>
      </c>
      <c r="G58">
        <v>21.181989313699539</v>
      </c>
      <c r="H58">
        <v>0.94948275841855789</v>
      </c>
    </row>
    <row r="59" spans="1:8">
      <c r="A59">
        <v>28.637843742806051</v>
      </c>
      <c r="B59">
        <v>2.1950097957900656</v>
      </c>
      <c r="C59">
        <v>30.840776185112723</v>
      </c>
      <c r="D59">
        <v>1.7922253516545332</v>
      </c>
      <c r="E59">
        <v>25.804976798608546</v>
      </c>
      <c r="F59">
        <v>1.2718343366856253</v>
      </c>
      <c r="G59">
        <v>21.197334701033675</v>
      </c>
      <c r="H59">
        <v>1.0474893884416137</v>
      </c>
    </row>
    <row r="60" spans="1:8">
      <c r="A60">
        <v>28.641258211099618</v>
      </c>
      <c r="B60">
        <v>1.9632786316775732</v>
      </c>
      <c r="C60">
        <v>31.422552969069837</v>
      </c>
      <c r="D60">
        <v>2.8076924005080297</v>
      </c>
      <c r="E60">
        <v>25.808191357477803</v>
      </c>
      <c r="F60">
        <v>1.3160850043780741</v>
      </c>
      <c r="G60">
        <v>21.198650536757452</v>
      </c>
      <c r="H60">
        <v>0.78026071500683081</v>
      </c>
    </row>
    <row r="61" spans="1:8">
      <c r="A61">
        <v>28.646395934043419</v>
      </c>
      <c r="B61">
        <v>2.8187826171305748</v>
      </c>
      <c r="C61">
        <v>31.66209943944974</v>
      </c>
      <c r="D61">
        <v>2.3895061683273866</v>
      </c>
      <c r="E61">
        <v>25.822055445080391</v>
      </c>
      <c r="F61">
        <v>0.92664939808662083</v>
      </c>
      <c r="G61">
        <v>21.20134036940933</v>
      </c>
      <c r="H61">
        <v>1.0941282714958618</v>
      </c>
    </row>
    <row r="62" spans="1:8">
      <c r="A62">
        <v>28.70193875337953</v>
      </c>
      <c r="B62">
        <v>4.9257172511255209</v>
      </c>
      <c r="C62">
        <v>34.516948741341857</v>
      </c>
      <c r="D62">
        <v>1.8393564088887651</v>
      </c>
      <c r="E62">
        <v>25.823810048812284</v>
      </c>
      <c r="F62">
        <v>1.0388854391325477</v>
      </c>
      <c r="G62">
        <v>21.211250180003457</v>
      </c>
      <c r="H62">
        <v>1.0571018033840236</v>
      </c>
    </row>
    <row r="63" spans="1:8">
      <c r="A63">
        <v>28.809665725792801</v>
      </c>
      <c r="B63">
        <v>1.536592029530631</v>
      </c>
      <c r="C63">
        <v>36.712570079631831</v>
      </c>
      <c r="D63">
        <v>2.368610698523625</v>
      </c>
      <c r="E63">
        <v>25.844091732569488</v>
      </c>
      <c r="F63">
        <v>1.0862152941479835</v>
      </c>
      <c r="G63">
        <v>21.214248379289131</v>
      </c>
      <c r="H63">
        <v>0.86011617896632941</v>
      </c>
    </row>
    <row r="64" spans="1:8">
      <c r="A64">
        <v>28.822098666536611</v>
      </c>
      <c r="B64">
        <v>2.5079696225655166</v>
      </c>
      <c r="C64">
        <v>37.021073211326879</v>
      </c>
      <c r="D64">
        <v>5.0692783252456373</v>
      </c>
      <c r="E64">
        <v>25.845580169284464</v>
      </c>
      <c r="F64">
        <v>1.3824546600650791</v>
      </c>
      <c r="G64">
        <v>21.218048000601087</v>
      </c>
      <c r="H64">
        <v>1.1770775902592874</v>
      </c>
    </row>
    <row r="65" spans="1:8">
      <c r="A65">
        <v>28.92420932974678</v>
      </c>
      <c r="B65">
        <v>3.1736705190881036</v>
      </c>
      <c r="C65">
        <v>39.431519899496266</v>
      </c>
      <c r="D65">
        <v>2.2653371124679786</v>
      </c>
      <c r="E65">
        <v>25.873377787164252</v>
      </c>
      <c r="F65">
        <v>1.2222850168631894</v>
      </c>
      <c r="G65">
        <v>21.233305484146129</v>
      </c>
      <c r="H65">
        <v>0.96150838693154661</v>
      </c>
    </row>
    <row r="66" spans="1:8">
      <c r="A66">
        <v>28.94150989119932</v>
      </c>
      <c r="B66">
        <v>2.9768850535520262</v>
      </c>
      <c r="C66">
        <v>40.379144368386136</v>
      </c>
      <c r="D66">
        <v>2.2598506154164077</v>
      </c>
      <c r="E66">
        <v>25.883104712884215</v>
      </c>
      <c r="F66">
        <v>1.0333591410665601</v>
      </c>
      <c r="G66">
        <v>21.240058982114324</v>
      </c>
      <c r="H66">
        <v>1.059423840368364</v>
      </c>
    </row>
    <row r="67" spans="1:8">
      <c r="A67">
        <v>28.943673013084521</v>
      </c>
      <c r="B67">
        <v>2.1305501696997204</v>
      </c>
      <c r="C67">
        <v>40.64144314335703</v>
      </c>
      <c r="D67">
        <v>2.0658737929071229</v>
      </c>
      <c r="E67">
        <v>25.895851450412302</v>
      </c>
      <c r="F67">
        <v>1.0486713812920048</v>
      </c>
      <c r="G67">
        <v>21.247936041248419</v>
      </c>
      <c r="H67">
        <v>0.84308831130678463</v>
      </c>
    </row>
    <row r="68" spans="1:8">
      <c r="A68">
        <v>28.97679188175676</v>
      </c>
      <c r="B68">
        <v>3.4068511641218517</v>
      </c>
      <c r="C68">
        <v>67.37498831718041</v>
      </c>
      <c r="D68">
        <v>9.3129108901518478</v>
      </c>
      <c r="E68">
        <v>25.905214741771207</v>
      </c>
      <c r="F68">
        <v>0.78139880832967989</v>
      </c>
      <c r="G68">
        <v>21.261234192855774</v>
      </c>
      <c r="H68">
        <v>1.0590610601179122</v>
      </c>
    </row>
    <row r="69" spans="1:8">
      <c r="A69">
        <v>28.98292719391641</v>
      </c>
      <c r="B69">
        <v>1.8304736797979366</v>
      </c>
      <c r="C69">
        <v>68.52306800628854</v>
      </c>
      <c r="D69">
        <v>10.987625563463101</v>
      </c>
      <c r="E69">
        <v>25.9059280945838</v>
      </c>
      <c r="F69">
        <v>1.1797087321668158</v>
      </c>
      <c r="G69">
        <v>21.26411859908232</v>
      </c>
      <c r="H69">
        <v>1.0133417690824871</v>
      </c>
    </row>
    <row r="70" spans="1:8">
      <c r="A70">
        <v>29.149479263805841</v>
      </c>
      <c r="B70">
        <v>2.1587415048376624</v>
      </c>
      <c r="C70">
        <v>69.100339598868985</v>
      </c>
      <c r="D70">
        <v>17.062266585443783</v>
      </c>
      <c r="E70">
        <v>25.930823516056229</v>
      </c>
      <c r="F70">
        <v>1.0420618597259441</v>
      </c>
      <c r="G70">
        <v>21.265706350580952</v>
      </c>
      <c r="H70">
        <v>0.86655861793446931</v>
      </c>
    </row>
    <row r="71" spans="1:8">
      <c r="A71">
        <v>29.175110562188234</v>
      </c>
      <c r="B71">
        <v>2.172255513128361</v>
      </c>
      <c r="C71">
        <v>79.832390608579516</v>
      </c>
      <c r="D71">
        <v>2.9676098660576571</v>
      </c>
      <c r="E71">
        <v>25.937585627122974</v>
      </c>
      <c r="F71">
        <v>0.96048869826219985</v>
      </c>
      <c r="G71">
        <v>21.282320445614467</v>
      </c>
      <c r="H71">
        <v>0.96563503803428574</v>
      </c>
    </row>
    <row r="72" spans="1:8">
      <c r="A72">
        <v>29.179763707420857</v>
      </c>
      <c r="B72">
        <v>2.2931237978711252</v>
      </c>
      <c r="C72">
        <v>100.65623312573011</v>
      </c>
      <c r="D72">
        <v>16.077704031968302</v>
      </c>
      <c r="E72">
        <v>25.939817228569076</v>
      </c>
      <c r="F72">
        <v>1.4377339270145271</v>
      </c>
      <c r="G72">
        <v>21.28291878456368</v>
      </c>
      <c r="H72">
        <v>1.1113390677535424</v>
      </c>
    </row>
    <row r="73" spans="1:8">
      <c r="A73">
        <v>29.196873289360397</v>
      </c>
      <c r="B73">
        <v>3.0742292595961018</v>
      </c>
      <c r="C73">
        <v>101.23566583519315</v>
      </c>
      <c r="D73">
        <v>4.9354899350121215</v>
      </c>
      <c r="E73">
        <v>25.944702065324712</v>
      </c>
      <c r="F73">
        <v>1.1012393094068411</v>
      </c>
      <c r="G73">
        <v>21.288375734902459</v>
      </c>
      <c r="H73">
        <v>0.83252497934028113</v>
      </c>
    </row>
    <row r="74" spans="1:8">
      <c r="A74">
        <v>29.233125999564422</v>
      </c>
      <c r="B74">
        <v>1.8126440122909226</v>
      </c>
      <c r="C74">
        <v>103.86212870062138</v>
      </c>
      <c r="D74">
        <v>4.6364880482669548</v>
      </c>
      <c r="E74">
        <v>25.94690897195359</v>
      </c>
      <c r="F74">
        <v>1.1679216395091725</v>
      </c>
      <c r="G74">
        <v>21.307470899206859</v>
      </c>
      <c r="H74">
        <v>1.2158923363621597</v>
      </c>
    </row>
    <row r="75" spans="1:8">
      <c r="A75">
        <v>29.286260674382508</v>
      </c>
      <c r="B75">
        <v>2.0993512643017613</v>
      </c>
      <c r="C75">
        <v>143.88188543093182</v>
      </c>
      <c r="D75">
        <v>5.2150141042845206</v>
      </c>
      <c r="E75">
        <v>25.950344109100193</v>
      </c>
      <c r="F75">
        <v>1.525337921962425</v>
      </c>
      <c r="G75">
        <v>21.308625681716926</v>
      </c>
      <c r="H75">
        <v>1.0185095884006277</v>
      </c>
    </row>
    <row r="76" spans="1:8">
      <c r="A76">
        <v>29.392011277692131</v>
      </c>
      <c r="B76">
        <v>2.3592187580093054</v>
      </c>
      <c r="C76">
        <v>153.61415042316057</v>
      </c>
      <c r="D76">
        <v>21.263125901720827</v>
      </c>
      <c r="E76">
        <v>25.95366219896448</v>
      </c>
      <c r="F76">
        <v>1.0362758793703506</v>
      </c>
      <c r="G76">
        <v>21.324676847151121</v>
      </c>
      <c r="H76">
        <v>1.0316360262758355</v>
      </c>
    </row>
    <row r="77" spans="1:8">
      <c r="A77">
        <v>29.475747977938749</v>
      </c>
      <c r="B77">
        <v>2.5305978325430427</v>
      </c>
      <c r="C77">
        <v>154.33801108445499</v>
      </c>
      <c r="D77">
        <v>16.789855813501916</v>
      </c>
      <c r="E77">
        <v>25.981952639317878</v>
      </c>
      <c r="F77">
        <v>1.2975616971139736</v>
      </c>
      <c r="G77">
        <v>21.326197758026414</v>
      </c>
      <c r="H77">
        <v>0.9171845966369041</v>
      </c>
    </row>
    <row r="78" spans="1:8">
      <c r="A78">
        <v>29.54579687917278</v>
      </c>
      <c r="B78">
        <v>2.1151167507116035</v>
      </c>
      <c r="C78">
        <v>158.01942252120398</v>
      </c>
      <c r="D78">
        <v>6.4426406260520253</v>
      </c>
      <c r="E78">
        <v>25.986128954502078</v>
      </c>
      <c r="F78">
        <v>1.1265387045075173</v>
      </c>
      <c r="G78">
        <v>21.329294495420889</v>
      </c>
      <c r="H78">
        <v>1.3908103837808952</v>
      </c>
    </row>
    <row r="79" spans="1:8">
      <c r="A79">
        <v>29.625909775787314</v>
      </c>
      <c r="B79">
        <v>2.087436775898146</v>
      </c>
      <c r="C79">
        <v>167.94393891657731</v>
      </c>
      <c r="D79">
        <v>6.4581544024619717</v>
      </c>
      <c r="E79">
        <v>25.988014057364349</v>
      </c>
      <c r="F79">
        <v>1.0524762611478238</v>
      </c>
      <c r="G79">
        <v>21.350872892135037</v>
      </c>
      <c r="H79">
        <v>1.0314367558969497</v>
      </c>
    </row>
    <row r="80" spans="1:8">
      <c r="A80">
        <v>29.739961413015578</v>
      </c>
      <c r="B80">
        <v>2.7806908170373497</v>
      </c>
      <c r="C80">
        <v>184.02062346473627</v>
      </c>
      <c r="D80">
        <v>7.0554347669012571</v>
      </c>
      <c r="E80">
        <v>26.011904934996249</v>
      </c>
      <c r="F80">
        <v>1.3266686160084635</v>
      </c>
      <c r="G80">
        <v>21.35238635036055</v>
      </c>
      <c r="H80">
        <v>1.0907525468288277</v>
      </c>
    </row>
    <row r="81" spans="1:8">
      <c r="A81">
        <v>29.836717638564654</v>
      </c>
      <c r="B81">
        <v>2.1027045691537101</v>
      </c>
      <c r="C81">
        <v>195.54134075045582</v>
      </c>
      <c r="D81">
        <v>8.3529850726248469</v>
      </c>
      <c r="E81">
        <v>26.018584920217634</v>
      </c>
      <c r="F81">
        <v>0.98659872172846441</v>
      </c>
      <c r="G81">
        <v>21.357057210223712</v>
      </c>
      <c r="H81">
        <v>1.5975090910836762</v>
      </c>
    </row>
    <row r="82" spans="1:8">
      <c r="A82">
        <v>29.887691678120728</v>
      </c>
      <c r="B82">
        <v>2.6899286850232382</v>
      </c>
      <c r="C82">
        <v>203.32391909757496</v>
      </c>
      <c r="D82">
        <v>12.089252419819772</v>
      </c>
      <c r="E82">
        <v>26.023206184978971</v>
      </c>
      <c r="F82">
        <v>1.3209964368280076</v>
      </c>
      <c r="G82">
        <v>21.373934012254232</v>
      </c>
      <c r="H82">
        <v>1.1758671155675575</v>
      </c>
    </row>
    <row r="83" spans="1:8">
      <c r="A83">
        <v>30.01384697427164</v>
      </c>
      <c r="B83">
        <v>3.0885998555108394</v>
      </c>
      <c r="C83">
        <v>203.65558622884498</v>
      </c>
      <c r="D83">
        <v>12.758276771096547</v>
      </c>
      <c r="E83">
        <v>26.035911732575652</v>
      </c>
      <c r="F83">
        <v>1.0344895596656354</v>
      </c>
      <c r="G83">
        <v>21.383081423194945</v>
      </c>
      <c r="H83">
        <v>0.88369051303032897</v>
      </c>
    </row>
    <row r="84" spans="1:8">
      <c r="A84">
        <v>30.217371576502568</v>
      </c>
      <c r="B84">
        <v>5.6037486330762185</v>
      </c>
      <c r="C84">
        <v>237.73959842368947</v>
      </c>
      <c r="D84">
        <v>7.9283756538414849</v>
      </c>
      <c r="E84">
        <v>26.054763664655827</v>
      </c>
      <c r="F84">
        <v>1.1383219453468421</v>
      </c>
      <c r="G84">
        <v>21.394567683089832</v>
      </c>
      <c r="H84">
        <v>0.93836803041571137</v>
      </c>
    </row>
    <row r="85" spans="1:8">
      <c r="A85">
        <v>30.257355141122137</v>
      </c>
      <c r="B85">
        <v>2.7227849926588643</v>
      </c>
      <c r="C85">
        <v>241.98873665483018</v>
      </c>
      <c r="D85">
        <v>11.048925347323191</v>
      </c>
      <c r="E85">
        <v>26.0601082865014</v>
      </c>
      <c r="F85">
        <v>0.97882985164938319</v>
      </c>
      <c r="G85">
        <v>21.39794184845492</v>
      </c>
      <c r="H85">
        <v>1.1464523639127417</v>
      </c>
    </row>
    <row r="86" spans="1:8">
      <c r="A86">
        <v>30.276581388295394</v>
      </c>
      <c r="B86">
        <v>2.569614572589785</v>
      </c>
      <c r="C86">
        <v>269.44633414500254</v>
      </c>
      <c r="D86">
        <v>11.468951450733101</v>
      </c>
      <c r="E86">
        <v>26.061714072308437</v>
      </c>
      <c r="F86">
        <v>1.2114200290676287</v>
      </c>
      <c r="G86">
        <v>21.451667179284851</v>
      </c>
      <c r="H86">
        <v>1.0843083225662618</v>
      </c>
    </row>
    <row r="87" spans="1:8">
      <c r="A87">
        <v>30.294665120437941</v>
      </c>
      <c r="B87">
        <v>2.492405931255572</v>
      </c>
      <c r="C87">
        <v>279.76943508664249</v>
      </c>
      <c r="D87">
        <v>8.1350380375427278</v>
      </c>
      <c r="E87">
        <v>26.064769871583387</v>
      </c>
      <c r="F87">
        <v>0.82718128340361474</v>
      </c>
      <c r="G87">
        <v>21.457728732839431</v>
      </c>
      <c r="H87">
        <v>1.1445786995916389</v>
      </c>
    </row>
    <row r="88" spans="1:8">
      <c r="A88">
        <v>30.399306344134061</v>
      </c>
      <c r="B88">
        <v>3.6103048831230478</v>
      </c>
      <c r="C88">
        <v>313.96649384616444</v>
      </c>
      <c r="D88">
        <v>14.312853465910592</v>
      </c>
      <c r="E88">
        <v>26.083265805371244</v>
      </c>
      <c r="F88">
        <v>1.285473702552336</v>
      </c>
      <c r="G88">
        <v>21.466592554582633</v>
      </c>
      <c r="H88">
        <v>0.90336672601190671</v>
      </c>
    </row>
    <row r="89" spans="1:8">
      <c r="A89">
        <v>30.428864950971857</v>
      </c>
      <c r="B89">
        <v>2.2020909616697768</v>
      </c>
      <c r="C89">
        <v>382.19360771305651</v>
      </c>
      <c r="D89">
        <v>13.872133204101573</v>
      </c>
      <c r="E89">
        <v>26.095004649207567</v>
      </c>
      <c r="F89">
        <v>1.2198063422266205</v>
      </c>
      <c r="G89">
        <v>21.494348515841292</v>
      </c>
      <c r="H89">
        <v>1.0848327737460686</v>
      </c>
    </row>
    <row r="90" spans="1:8">
      <c r="A90">
        <v>30.448751654752417</v>
      </c>
      <c r="B90">
        <v>3.373114023352386</v>
      </c>
      <c r="C90">
        <v>453.19640649841114</v>
      </c>
      <c r="D90">
        <v>14.246495346278891</v>
      </c>
      <c r="E90">
        <v>26.102781294653923</v>
      </c>
      <c r="F90">
        <v>1.2846139999459538</v>
      </c>
      <c r="G90">
        <v>21.521573929675281</v>
      </c>
      <c r="H90">
        <v>1.0744184796133673</v>
      </c>
    </row>
    <row r="91" spans="1:8">
      <c r="A91">
        <v>30.590027125324951</v>
      </c>
      <c r="B91">
        <v>2.1321506621815214</v>
      </c>
      <c r="C91">
        <v>478.10124610841655</v>
      </c>
      <c r="D91">
        <v>18.014627177209775</v>
      </c>
      <c r="E91">
        <v>26.105906958209221</v>
      </c>
      <c r="F91">
        <v>1.2059750027560465</v>
      </c>
      <c r="G91">
        <v>21.536121769245852</v>
      </c>
      <c r="H91">
        <v>1.0496060576399966</v>
      </c>
    </row>
    <row r="92" spans="1:8">
      <c r="A92">
        <v>30.729720290498822</v>
      </c>
      <c r="B92">
        <v>2.6230518129337668</v>
      </c>
      <c r="C92">
        <v>503.24148266707266</v>
      </c>
      <c r="D92">
        <v>17.961587418440985</v>
      </c>
      <c r="E92">
        <v>26.111315713732459</v>
      </c>
      <c r="F92">
        <v>1.1984012073006376</v>
      </c>
      <c r="G92">
        <v>21.556655708209156</v>
      </c>
      <c r="H92">
        <v>0.87522335255067496</v>
      </c>
    </row>
    <row r="93" spans="1:8">
      <c r="A93">
        <v>30.840265640509983</v>
      </c>
      <c r="B93">
        <v>3.0931420568398345</v>
      </c>
      <c r="C93">
        <v>507.41792547990485</v>
      </c>
      <c r="D93">
        <v>17.004113979130636</v>
      </c>
      <c r="E93">
        <v>26.112609825922963</v>
      </c>
      <c r="F93">
        <v>1.167303488451175</v>
      </c>
      <c r="G93">
        <v>21.569439576120331</v>
      </c>
      <c r="H93">
        <v>0.72482274717441442</v>
      </c>
    </row>
    <row r="94" spans="1:8">
      <c r="A94">
        <v>31.058420315465497</v>
      </c>
      <c r="B94">
        <v>2.5844734901957107</v>
      </c>
      <c r="C94">
        <v>511.28418003444887</v>
      </c>
      <c r="D94">
        <v>31.925437591390363</v>
      </c>
      <c r="E94">
        <v>26.114024349219822</v>
      </c>
      <c r="F94">
        <v>1.4507036705078011</v>
      </c>
      <c r="G94">
        <v>21.569701884313496</v>
      </c>
      <c r="H94">
        <v>1.1782102912292007</v>
      </c>
    </row>
    <row r="95" spans="1:8">
      <c r="A95">
        <v>31.444571898586933</v>
      </c>
      <c r="B95">
        <v>2.6136680345993408</v>
      </c>
      <c r="C95">
        <v>512.15877801692091</v>
      </c>
      <c r="D95">
        <v>18.069058191290594</v>
      </c>
      <c r="E95">
        <v>26.127440867360463</v>
      </c>
      <c r="F95">
        <v>1.19897998514924</v>
      </c>
      <c r="G95">
        <v>21.575347975159723</v>
      </c>
      <c r="H95">
        <v>0.9453599754048625</v>
      </c>
    </row>
    <row r="96" spans="1:8">
      <c r="A96">
        <v>31.460251103690965</v>
      </c>
      <c r="B96">
        <v>2.774022137776111</v>
      </c>
      <c r="C96">
        <v>516.02299991716916</v>
      </c>
      <c r="D96">
        <v>18.196268966992363</v>
      </c>
      <c r="E96">
        <v>26.131978643510369</v>
      </c>
      <c r="F96">
        <v>1.8128756462105802</v>
      </c>
      <c r="G96">
        <v>21.58208516910932</v>
      </c>
      <c r="H96">
        <v>0.82905711402404592</v>
      </c>
    </row>
    <row r="97" spans="1:8">
      <c r="A97">
        <v>31.461534550083165</v>
      </c>
      <c r="B97">
        <v>3.7756927508678633</v>
      </c>
      <c r="C97">
        <v>518.23506977663635</v>
      </c>
      <c r="D97">
        <v>16.057712752189389</v>
      </c>
      <c r="E97">
        <v>26.145201697153873</v>
      </c>
      <c r="F97">
        <v>1.1749188510501352</v>
      </c>
      <c r="G97">
        <v>21.593488242829846</v>
      </c>
      <c r="H97">
        <v>0.87535707017835307</v>
      </c>
    </row>
    <row r="98" spans="1:8">
      <c r="A98">
        <v>31.541020178620279</v>
      </c>
      <c r="B98">
        <v>3.1391258426437449</v>
      </c>
      <c r="C98">
        <v>519.41478351955664</v>
      </c>
      <c r="D98">
        <v>22.257488492030888</v>
      </c>
      <c r="E98">
        <v>26.154247652746406</v>
      </c>
      <c r="F98">
        <v>1.2847384721914175</v>
      </c>
      <c r="G98">
        <v>21.603696786526385</v>
      </c>
      <c r="H98">
        <v>1.0243779340606309</v>
      </c>
    </row>
    <row r="99" spans="1:8">
      <c r="A99">
        <v>31.774363050333083</v>
      </c>
      <c r="B99">
        <v>3.2380991948594087</v>
      </c>
      <c r="C99">
        <v>537.19396092218562</v>
      </c>
      <c r="D99">
        <v>17.146443453666848</v>
      </c>
      <c r="E99">
        <v>26.173045615513203</v>
      </c>
      <c r="F99">
        <v>1.0731231735101776</v>
      </c>
      <c r="G99">
        <v>21.606358813371987</v>
      </c>
      <c r="H99">
        <v>1.1815895944101538</v>
      </c>
    </row>
    <row r="100" spans="1:8">
      <c r="A100">
        <v>31.838952263925094</v>
      </c>
      <c r="B100">
        <v>4.4108339165287997</v>
      </c>
      <c r="C100">
        <v>540.79576339460982</v>
      </c>
      <c r="D100">
        <v>30.619406668124725</v>
      </c>
      <c r="E100">
        <v>26.185869703462963</v>
      </c>
      <c r="F100">
        <v>0.8866614003723825</v>
      </c>
      <c r="G100">
        <v>21.616826268099718</v>
      </c>
      <c r="H100">
        <v>1.0583170969688442</v>
      </c>
    </row>
    <row r="101" spans="1:8">
      <c r="A101">
        <v>31.842697207556366</v>
      </c>
      <c r="B101">
        <v>2.9061581784364616</v>
      </c>
      <c r="C101">
        <v>542.58116128280938</v>
      </c>
      <c r="D101">
        <v>16.803715935175035</v>
      </c>
      <c r="E101">
        <v>26.195236331781796</v>
      </c>
      <c r="F101">
        <v>1.168964265296923</v>
      </c>
      <c r="G101">
        <v>21.622379464173488</v>
      </c>
      <c r="H101">
        <v>0.99650184735639158</v>
      </c>
    </row>
    <row r="102" spans="1:8">
      <c r="A102">
        <v>32.11774300509947</v>
      </c>
      <c r="B102">
        <v>2.492752045879751</v>
      </c>
      <c r="C102">
        <v>543.08782381718697</v>
      </c>
      <c r="D102">
        <v>19.577566429317471</v>
      </c>
      <c r="E102">
        <v>26.214517910650937</v>
      </c>
      <c r="F102">
        <v>0.82705500200215099</v>
      </c>
      <c r="G102">
        <v>21.624458348826948</v>
      </c>
      <c r="H102">
        <v>1.1144307821298387</v>
      </c>
    </row>
    <row r="103" spans="1:8">
      <c r="A103">
        <v>32.22809065781226</v>
      </c>
      <c r="B103">
        <v>3.5412982308225249</v>
      </c>
      <c r="C103">
        <v>544.73250074813404</v>
      </c>
      <c r="D103">
        <v>19.323718605748581</v>
      </c>
      <c r="E103">
        <v>26.225457248464547</v>
      </c>
      <c r="F103">
        <v>0.93588536337220596</v>
      </c>
      <c r="G103">
        <v>21.683620099684344</v>
      </c>
      <c r="H103">
        <v>1.176195867403754</v>
      </c>
    </row>
    <row r="104" spans="1:8">
      <c r="A104">
        <v>32.498402538640534</v>
      </c>
      <c r="B104">
        <v>3.3777535765820907</v>
      </c>
      <c r="C104">
        <v>547.84406479741142</v>
      </c>
      <c r="D104">
        <v>21.666932476195711</v>
      </c>
      <c r="E104">
        <v>26.228536828348915</v>
      </c>
      <c r="F104">
        <v>1.010633979873786</v>
      </c>
      <c r="G104">
        <v>21.696171143415892</v>
      </c>
      <c r="H104">
        <v>0.78884850736529266</v>
      </c>
    </row>
    <row r="105" spans="1:8">
      <c r="A105">
        <v>32.720483219489537</v>
      </c>
      <c r="B105">
        <v>4.5974278592100486</v>
      </c>
      <c r="C105">
        <v>553.92749365710756</v>
      </c>
      <c r="D105">
        <v>23.090578189639189</v>
      </c>
      <c r="E105">
        <v>26.243801344209157</v>
      </c>
      <c r="F105">
        <v>1.1761873480557927</v>
      </c>
      <c r="G105">
        <v>21.719210357925665</v>
      </c>
      <c r="H105">
        <v>1.3333717247842856</v>
      </c>
    </row>
    <row r="106" spans="1:8">
      <c r="A106">
        <v>34.597932864737153</v>
      </c>
      <c r="B106">
        <v>2.7252312728602739</v>
      </c>
      <c r="C106">
        <v>554.84759463138346</v>
      </c>
      <c r="D106">
        <v>16.918559309215595</v>
      </c>
      <c r="E106">
        <v>26.257415452108987</v>
      </c>
      <c r="F106">
        <v>1.1501303940811916</v>
      </c>
      <c r="G106">
        <v>21.721475943546107</v>
      </c>
      <c r="H106">
        <v>1.3266609029249068</v>
      </c>
    </row>
    <row r="107" spans="1:8">
      <c r="A107">
        <v>44.867609072443734</v>
      </c>
      <c r="B107">
        <v>9.15150321129817</v>
      </c>
      <c r="C107">
        <v>566.65691006336317</v>
      </c>
      <c r="D107">
        <v>21.484752907812549</v>
      </c>
      <c r="E107">
        <v>26.271442840675729</v>
      </c>
      <c r="F107">
        <v>1.0324639565379314</v>
      </c>
      <c r="G107">
        <v>21.730464390727743</v>
      </c>
      <c r="H107">
        <v>1.0275133231610809</v>
      </c>
    </row>
    <row r="108" spans="1:8">
      <c r="A108">
        <v>51.521467554747161</v>
      </c>
      <c r="B108">
        <v>10.560622354987686</v>
      </c>
      <c r="C108">
        <v>577.99878916248394</v>
      </c>
      <c r="D108">
        <v>24.970745595073424</v>
      </c>
      <c r="E108">
        <v>26.286820009748116</v>
      </c>
      <c r="F108">
        <v>0.9766231743394016</v>
      </c>
      <c r="G108">
        <v>21.733352634189398</v>
      </c>
      <c r="H108">
        <v>0.75598636369645789</v>
      </c>
    </row>
    <row r="109" spans="1:8">
      <c r="A109">
        <v>61.857177993245671</v>
      </c>
      <c r="B109">
        <v>12.745890724534103</v>
      </c>
      <c r="C109">
        <v>578.96316814436079</v>
      </c>
      <c r="D109">
        <v>16.611947007750587</v>
      </c>
      <c r="E109">
        <v>26.298263560152211</v>
      </c>
      <c r="F109">
        <v>1.2191309206957204</v>
      </c>
      <c r="G109">
        <v>21.754952601343842</v>
      </c>
      <c r="H109">
        <v>1.1494874693492729</v>
      </c>
    </row>
    <row r="110" spans="1:8">
      <c r="A110">
        <v>76.593586913253034</v>
      </c>
      <c r="B110">
        <v>2.6401842834077556</v>
      </c>
      <c r="C110">
        <v>590.89664856375612</v>
      </c>
      <c r="D110">
        <v>21.659553263746886</v>
      </c>
      <c r="E110">
        <v>26.305802861247574</v>
      </c>
      <c r="F110">
        <v>1.3102391698386864</v>
      </c>
      <c r="G110">
        <v>21.758089941637891</v>
      </c>
      <c r="H110">
        <v>1.1476638031237023</v>
      </c>
    </row>
    <row r="111" spans="1:8">
      <c r="A111">
        <v>89.114827183455233</v>
      </c>
      <c r="B111">
        <v>3.8703687255704793</v>
      </c>
      <c r="C111">
        <v>593.41645947258712</v>
      </c>
      <c r="D111">
        <v>19.410922675519942</v>
      </c>
      <c r="E111">
        <v>26.331030423517735</v>
      </c>
      <c r="F111">
        <v>0.94026163827546405</v>
      </c>
      <c r="G111">
        <v>21.759150876818033</v>
      </c>
      <c r="H111">
        <v>1.0365378692243965</v>
      </c>
    </row>
    <row r="112" spans="1:8">
      <c r="A112">
        <v>122.8725273026775</v>
      </c>
      <c r="B112">
        <v>41.305092125713927</v>
      </c>
      <c r="C112">
        <v>596.86788910972007</v>
      </c>
      <c r="D112">
        <v>21.527707905364082</v>
      </c>
      <c r="E112">
        <v>26.369150549727276</v>
      </c>
      <c r="F112">
        <v>1.058430860195088</v>
      </c>
      <c r="G112">
        <v>21.775215687837786</v>
      </c>
      <c r="H112">
        <v>0.78877768324328912</v>
      </c>
    </row>
    <row r="113" spans="1:8">
      <c r="A113">
        <v>127.72193028703516</v>
      </c>
      <c r="B113">
        <v>22.863476106054371</v>
      </c>
      <c r="C113">
        <v>602.17804158403464</v>
      </c>
      <c r="D113">
        <v>19.67870483991652</v>
      </c>
      <c r="E113">
        <v>26.379386712975997</v>
      </c>
      <c r="F113">
        <v>0.96233780695394344</v>
      </c>
      <c r="G113">
        <v>21.787839609007445</v>
      </c>
      <c r="H113">
        <v>1.1824489013232498</v>
      </c>
    </row>
    <row r="114" spans="1:8">
      <c r="A114">
        <v>128.39187230765077</v>
      </c>
      <c r="B114">
        <v>23.498581195601126</v>
      </c>
      <c r="C114">
        <v>609.363467656583</v>
      </c>
      <c r="D114">
        <v>20.819854381098992</v>
      </c>
      <c r="E114">
        <v>26.386286811290798</v>
      </c>
      <c r="F114">
        <v>1.3328147589397741</v>
      </c>
      <c r="G114">
        <v>21.798975280182439</v>
      </c>
      <c r="H114">
        <v>0.93354386023048264</v>
      </c>
    </row>
    <row r="115" spans="1:8">
      <c r="A115">
        <v>133.72267619588985</v>
      </c>
      <c r="B115">
        <v>5.2110297368789702</v>
      </c>
      <c r="C115">
        <v>615.75871087414043</v>
      </c>
      <c r="D115">
        <v>20.197107263632802</v>
      </c>
      <c r="E115">
        <v>26.392914344659449</v>
      </c>
      <c r="F115">
        <v>2.4223216015369413</v>
      </c>
      <c r="G115">
        <v>21.802668038212278</v>
      </c>
      <c r="H115">
        <v>1.3583396047288296</v>
      </c>
    </row>
    <row r="116" spans="1:8">
      <c r="A116">
        <v>142.58570260727996</v>
      </c>
      <c r="B116">
        <v>22.187001069392728</v>
      </c>
      <c r="C116">
        <v>616.48585644839636</v>
      </c>
      <c r="D116">
        <v>28.988119147492114</v>
      </c>
      <c r="E116">
        <v>26.39680785231177</v>
      </c>
      <c r="F116">
        <v>1.1913056778630668</v>
      </c>
      <c r="G116">
        <v>21.811958719569265</v>
      </c>
      <c r="H116">
        <v>1.1560381734388976</v>
      </c>
    </row>
    <row r="117" spans="1:8">
      <c r="A117">
        <v>154.08138943761068</v>
      </c>
      <c r="B117">
        <v>5.5733744235115239</v>
      </c>
      <c r="C117">
        <v>618.39843585216897</v>
      </c>
      <c r="D117">
        <v>30.37629619999592</v>
      </c>
      <c r="E117">
        <v>26.411738520052161</v>
      </c>
      <c r="F117">
        <v>1.3334566351254402</v>
      </c>
      <c r="G117">
        <v>21.824841628344885</v>
      </c>
      <c r="H117">
        <v>0.87664031926584585</v>
      </c>
    </row>
    <row r="118" spans="1:8">
      <c r="A118">
        <v>157.02405834949772</v>
      </c>
      <c r="B118">
        <v>12.101327099420445</v>
      </c>
      <c r="C118">
        <v>622.38599876498563</v>
      </c>
      <c r="D118">
        <v>14.054666346695569</v>
      </c>
      <c r="E118">
        <v>26.424756583071506</v>
      </c>
      <c r="F118">
        <v>1.1988687895872694</v>
      </c>
      <c r="G118">
        <v>21.889364222291803</v>
      </c>
      <c r="H118">
        <v>1.9979244948918371</v>
      </c>
    </row>
    <row r="119" spans="1:8">
      <c r="A119">
        <v>192.96798490917618</v>
      </c>
      <c r="B119">
        <v>21.056184419776045</v>
      </c>
      <c r="C119">
        <v>637.84194314439117</v>
      </c>
      <c r="D119">
        <v>21.737123158313523</v>
      </c>
      <c r="E119">
        <v>26.438396884912009</v>
      </c>
      <c r="F119">
        <v>1.1938790996263915</v>
      </c>
      <c r="G119">
        <v>21.913348361147683</v>
      </c>
      <c r="H119">
        <v>1.0351709632942896</v>
      </c>
    </row>
    <row r="120" spans="1:8">
      <c r="A120">
        <v>246.93697415152957</v>
      </c>
      <c r="B120">
        <v>9.2481954344665809</v>
      </c>
      <c r="C120">
        <v>648.04215462778188</v>
      </c>
      <c r="D120">
        <v>25.146023780290761</v>
      </c>
      <c r="E120">
        <v>26.443774552647927</v>
      </c>
      <c r="F120">
        <v>0.97597571892103296</v>
      </c>
      <c r="G120">
        <v>21.923966879834943</v>
      </c>
      <c r="H120">
        <v>1.0710837966815401</v>
      </c>
    </row>
    <row r="121" spans="1:8">
      <c r="A121">
        <v>248.07192280401856</v>
      </c>
      <c r="B121">
        <v>7.1985028158264157</v>
      </c>
      <c r="C121">
        <v>676.6181485420509</v>
      </c>
      <c r="D121">
        <v>21.194211111813956</v>
      </c>
      <c r="E121">
        <v>26.472681763914579</v>
      </c>
      <c r="F121">
        <v>0.92177608347264517</v>
      </c>
      <c r="G121">
        <v>21.932063583557731</v>
      </c>
      <c r="H121">
        <v>0.87564619623836748</v>
      </c>
    </row>
    <row r="122" spans="1:8">
      <c r="A122">
        <v>262.24759228846222</v>
      </c>
      <c r="B122">
        <v>12.576813359020548</v>
      </c>
      <c r="C122">
        <v>696.81286888276497</v>
      </c>
      <c r="D122">
        <v>49.69827082299139</v>
      </c>
      <c r="E122">
        <v>26.52306327212316</v>
      </c>
      <c r="F122">
        <v>1.0691736263767666</v>
      </c>
      <c r="G122">
        <v>21.948655971617775</v>
      </c>
      <c r="H122">
        <v>0.7981986602287936</v>
      </c>
    </row>
    <row r="123" spans="1:8">
      <c r="A123">
        <v>263.99875301171068</v>
      </c>
      <c r="B123">
        <v>12.054063036227248</v>
      </c>
      <c r="C123">
        <v>753.03288933307374</v>
      </c>
      <c r="D123">
        <v>21.677126308933964</v>
      </c>
      <c r="E123">
        <v>26.535835982113205</v>
      </c>
      <c r="F123">
        <v>0.94463245436041632</v>
      </c>
      <c r="G123">
        <v>21.959273462892146</v>
      </c>
      <c r="H123">
        <v>0.96395251856853115</v>
      </c>
    </row>
    <row r="124" spans="1:8">
      <c r="A124">
        <v>264.63485788139695</v>
      </c>
      <c r="B124">
        <v>9.5032976350538405</v>
      </c>
      <c r="C124">
        <v>784.30299783477005</v>
      </c>
      <c r="D124">
        <v>30.640498099941112</v>
      </c>
      <c r="E124">
        <v>26.545876902056104</v>
      </c>
      <c r="F124">
        <v>1.2179574659081034</v>
      </c>
      <c r="G124">
        <v>21.970707370874646</v>
      </c>
      <c r="H124">
        <v>1.1245686179611045</v>
      </c>
    </row>
    <row r="125" spans="1:8">
      <c r="A125">
        <v>265.04666580268002</v>
      </c>
      <c r="B125">
        <v>12.649072298139956</v>
      </c>
      <c r="C125">
        <v>817.99427471674164</v>
      </c>
      <c r="D125">
        <v>33.75998207895168</v>
      </c>
      <c r="E125">
        <v>26.571558693713722</v>
      </c>
      <c r="F125">
        <v>1.1722422468199181</v>
      </c>
      <c r="G125">
        <v>21.980827026627331</v>
      </c>
      <c r="H125">
        <v>0.8646786455687856</v>
      </c>
    </row>
    <row r="126" spans="1:8">
      <c r="A126">
        <v>265.32311199897424</v>
      </c>
      <c r="B126">
        <v>10.512628861403357</v>
      </c>
      <c r="C126">
        <v>967.17525750204607</v>
      </c>
      <c r="D126">
        <v>31.941109796253556</v>
      </c>
      <c r="E126">
        <v>26.573688604872004</v>
      </c>
      <c r="F126">
        <v>1.1553207857433545</v>
      </c>
      <c r="G126">
        <v>22.001090524080674</v>
      </c>
      <c r="H126">
        <v>2.2099574652126233</v>
      </c>
    </row>
    <row r="127" spans="1:8">
      <c r="A127">
        <v>266.58575060426966</v>
      </c>
      <c r="B127">
        <v>11.515588198414363</v>
      </c>
      <c r="C127">
        <v>980.53861582340505</v>
      </c>
      <c r="D127">
        <v>30.167706221689684</v>
      </c>
      <c r="E127">
        <v>26.624272460511254</v>
      </c>
      <c r="F127">
        <v>1.3355227522559137</v>
      </c>
      <c r="G127">
        <v>22.007757675618041</v>
      </c>
      <c r="H127">
        <v>0.87785666698522036</v>
      </c>
    </row>
    <row r="128" spans="1:8">
      <c r="A128">
        <v>270.97188198677196</v>
      </c>
      <c r="B128">
        <v>8.5461274399552849</v>
      </c>
      <c r="C128">
        <v>981.81640681743806</v>
      </c>
      <c r="D128">
        <v>21.305997858948956</v>
      </c>
      <c r="E128">
        <v>26.637043586637471</v>
      </c>
      <c r="F128">
        <v>1.4460404256874195</v>
      </c>
      <c r="G128">
        <v>22.041156187011403</v>
      </c>
      <c r="H128">
        <v>1.1378307520052342</v>
      </c>
    </row>
    <row r="129" spans="1:8">
      <c r="A129">
        <v>271.8454948543523</v>
      </c>
      <c r="B129">
        <v>10.470686658910324</v>
      </c>
      <c r="C129">
        <v>987.10573731690624</v>
      </c>
      <c r="D129">
        <v>32.882666512971639</v>
      </c>
      <c r="E129">
        <v>26.638166717509701</v>
      </c>
      <c r="F129">
        <v>1.2340118821767128</v>
      </c>
      <c r="G129">
        <v>22.044858843628262</v>
      </c>
      <c r="H129">
        <v>1.353638729035362</v>
      </c>
    </row>
    <row r="130" spans="1:8">
      <c r="A130">
        <v>272.35763694157123</v>
      </c>
      <c r="B130">
        <v>11.97745190129217</v>
      </c>
      <c r="C130">
        <v>991.87942033118793</v>
      </c>
      <c r="D130">
        <v>33.628189440001449</v>
      </c>
      <c r="E130">
        <v>26.670261897148876</v>
      </c>
      <c r="F130">
        <v>1.336440662570622</v>
      </c>
      <c r="G130">
        <v>22.048179755691546</v>
      </c>
      <c r="H130">
        <v>1.2460929559893366</v>
      </c>
    </row>
    <row r="131" spans="1:8">
      <c r="A131">
        <v>279.07045281070651</v>
      </c>
      <c r="B131">
        <v>9.2310506722969308</v>
      </c>
      <c r="C131">
        <v>994.1059985231866</v>
      </c>
      <c r="D131">
        <v>45.414608921214665</v>
      </c>
      <c r="E131">
        <v>26.693872779416044</v>
      </c>
      <c r="F131">
        <v>1.0413484596768594</v>
      </c>
      <c r="G131">
        <v>22.050629314327686</v>
      </c>
      <c r="H131">
        <v>1.2891737810378103</v>
      </c>
    </row>
    <row r="132" spans="1:8">
      <c r="A132">
        <v>279.96399964133508</v>
      </c>
      <c r="B132">
        <v>9.0859013192225007</v>
      </c>
      <c r="C132">
        <v>996.62878724259713</v>
      </c>
      <c r="D132">
        <v>29.888972067935356</v>
      </c>
      <c r="E132">
        <v>26.742733265710989</v>
      </c>
      <c r="F132">
        <v>1.4476942579365826</v>
      </c>
      <c r="G132">
        <v>22.059418045189041</v>
      </c>
      <c r="H132">
        <v>1.0827347803416352</v>
      </c>
    </row>
    <row r="133" spans="1:8">
      <c r="A133">
        <v>282.35980004662503</v>
      </c>
      <c r="B133">
        <v>14.308759471232719</v>
      </c>
      <c r="C133">
        <v>1001.2258991297788</v>
      </c>
      <c r="D133">
        <v>32.170005606892516</v>
      </c>
      <c r="E133">
        <v>26.852752083992513</v>
      </c>
      <c r="F133">
        <v>1.0317797319979967</v>
      </c>
      <c r="G133">
        <v>22.091842625014159</v>
      </c>
      <c r="H133">
        <v>1.0783937220636286</v>
      </c>
    </row>
    <row r="134" spans="1:8">
      <c r="A134">
        <v>285.66428533652078</v>
      </c>
      <c r="B134">
        <v>14.173219653629502</v>
      </c>
      <c r="C134">
        <v>1006.5415101082777</v>
      </c>
      <c r="D134">
        <v>41.307701222891865</v>
      </c>
      <c r="E134">
        <v>26.864169761334189</v>
      </c>
      <c r="F134">
        <v>1.040878469802557</v>
      </c>
      <c r="G134">
        <v>22.113373350161755</v>
      </c>
      <c r="H134">
        <v>1.0563213310294195</v>
      </c>
    </row>
    <row r="135" spans="1:8">
      <c r="A135">
        <v>288.02568594111438</v>
      </c>
      <c r="B135">
        <v>12.07302402824601</v>
      </c>
      <c r="C135">
        <v>1008.0439937752864</v>
      </c>
      <c r="D135">
        <v>24.946747838652982</v>
      </c>
      <c r="E135">
        <v>26.881614694002721</v>
      </c>
      <c r="F135">
        <v>1.2544977854823856</v>
      </c>
      <c r="G135">
        <v>22.152824906197914</v>
      </c>
      <c r="H135">
        <v>0.93233146508354636</v>
      </c>
    </row>
    <row r="136" spans="1:8">
      <c r="A136">
        <v>302.08924941885505</v>
      </c>
      <c r="B136">
        <v>8.4999986375943024</v>
      </c>
      <c r="C136">
        <v>1014.1796230021229</v>
      </c>
      <c r="D136">
        <v>22.577635776374279</v>
      </c>
      <c r="E136">
        <v>26.882108401418648</v>
      </c>
      <c r="F136">
        <v>1.0305925988124525</v>
      </c>
      <c r="G136">
        <v>22.192078152069428</v>
      </c>
      <c r="H136">
        <v>1.4298988035253455</v>
      </c>
    </row>
    <row r="137" spans="1:8">
      <c r="A137">
        <v>303.50007756890579</v>
      </c>
      <c r="B137">
        <v>9.3277635400202996</v>
      </c>
      <c r="C137">
        <v>1017.0063936779967</v>
      </c>
      <c r="D137">
        <v>37.271677471906287</v>
      </c>
      <c r="E137">
        <v>26.88487141143834</v>
      </c>
      <c r="F137">
        <v>1.1299473765044521</v>
      </c>
      <c r="G137">
        <v>22.192572181956159</v>
      </c>
      <c r="H137">
        <v>1.0282910274514698</v>
      </c>
    </row>
    <row r="138" spans="1:8">
      <c r="A138">
        <v>307.32872792459136</v>
      </c>
      <c r="B138">
        <v>10.807323083202078</v>
      </c>
      <c r="C138">
        <v>1022.2084331197439</v>
      </c>
      <c r="D138">
        <v>19.344079023729648</v>
      </c>
      <c r="E138">
        <v>26.892041082806948</v>
      </c>
      <c r="F138">
        <v>1.1079746992347648</v>
      </c>
      <c r="G138">
        <v>22.199438033147011</v>
      </c>
      <c r="H138">
        <v>0.77849948725025619</v>
      </c>
    </row>
    <row r="139" spans="1:8">
      <c r="A139">
        <v>322.6978987711521</v>
      </c>
      <c r="B139">
        <v>15.603940018138388</v>
      </c>
      <c r="C139">
        <v>1026.349789401271</v>
      </c>
      <c r="D139">
        <v>34.330977350704302</v>
      </c>
      <c r="E139">
        <v>26.927200815524522</v>
      </c>
      <c r="F139">
        <v>1.1424640705497175</v>
      </c>
      <c r="G139">
        <v>22.202261995637603</v>
      </c>
      <c r="H139">
        <v>1.1350527230334961</v>
      </c>
    </row>
    <row r="140" spans="1:8">
      <c r="A140">
        <v>325.20700670450032</v>
      </c>
      <c r="B140">
        <v>11.50993925269961</v>
      </c>
      <c r="C140">
        <v>1029.8012352836788</v>
      </c>
      <c r="D140">
        <v>31.130960323188845</v>
      </c>
      <c r="E140">
        <v>26.972225716129319</v>
      </c>
      <c r="F140">
        <v>1.3642175728566031</v>
      </c>
      <c r="G140">
        <v>22.228082347468384</v>
      </c>
      <c r="H140">
        <v>0.76948539923372117</v>
      </c>
    </row>
    <row r="141" spans="1:8">
      <c r="A141">
        <v>363.56709778031791</v>
      </c>
      <c r="B141">
        <v>12.468665676083418</v>
      </c>
      <c r="C141">
        <v>1036.8575177035527</v>
      </c>
      <c r="D141">
        <v>35.024315448609002</v>
      </c>
      <c r="E141">
        <v>26.987169857810166</v>
      </c>
      <c r="F141">
        <v>1.4669861806302134</v>
      </c>
      <c r="G141">
        <v>22.23869159596579</v>
      </c>
      <c r="H141">
        <v>1.1498685111098652</v>
      </c>
    </row>
    <row r="142" spans="1:8">
      <c r="A142">
        <v>454.25756467465999</v>
      </c>
      <c r="B142">
        <v>14.810555994316445</v>
      </c>
      <c r="C142">
        <v>1041.7439129163231</v>
      </c>
      <c r="D142">
        <v>21.689170140759757</v>
      </c>
      <c r="E142">
        <v>27.000431685356325</v>
      </c>
      <c r="F142">
        <v>1.3440970634464442</v>
      </c>
      <c r="G142">
        <v>22.280063148041684</v>
      </c>
      <c r="H142">
        <v>0.79777358854525637</v>
      </c>
    </row>
    <row r="143" spans="1:8">
      <c r="A143">
        <v>499.59314659082474</v>
      </c>
      <c r="B143">
        <v>16.298834372495548</v>
      </c>
      <c r="C143">
        <v>1042.0716600466542</v>
      </c>
      <c r="D143">
        <v>47.63584392816108</v>
      </c>
      <c r="E143">
        <v>27.003314398366484</v>
      </c>
      <c r="F143">
        <v>1.2386996105456856</v>
      </c>
      <c r="G143">
        <v>22.280509397098854</v>
      </c>
      <c r="H143">
        <v>1.2399484788362614</v>
      </c>
    </row>
    <row r="144" spans="1:8">
      <c r="A144">
        <v>510.12759548601099</v>
      </c>
      <c r="B144">
        <v>18.027982942580536</v>
      </c>
      <c r="C144">
        <v>1042.2737107731371</v>
      </c>
      <c r="D144">
        <v>31.988066284880119</v>
      </c>
      <c r="E144">
        <v>27.013505461190917</v>
      </c>
      <c r="F144">
        <v>1.0268232603370748</v>
      </c>
      <c r="G144">
        <v>22.282723872886518</v>
      </c>
      <c r="H144">
        <v>0.95436612648079588</v>
      </c>
    </row>
    <row r="145" spans="1:8">
      <c r="A145">
        <v>510.16547817488373</v>
      </c>
      <c r="B145">
        <v>14.319973567350985</v>
      </c>
      <c r="C145">
        <v>1043.600218053708</v>
      </c>
      <c r="D145">
        <v>30.657872473593898</v>
      </c>
      <c r="E145">
        <v>27.017481958389904</v>
      </c>
      <c r="F145">
        <v>1.0541837377828891</v>
      </c>
      <c r="G145">
        <v>22.287512244177613</v>
      </c>
      <c r="H145">
        <v>1.1802438981616739</v>
      </c>
    </row>
    <row r="146" spans="1:8">
      <c r="A146">
        <v>513.70150676124626</v>
      </c>
      <c r="B146">
        <v>16.632234122851798</v>
      </c>
      <c r="C146">
        <v>1046.2217962426412</v>
      </c>
      <c r="D146">
        <v>18.432028253463045</v>
      </c>
      <c r="E146">
        <v>27.021574564968983</v>
      </c>
      <c r="F146">
        <v>0.94210538925993781</v>
      </c>
      <c r="G146">
        <v>22.288463807673207</v>
      </c>
      <c r="H146">
        <v>1.2216830336376923</v>
      </c>
    </row>
    <row r="147" spans="1:8">
      <c r="A147">
        <v>528.16360632295425</v>
      </c>
      <c r="B147">
        <v>21.393953198001839</v>
      </c>
      <c r="C147">
        <v>1047.1991424367884</v>
      </c>
      <c r="D147">
        <v>47.456626372162816</v>
      </c>
      <c r="E147">
        <v>27.037201914637638</v>
      </c>
      <c r="F147">
        <v>1.6486978896299789</v>
      </c>
      <c r="G147">
        <v>22.32567547558849</v>
      </c>
      <c r="H147">
        <v>1.0372132602340027</v>
      </c>
    </row>
    <row r="148" spans="1:8">
      <c r="A148">
        <v>537.48617539544546</v>
      </c>
      <c r="B148">
        <v>18.336645762997421</v>
      </c>
      <c r="C148">
        <v>1057.5906189858508</v>
      </c>
      <c r="D148">
        <v>59.383958536066416</v>
      </c>
      <c r="E148">
        <v>27.05250986542676</v>
      </c>
      <c r="F148">
        <v>1.0752391616674615</v>
      </c>
      <c r="G148">
        <v>22.327285790135239</v>
      </c>
      <c r="H148">
        <v>1.0873191671919091</v>
      </c>
    </row>
    <row r="149" spans="1:8">
      <c r="A149">
        <v>543.77781305513497</v>
      </c>
      <c r="B149">
        <v>23.91076457775938</v>
      </c>
      <c r="C149">
        <v>1070.9698360908842</v>
      </c>
      <c r="D149">
        <v>27.390415296709307</v>
      </c>
      <c r="E149">
        <v>27.065435206977899</v>
      </c>
      <c r="F149">
        <v>1.2290167832341901</v>
      </c>
      <c r="G149">
        <v>22.334157318149963</v>
      </c>
      <c r="H149">
        <v>0.86242456237053311</v>
      </c>
    </row>
    <row r="150" spans="1:8">
      <c r="A150">
        <v>547.55902074566552</v>
      </c>
      <c r="B150">
        <v>19.689214602852815</v>
      </c>
      <c r="C150">
        <v>1095.973783671109</v>
      </c>
      <c r="D150">
        <v>46.795096111882685</v>
      </c>
      <c r="E150">
        <v>27.081731959217606</v>
      </c>
      <c r="F150">
        <v>1.3799274987539523</v>
      </c>
      <c r="G150">
        <v>22.367559574573296</v>
      </c>
      <c r="H150">
        <v>1.2734815218667315</v>
      </c>
    </row>
    <row r="151" spans="1:8">
      <c r="A151">
        <v>559.46288971820366</v>
      </c>
      <c r="B151">
        <v>11.838633748487155</v>
      </c>
      <c r="C151">
        <v>1114.7814446372918</v>
      </c>
      <c r="D151">
        <v>22.904533775826394</v>
      </c>
      <c r="E151">
        <v>27.085720614632073</v>
      </c>
      <c r="F151">
        <v>1.3345353221850278</v>
      </c>
      <c r="G151">
        <v>22.498778543388379</v>
      </c>
      <c r="H151">
        <v>1.5813135167619592</v>
      </c>
    </row>
    <row r="152" spans="1:8">
      <c r="A152">
        <v>559.70022926129695</v>
      </c>
      <c r="B152">
        <v>17.980005414960033</v>
      </c>
      <c r="C152">
        <v>1137.968937742806</v>
      </c>
      <c r="D152">
        <v>40.23511848669034</v>
      </c>
      <c r="E152">
        <v>27.092896096561603</v>
      </c>
      <c r="F152">
        <v>1.2166169514418836</v>
      </c>
      <c r="G152">
        <v>22.498816880217774</v>
      </c>
      <c r="H152">
        <v>0.93737335115804044</v>
      </c>
    </row>
    <row r="153" spans="1:8">
      <c r="A153">
        <v>566.20616110968479</v>
      </c>
      <c r="B153">
        <v>16.034639508561327</v>
      </c>
      <c r="C153">
        <v>1141.1769396275856</v>
      </c>
      <c r="D153">
        <v>33.930214644113448</v>
      </c>
      <c r="E153">
        <v>27.104469417660258</v>
      </c>
      <c r="F153">
        <v>1.534931222832185</v>
      </c>
      <c r="G153">
        <v>22.501240145720065</v>
      </c>
      <c r="H153">
        <v>1.2470611327125951</v>
      </c>
    </row>
    <row r="154" spans="1:8">
      <c r="A154">
        <v>578.45880108967788</v>
      </c>
      <c r="B154">
        <v>27.173839542102655</v>
      </c>
      <c r="C154">
        <v>1147.2590459762253</v>
      </c>
      <c r="D154">
        <v>19.339859561123944</v>
      </c>
      <c r="E154">
        <v>27.133428066675894</v>
      </c>
      <c r="F154">
        <v>1.223561660517273</v>
      </c>
      <c r="G154">
        <v>22.51057133944607</v>
      </c>
      <c r="H154">
        <v>1.1547753923728479</v>
      </c>
    </row>
    <row r="155" spans="1:8">
      <c r="A155">
        <v>593.72254548480669</v>
      </c>
      <c r="B155">
        <v>24.901726722260946</v>
      </c>
      <c r="C155">
        <v>1153.888911237854</v>
      </c>
      <c r="D155">
        <v>34.115782613203464</v>
      </c>
      <c r="E155">
        <v>27.151550391319265</v>
      </c>
      <c r="F155">
        <v>1.0891817748331238</v>
      </c>
      <c r="G155">
        <v>22.581858711945255</v>
      </c>
      <c r="H155">
        <v>0.87632632398299215</v>
      </c>
    </row>
    <row r="156" spans="1:8">
      <c r="A156">
        <v>615.18655337598125</v>
      </c>
      <c r="B156">
        <v>22.536143137138254</v>
      </c>
      <c r="C156">
        <v>1166.4056053468707</v>
      </c>
      <c r="D156">
        <v>29.141792420057527</v>
      </c>
      <c r="E156">
        <v>27.190103722494879</v>
      </c>
      <c r="F156">
        <v>1.5277986591624817</v>
      </c>
      <c r="G156">
        <v>22.601697933893863</v>
      </c>
      <c r="H156">
        <v>1.0354203928594483</v>
      </c>
    </row>
    <row r="157" spans="1:8">
      <c r="A157">
        <v>623.62707952789879</v>
      </c>
      <c r="B157">
        <v>28.680199891829375</v>
      </c>
      <c r="C157">
        <v>1169.1604404084721</v>
      </c>
      <c r="D157">
        <v>36.128772837505267</v>
      </c>
      <c r="E157">
        <v>27.199335007130539</v>
      </c>
      <c r="F157">
        <v>1.1085217465606334</v>
      </c>
      <c r="G157">
        <v>22.629847167423893</v>
      </c>
      <c r="H157">
        <v>1.2568468525243635</v>
      </c>
    </row>
    <row r="158" spans="1:8">
      <c r="A158">
        <v>630.01497137710419</v>
      </c>
      <c r="B158">
        <v>25.261449156645938</v>
      </c>
      <c r="C158">
        <v>1176.2216126708299</v>
      </c>
      <c r="D158">
        <v>26.867877962563171</v>
      </c>
      <c r="E158">
        <v>27.228783698960473</v>
      </c>
      <c r="F158">
        <v>1.221224625031315</v>
      </c>
      <c r="G158">
        <v>22.759536234310072</v>
      </c>
      <c r="H158">
        <v>1.2680127717895608</v>
      </c>
    </row>
    <row r="159" spans="1:8">
      <c r="A159">
        <v>635.02805966655114</v>
      </c>
      <c r="B159">
        <v>27.308884862978232</v>
      </c>
      <c r="C159">
        <v>1188.9118612138807</v>
      </c>
      <c r="D159">
        <v>26.352895355271698</v>
      </c>
      <c r="E159">
        <v>27.232027074104831</v>
      </c>
      <c r="F159">
        <v>1.5061860560386364</v>
      </c>
      <c r="G159">
        <v>22.787750035852916</v>
      </c>
      <c r="H159">
        <v>1.3750512958649672</v>
      </c>
    </row>
    <row r="160" spans="1:8">
      <c r="A160">
        <v>637.68487776543191</v>
      </c>
      <c r="B160">
        <v>27.06753338566034</v>
      </c>
      <c r="C160">
        <v>1197.1006344412569</v>
      </c>
      <c r="D160">
        <v>30.346254390423837</v>
      </c>
      <c r="E160">
        <v>27.249386560957202</v>
      </c>
      <c r="F160">
        <v>1.4244748202110529</v>
      </c>
      <c r="G160">
        <v>22.874665686786415</v>
      </c>
      <c r="H160">
        <v>1.126060158950219</v>
      </c>
    </row>
    <row r="161" spans="1:8">
      <c r="A161">
        <v>648.92184176594242</v>
      </c>
      <c r="B161">
        <v>30.87185160000729</v>
      </c>
      <c r="C161">
        <v>1214.2183138037822</v>
      </c>
      <c r="D161">
        <v>45.22799810510287</v>
      </c>
      <c r="E161">
        <v>27.271670115071647</v>
      </c>
      <c r="F161">
        <v>1.0783628557565379</v>
      </c>
      <c r="G161">
        <v>22.940351372653218</v>
      </c>
      <c r="H161">
        <v>1.2112629438548677</v>
      </c>
    </row>
    <row r="162" spans="1:8">
      <c r="A162">
        <v>651.49286518777456</v>
      </c>
      <c r="B162">
        <v>29.206665392836271</v>
      </c>
      <c r="C162">
        <v>1223.2343862887033</v>
      </c>
      <c r="D162">
        <v>24.251957457705657</v>
      </c>
      <c r="E162">
        <v>27.277762538611672</v>
      </c>
      <c r="F162">
        <v>1.2770500981213928</v>
      </c>
      <c r="G162">
        <v>23.014019679596196</v>
      </c>
      <c r="H162">
        <v>1.5656081926264473</v>
      </c>
    </row>
    <row r="163" spans="1:8">
      <c r="A163">
        <v>709.08499255281993</v>
      </c>
      <c r="B163">
        <v>31.418466359003617</v>
      </c>
      <c r="C163">
        <v>1231.8195298439164</v>
      </c>
      <c r="D163">
        <v>35.738278936456936</v>
      </c>
      <c r="E163">
        <v>27.301258441706661</v>
      </c>
      <c r="F163">
        <v>1.5406158288051834</v>
      </c>
      <c r="G163">
        <v>23.018065094228231</v>
      </c>
      <c r="H163">
        <v>1.1995246325250175</v>
      </c>
    </row>
    <row r="164" spans="1:8">
      <c r="A164">
        <v>729.08442062561676</v>
      </c>
      <c r="B164">
        <v>32.376562215943125</v>
      </c>
      <c r="C164">
        <v>1241.1240020229429</v>
      </c>
      <c r="D164">
        <v>39.368119270779857</v>
      </c>
      <c r="E164">
        <v>27.344119669133132</v>
      </c>
      <c r="F164">
        <v>1.1607390041976551</v>
      </c>
      <c r="G164">
        <v>23.316319895817248</v>
      </c>
      <c r="H164">
        <v>1.5936577262625153</v>
      </c>
    </row>
    <row r="165" spans="1:8">
      <c r="A165">
        <v>754.32672914583679</v>
      </c>
      <c r="B165">
        <v>22.331592166566395</v>
      </c>
      <c r="C165">
        <v>1334.9867598318826</v>
      </c>
      <c r="D165">
        <v>22.783168162720131</v>
      </c>
      <c r="E165">
        <v>27.347924982230406</v>
      </c>
      <c r="F165">
        <v>1.3216088179550987</v>
      </c>
      <c r="G165">
        <v>23.527719918231192</v>
      </c>
      <c r="H165">
        <v>1.1712361222936334</v>
      </c>
    </row>
    <row r="166" spans="1:8">
      <c r="A166">
        <v>761.12365830068018</v>
      </c>
      <c r="B166">
        <v>20.961562571834691</v>
      </c>
      <c r="C166">
        <v>1339.4793785413299</v>
      </c>
      <c r="D166">
        <v>28.793636924221232</v>
      </c>
      <c r="E166">
        <v>27.389619631071515</v>
      </c>
      <c r="F166">
        <v>1.4751955609100644</v>
      </c>
      <c r="G166">
        <v>23.613991271087354</v>
      </c>
      <c r="H166">
        <v>1.5562587607541829</v>
      </c>
    </row>
    <row r="167" spans="1:8">
      <c r="A167">
        <v>807.49028699528526</v>
      </c>
      <c r="B167">
        <v>46.067490460457805</v>
      </c>
      <c r="C167">
        <v>1354.6922106924515</v>
      </c>
      <c r="D167">
        <v>48.70362583776182</v>
      </c>
      <c r="E167">
        <v>27.389666235562352</v>
      </c>
      <c r="F167">
        <v>1.2570222111859675</v>
      </c>
      <c r="G167">
        <v>24.526779882358571</v>
      </c>
      <c r="H167">
        <v>2.0062179460905458</v>
      </c>
    </row>
    <row r="168" spans="1:8">
      <c r="A168">
        <v>833.86102713199534</v>
      </c>
      <c r="B168">
        <v>29.168456255092167</v>
      </c>
      <c r="C168">
        <v>1431.4415159224534</v>
      </c>
      <c r="D168">
        <v>46.070832406306522</v>
      </c>
      <c r="E168">
        <v>27.396235873899776</v>
      </c>
      <c r="F168">
        <v>1.1596270421387196</v>
      </c>
      <c r="G168">
        <v>24.877896014973942</v>
      </c>
      <c r="H168">
        <v>1.8371214043854565</v>
      </c>
    </row>
    <row r="169" spans="1:8">
      <c r="A169">
        <v>906.98375014427847</v>
      </c>
      <c r="B169">
        <v>31.909536303631</v>
      </c>
      <c r="C169">
        <v>1484.0239104408438</v>
      </c>
      <c r="D169">
        <v>30.183908398079325</v>
      </c>
      <c r="E169">
        <v>27.44098572493014</v>
      </c>
      <c r="F169">
        <v>1.5209291879431177</v>
      </c>
      <c r="G169">
        <v>24.995619138358425</v>
      </c>
      <c r="H169">
        <v>1.0142282913617411</v>
      </c>
    </row>
    <row r="170" spans="1:8">
      <c r="A170">
        <v>947.42420307690259</v>
      </c>
      <c r="B170">
        <v>36.065898462387224</v>
      </c>
      <c r="C170">
        <v>1497.5417365976675</v>
      </c>
      <c r="D170">
        <v>61.280228773523163</v>
      </c>
      <c r="E170">
        <v>27.465008040600747</v>
      </c>
      <c r="F170">
        <v>1.6233669391616967</v>
      </c>
      <c r="G170">
        <v>25.682269434931928</v>
      </c>
      <c r="H170">
        <v>1.2209568966111153</v>
      </c>
    </row>
    <row r="171" spans="1:8">
      <c r="A171">
        <v>960.21600177894834</v>
      </c>
      <c r="B171">
        <v>43.364372253567126</v>
      </c>
      <c r="C171">
        <v>1523.711747437852</v>
      </c>
      <c r="D171">
        <v>74.481029694876497</v>
      </c>
      <c r="E171">
        <v>27.470699316266757</v>
      </c>
      <c r="F171">
        <v>1.2958431749669579</v>
      </c>
      <c r="G171">
        <v>25.883120618561087</v>
      </c>
      <c r="H171">
        <v>2.4075179368071069</v>
      </c>
    </row>
    <row r="172" spans="1:8">
      <c r="A172">
        <v>961.09052907388832</v>
      </c>
      <c r="B172">
        <v>76.961706226240949</v>
      </c>
      <c r="C172">
        <v>1569.737691017026</v>
      </c>
      <c r="D172">
        <v>60.053874919539112</v>
      </c>
      <c r="E172">
        <v>27.473127724929203</v>
      </c>
      <c r="F172">
        <v>1.1171810849219135</v>
      </c>
      <c r="G172">
        <v>57.760566790646088</v>
      </c>
      <c r="H172">
        <v>10.676899126370028</v>
      </c>
    </row>
    <row r="173" spans="1:8">
      <c r="A173">
        <v>967.62195042224539</v>
      </c>
      <c r="B173">
        <v>32.430250178121355</v>
      </c>
      <c r="C173">
        <v>1577.2204191237365</v>
      </c>
      <c r="D173">
        <v>67.433468044934557</v>
      </c>
      <c r="E173">
        <v>27.495827195878714</v>
      </c>
      <c r="F173">
        <v>1.148972215704072</v>
      </c>
      <c r="G173">
        <v>58.81191854996721</v>
      </c>
      <c r="H173">
        <v>10.683009282802736</v>
      </c>
    </row>
    <row r="174" spans="1:8">
      <c r="A174">
        <v>989.68870843459911</v>
      </c>
      <c r="B174">
        <v>28.839688392496498</v>
      </c>
      <c r="C174">
        <v>1652.672560863153</v>
      </c>
      <c r="D174">
        <v>33.545173843048019</v>
      </c>
      <c r="E174">
        <v>27.575859379748774</v>
      </c>
      <c r="F174">
        <v>1.0019682503835998</v>
      </c>
      <c r="G174">
        <v>65.81455809220958</v>
      </c>
      <c r="H174">
        <v>13.649751919659721</v>
      </c>
    </row>
    <row r="175" spans="1:8">
      <c r="A175">
        <v>1000.986510271688</v>
      </c>
      <c r="B175">
        <v>26.509729128155982</v>
      </c>
      <c r="C175">
        <v>1712.6100972572158</v>
      </c>
      <c r="D175">
        <v>25.236093103731491</v>
      </c>
      <c r="E175">
        <v>27.597618149817738</v>
      </c>
      <c r="F175">
        <v>1.506195366568555</v>
      </c>
      <c r="G175">
        <v>67.666383696529465</v>
      </c>
      <c r="H175">
        <v>7.7449359412266965</v>
      </c>
    </row>
    <row r="176" spans="1:8">
      <c r="A176">
        <v>1003.9454148306935</v>
      </c>
      <c r="B176">
        <v>25.062842417800255</v>
      </c>
      <c r="C176">
        <v>1830.5476185148323</v>
      </c>
      <c r="D176">
        <v>26.031324631758253</v>
      </c>
      <c r="E176">
        <v>27.601126063647296</v>
      </c>
      <c r="F176">
        <v>1.4150026116273455</v>
      </c>
      <c r="G176">
        <v>84.213402812970713</v>
      </c>
      <c r="H176">
        <v>17.189429325818949</v>
      </c>
    </row>
    <row r="177" spans="1:8">
      <c r="A177">
        <v>1012.7804357837231</v>
      </c>
      <c r="B177">
        <v>30.252057740040811</v>
      </c>
      <c r="C177">
        <v>1852.243246715946</v>
      </c>
      <c r="D177">
        <v>34.506806177724229</v>
      </c>
      <c r="E177">
        <v>27.645393737043438</v>
      </c>
      <c r="F177">
        <v>1.3245613268119119</v>
      </c>
      <c r="G177">
        <v>110.256031812225</v>
      </c>
      <c r="H177">
        <v>10.630597655327485</v>
      </c>
    </row>
    <row r="178" spans="1:8">
      <c r="A178">
        <v>1017.8286661319373</v>
      </c>
      <c r="B178">
        <v>30.108453046308796</v>
      </c>
      <c r="C178">
        <v>2011.3439087683334</v>
      </c>
      <c r="D178">
        <v>40.204349385311957</v>
      </c>
      <c r="E178">
        <v>27.65961362132273</v>
      </c>
      <c r="F178">
        <v>1.4738124948689926</v>
      </c>
      <c r="G178">
        <v>147.88159363687947</v>
      </c>
      <c r="H178">
        <v>21.471423691503851</v>
      </c>
    </row>
    <row r="179" spans="1:8">
      <c r="A179">
        <v>1037.2353685735818</v>
      </c>
      <c r="B179">
        <v>26.400654688354905</v>
      </c>
      <c r="C179">
        <v>2017.2885104574514</v>
      </c>
      <c r="D179">
        <v>27.513845537544512</v>
      </c>
      <c r="E179">
        <v>27.661378571067008</v>
      </c>
      <c r="F179">
        <v>1.2599391388804904</v>
      </c>
      <c r="G179">
        <v>164.05212297888221</v>
      </c>
      <c r="H179">
        <v>18.079314484887348</v>
      </c>
    </row>
    <row r="180" spans="1:8">
      <c r="A180">
        <v>1048.9816748118606</v>
      </c>
      <c r="B180">
        <v>41.840305233299148</v>
      </c>
      <c r="C180">
        <v>2043.2442509049315</v>
      </c>
      <c r="D180">
        <v>29.838632237436741</v>
      </c>
      <c r="E180">
        <v>27.739154963398477</v>
      </c>
      <c r="F180">
        <v>1.0518211865334113</v>
      </c>
      <c r="G180">
        <v>247.68085992237152</v>
      </c>
      <c r="H180">
        <v>8.8547922386470219</v>
      </c>
    </row>
    <row r="181" spans="1:8">
      <c r="A181">
        <v>1051.1532259895052</v>
      </c>
      <c r="B181">
        <v>26.11106578839167</v>
      </c>
      <c r="E181">
        <v>27.801734930603889</v>
      </c>
      <c r="F181">
        <v>1.3491735894399071</v>
      </c>
      <c r="G181">
        <v>294.7351618412016</v>
      </c>
      <c r="H181">
        <v>10.610891212610539</v>
      </c>
    </row>
    <row r="182" spans="1:8">
      <c r="A182">
        <v>1072.4745988060488</v>
      </c>
      <c r="B182">
        <v>27.393563250578381</v>
      </c>
      <c r="E182">
        <v>27.891334880939908</v>
      </c>
      <c r="F182">
        <v>1.8099045373094373</v>
      </c>
      <c r="G182">
        <v>317.1555719955702</v>
      </c>
      <c r="H182">
        <v>16.414671030616546</v>
      </c>
    </row>
    <row r="183" spans="1:8">
      <c r="A183">
        <v>1105.9498778673724</v>
      </c>
      <c r="B183">
        <v>36.097736253016819</v>
      </c>
      <c r="E183">
        <v>27.899096581625795</v>
      </c>
      <c r="F183">
        <v>1.2778348607569576</v>
      </c>
      <c r="G183">
        <v>547.29171310782669</v>
      </c>
      <c r="H183">
        <v>19.517939788240312</v>
      </c>
    </row>
    <row r="184" spans="1:8">
      <c r="A184">
        <v>1124.3605875745347</v>
      </c>
      <c r="B184">
        <v>26.474492170860458</v>
      </c>
      <c r="E184">
        <v>27.905412682157756</v>
      </c>
      <c r="F184">
        <v>1.3291581265209391</v>
      </c>
      <c r="G184">
        <v>638.07798754608666</v>
      </c>
      <c r="H184">
        <v>20.602347112135192</v>
      </c>
    </row>
    <row r="185" spans="1:8">
      <c r="A185">
        <v>1156.1000156461214</v>
      </c>
      <c r="B185">
        <v>28.759407226417579</v>
      </c>
      <c r="E185">
        <v>27.913844169412773</v>
      </c>
      <c r="F185">
        <v>1.2612312264410388</v>
      </c>
      <c r="G185">
        <v>1010.1190446973804</v>
      </c>
      <c r="H185">
        <v>23.558427734474378</v>
      </c>
    </row>
    <row r="186" spans="1:8">
      <c r="A186">
        <v>1167.8934960786314</v>
      </c>
      <c r="B186">
        <v>35.328859308041388</v>
      </c>
      <c r="E186">
        <v>27.98664459825974</v>
      </c>
      <c r="F186">
        <v>1.1797151752858586</v>
      </c>
    </row>
    <row r="187" spans="1:8">
      <c r="A187">
        <v>1178.6022529605871</v>
      </c>
      <c r="B187">
        <v>34.904145842007892</v>
      </c>
      <c r="E187">
        <v>27.993931613274313</v>
      </c>
      <c r="F187">
        <v>1.1963738881516868</v>
      </c>
    </row>
    <row r="188" spans="1:8">
      <c r="A188">
        <v>1267.4112632088313</v>
      </c>
      <c r="B188">
        <v>50.696140051373845</v>
      </c>
      <c r="E188">
        <v>28.019990856140684</v>
      </c>
      <c r="F188">
        <v>1.1100698454945572</v>
      </c>
    </row>
    <row r="189" spans="1:8">
      <c r="A189">
        <v>1290.5387691344954</v>
      </c>
      <c r="B189">
        <v>33.525656046260906</v>
      </c>
      <c r="E189">
        <v>28.084493891288705</v>
      </c>
      <c r="F189">
        <v>1.4878388211449032</v>
      </c>
    </row>
    <row r="190" spans="1:8">
      <c r="A190">
        <v>1296.7259709057932</v>
      </c>
      <c r="B190">
        <v>55.025061393962233</v>
      </c>
      <c r="E190">
        <v>28.259330105381348</v>
      </c>
      <c r="F190">
        <v>1.4970831157249176</v>
      </c>
    </row>
    <row r="191" spans="1:8">
      <c r="A191">
        <v>1313.846677263838</v>
      </c>
      <c r="B191">
        <v>33.346554016985237</v>
      </c>
      <c r="E191">
        <v>28.266317459683492</v>
      </c>
      <c r="F191">
        <v>2.4164366566471873</v>
      </c>
    </row>
    <row r="192" spans="1:8">
      <c r="A192">
        <v>1416.3746262772588</v>
      </c>
      <c r="B192">
        <v>42.574079235423596</v>
      </c>
      <c r="E192">
        <v>28.389233852149623</v>
      </c>
      <c r="F192">
        <v>1.5646355578961746</v>
      </c>
    </row>
    <row r="193" spans="1:6">
      <c r="A193">
        <v>1455.0558698189636</v>
      </c>
      <c r="B193">
        <v>34.100452479229716</v>
      </c>
      <c r="E193">
        <v>28.467673528955803</v>
      </c>
      <c r="F193">
        <v>1.7294854998322631</v>
      </c>
    </row>
    <row r="194" spans="1:6">
      <c r="A194">
        <v>1683.325818243072</v>
      </c>
      <c r="B194">
        <v>46.076371749573127</v>
      </c>
      <c r="E194">
        <v>28.721951599188532</v>
      </c>
      <c r="F194">
        <v>1.1805404226390053</v>
      </c>
    </row>
    <row r="195" spans="1:6">
      <c r="A195">
        <v>1737.4192116282454</v>
      </c>
      <c r="B195">
        <v>33.164988888075186</v>
      </c>
      <c r="E195">
        <v>28.798601923230251</v>
      </c>
      <c r="F195">
        <v>1.6539717179456588</v>
      </c>
    </row>
    <row r="196" spans="1:6">
      <c r="A196">
        <v>1866.6250266334491</v>
      </c>
      <c r="B196">
        <v>47.240589669630026</v>
      </c>
      <c r="E196">
        <v>28.806488872260061</v>
      </c>
      <c r="F196">
        <v>2.5837321806924756</v>
      </c>
    </row>
    <row r="197" spans="1:6">
      <c r="A197">
        <v>1872.9462621408422</v>
      </c>
      <c r="B197">
        <v>56.955941420076556</v>
      </c>
      <c r="E197">
        <v>28.815825363415929</v>
      </c>
      <c r="F197">
        <v>1.0460827727110384</v>
      </c>
    </row>
    <row r="198" spans="1:6">
      <c r="A198">
        <v>2058.3024834601333</v>
      </c>
      <c r="B198">
        <v>59.224491057529121</v>
      </c>
      <c r="E198">
        <v>29.171705592425983</v>
      </c>
      <c r="F198">
        <v>2.5439400218276003</v>
      </c>
    </row>
    <row r="199" spans="1:6">
      <c r="A199">
        <v>2092.1888790114276</v>
      </c>
      <c r="B199">
        <v>61.036793070352473</v>
      </c>
      <c r="E199">
        <v>29.188409156898484</v>
      </c>
      <c r="F199">
        <v>2.5654376597704331</v>
      </c>
    </row>
    <row r="200" spans="1:6">
      <c r="A200">
        <v>2612.6275759848918</v>
      </c>
      <c r="B200">
        <v>48.173960355696636</v>
      </c>
      <c r="E200">
        <v>29.31699764205754</v>
      </c>
      <c r="F200">
        <v>2.5559026962244182</v>
      </c>
    </row>
    <row r="201" spans="1:6">
      <c r="A201">
        <v>2689.5993075312272</v>
      </c>
      <c r="B201">
        <v>48.122218022432207</v>
      </c>
      <c r="E201">
        <v>29.4050145731442</v>
      </c>
      <c r="F201">
        <v>1.6775533829016229</v>
      </c>
    </row>
    <row r="202" spans="1:6">
      <c r="E202">
        <v>29.446881205311527</v>
      </c>
      <c r="F202">
        <v>2.5547787035821337</v>
      </c>
    </row>
    <row r="203" spans="1:6">
      <c r="E203">
        <v>29.545958522495624</v>
      </c>
      <c r="F203">
        <v>2.3946535035262269</v>
      </c>
    </row>
    <row r="204" spans="1:6">
      <c r="E204">
        <v>29.585451555665291</v>
      </c>
      <c r="F204">
        <v>2.7577892422775232</v>
      </c>
    </row>
    <row r="205" spans="1:6">
      <c r="E205">
        <v>29.591789640431507</v>
      </c>
      <c r="F205">
        <v>1.5398667388791427</v>
      </c>
    </row>
    <row r="206" spans="1:6">
      <c r="E206">
        <v>29.920207007460942</v>
      </c>
      <c r="F206">
        <v>1.5954281554652727</v>
      </c>
    </row>
    <row r="207" spans="1:6">
      <c r="E207">
        <v>30.709778845620029</v>
      </c>
      <c r="F207">
        <v>1.4343666816461464</v>
      </c>
    </row>
    <row r="208" spans="1:6">
      <c r="E208">
        <v>30.718355603527684</v>
      </c>
      <c r="F208">
        <v>1.3576245576154271</v>
      </c>
    </row>
    <row r="209" spans="5:6">
      <c r="E209">
        <v>34.485462147838092</v>
      </c>
      <c r="F209">
        <v>6.1740290354758347</v>
      </c>
    </row>
    <row r="210" spans="5:6">
      <c r="E210">
        <v>151.23973918939996</v>
      </c>
      <c r="F210">
        <v>38.293740390389083</v>
      </c>
    </row>
    <row r="211" spans="5:6">
      <c r="E211">
        <v>157.21541762423331</v>
      </c>
      <c r="F211">
        <v>11.474301101935851</v>
      </c>
    </row>
    <row r="212" spans="5:6">
      <c r="E212">
        <v>318.77601391071397</v>
      </c>
      <c r="F212">
        <v>9.7987299423833463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6994-04B2-D741-9887-5BC970D3029A}">
  <dimension ref="A1:AA12"/>
  <sheetViews>
    <sheetView workbookViewId="0">
      <selection activeCell="G1" sqref="G1:G1048576"/>
    </sheetView>
  </sheetViews>
  <sheetFormatPr baseColWidth="10" defaultRowHeight="16"/>
  <sheetData>
    <row r="1" spans="1:27">
      <c r="A1" t="s">
        <v>0</v>
      </c>
      <c r="H1" t="s">
        <v>1</v>
      </c>
      <c r="O1" t="s">
        <v>2</v>
      </c>
      <c r="V1" t="s">
        <v>3</v>
      </c>
    </row>
    <row r="2" spans="1:27">
      <c r="B2" t="s">
        <v>1634</v>
      </c>
      <c r="C2" t="s">
        <v>1635</v>
      </c>
      <c r="D2" t="s">
        <v>1636</v>
      </c>
      <c r="E2" t="s">
        <v>1637</v>
      </c>
      <c r="F2" t="s">
        <v>1638</v>
      </c>
      <c r="I2" t="s">
        <v>1634</v>
      </c>
      <c r="J2" t="s">
        <v>1635</v>
      </c>
      <c r="K2" t="s">
        <v>1636</v>
      </c>
      <c r="L2" t="s">
        <v>1637</v>
      </c>
      <c r="M2" t="s">
        <v>1638</v>
      </c>
      <c r="P2" t="s">
        <v>1634</v>
      </c>
      <c r="Q2" t="s">
        <v>1635</v>
      </c>
      <c r="R2" t="s">
        <v>1636</v>
      </c>
      <c r="S2" t="s">
        <v>1637</v>
      </c>
      <c r="T2" t="s">
        <v>1638</v>
      </c>
      <c r="W2" t="s">
        <v>1634</v>
      </c>
      <c r="X2" t="s">
        <v>1635</v>
      </c>
      <c r="Y2" t="s">
        <v>1636</v>
      </c>
      <c r="Z2" t="s">
        <v>1637</v>
      </c>
      <c r="AA2" t="s">
        <v>1638</v>
      </c>
    </row>
    <row r="3" spans="1:27">
      <c r="A3" t="s">
        <v>4</v>
      </c>
      <c r="B3">
        <v>22.08</v>
      </c>
      <c r="C3">
        <v>2.72</v>
      </c>
      <c r="D3">
        <v>5.44</v>
      </c>
      <c r="E3">
        <v>1</v>
      </c>
      <c r="F3" t="s">
        <v>5</v>
      </c>
      <c r="H3" t="s">
        <v>4</v>
      </c>
      <c r="I3">
        <v>25.45</v>
      </c>
      <c r="J3">
        <v>0.92</v>
      </c>
      <c r="K3">
        <v>1.84</v>
      </c>
      <c r="L3">
        <v>1</v>
      </c>
      <c r="M3" t="s">
        <v>5</v>
      </c>
      <c r="O3" s="51" t="s">
        <v>4</v>
      </c>
      <c r="P3" s="51">
        <v>23.46</v>
      </c>
      <c r="Q3" s="51">
        <v>0.62</v>
      </c>
      <c r="R3" s="51">
        <v>1.24</v>
      </c>
      <c r="S3">
        <v>1</v>
      </c>
      <c r="T3" t="s">
        <v>5</v>
      </c>
      <c r="V3" t="s">
        <v>4</v>
      </c>
      <c r="W3">
        <v>19.239999999999998</v>
      </c>
      <c r="X3">
        <v>1.08</v>
      </c>
      <c r="Y3">
        <v>2.16</v>
      </c>
      <c r="Z3">
        <v>1</v>
      </c>
      <c r="AA3" t="s">
        <v>5</v>
      </c>
    </row>
    <row r="4" spans="1:27">
      <c r="A4" t="s">
        <v>6</v>
      </c>
      <c r="B4">
        <v>28.39</v>
      </c>
      <c r="C4" t="s">
        <v>5</v>
      </c>
      <c r="D4" t="s">
        <v>5</v>
      </c>
      <c r="E4" t="s">
        <v>5</v>
      </c>
      <c r="F4" t="s">
        <v>5</v>
      </c>
      <c r="H4" t="s">
        <v>6</v>
      </c>
      <c r="I4">
        <v>28.4</v>
      </c>
      <c r="J4" t="s">
        <v>5</v>
      </c>
      <c r="K4" t="s">
        <v>5</v>
      </c>
      <c r="L4" t="s">
        <v>5</v>
      </c>
      <c r="M4" t="s">
        <v>5</v>
      </c>
      <c r="O4" s="51" t="s">
        <v>6</v>
      </c>
      <c r="P4" s="51">
        <v>26.28</v>
      </c>
      <c r="Q4" s="51" t="s">
        <v>5</v>
      </c>
      <c r="R4" s="51" t="s">
        <v>5</v>
      </c>
      <c r="S4" t="s">
        <v>5</v>
      </c>
      <c r="T4" t="s">
        <v>5</v>
      </c>
      <c r="V4" t="s">
        <v>6</v>
      </c>
      <c r="W4">
        <v>21.43</v>
      </c>
      <c r="X4" t="s">
        <v>5</v>
      </c>
      <c r="Y4" t="s">
        <v>5</v>
      </c>
      <c r="Z4" t="s">
        <v>5</v>
      </c>
      <c r="AA4" t="s">
        <v>5</v>
      </c>
    </row>
    <row r="5" spans="1:27">
      <c r="A5" t="s">
        <v>7</v>
      </c>
      <c r="B5">
        <v>28.39</v>
      </c>
      <c r="C5">
        <v>3</v>
      </c>
      <c r="D5">
        <v>5.99</v>
      </c>
      <c r="E5" t="s">
        <v>5</v>
      </c>
      <c r="F5" t="s">
        <v>5</v>
      </c>
      <c r="H5" t="s">
        <v>7</v>
      </c>
      <c r="I5">
        <v>28.4</v>
      </c>
      <c r="J5">
        <v>2.34</v>
      </c>
      <c r="K5">
        <v>4.67</v>
      </c>
      <c r="L5" t="s">
        <v>5</v>
      </c>
      <c r="M5" t="s">
        <v>5</v>
      </c>
      <c r="O5" s="51" t="s">
        <v>7</v>
      </c>
      <c r="P5" s="51">
        <v>26.28</v>
      </c>
      <c r="Q5" s="51">
        <v>1.61</v>
      </c>
      <c r="R5" s="51">
        <v>3.23</v>
      </c>
      <c r="S5" t="s">
        <v>5</v>
      </c>
      <c r="T5" t="s">
        <v>5</v>
      </c>
      <c r="V5" t="s">
        <v>7</v>
      </c>
      <c r="W5">
        <v>21.43</v>
      </c>
      <c r="X5">
        <v>1.31</v>
      </c>
      <c r="Y5">
        <v>2.62</v>
      </c>
      <c r="Z5" t="s">
        <v>5</v>
      </c>
      <c r="AA5" t="s">
        <v>5</v>
      </c>
    </row>
    <row r="6" spans="1:27">
      <c r="A6" t="s">
        <v>8</v>
      </c>
      <c r="B6">
        <v>23.76</v>
      </c>
      <c r="C6">
        <v>1.39</v>
      </c>
      <c r="D6">
        <v>2.72</v>
      </c>
      <c r="E6">
        <v>3</v>
      </c>
      <c r="F6">
        <v>0.28999999999999998</v>
      </c>
      <c r="H6" t="s">
        <v>8</v>
      </c>
      <c r="I6">
        <v>26.79</v>
      </c>
      <c r="J6">
        <v>0.36</v>
      </c>
      <c r="K6">
        <v>0.71</v>
      </c>
      <c r="L6">
        <v>20</v>
      </c>
      <c r="M6">
        <v>0.18</v>
      </c>
      <c r="O6" s="51" t="s">
        <v>8</v>
      </c>
      <c r="P6" s="51">
        <v>24.02</v>
      </c>
      <c r="Q6" s="51">
        <v>0.27</v>
      </c>
      <c r="R6" s="51">
        <v>0.52</v>
      </c>
      <c r="S6">
        <v>10</v>
      </c>
      <c r="T6">
        <v>0.36</v>
      </c>
      <c r="V6" t="s">
        <v>8</v>
      </c>
      <c r="W6">
        <v>20.38</v>
      </c>
      <c r="X6">
        <v>0.16</v>
      </c>
      <c r="Y6">
        <v>0.32</v>
      </c>
      <c r="Z6">
        <v>35</v>
      </c>
      <c r="AA6">
        <v>0.16</v>
      </c>
    </row>
    <row r="7" spans="1:27">
      <c r="A7" t="s">
        <v>9</v>
      </c>
      <c r="B7">
        <v>28.22</v>
      </c>
      <c r="C7">
        <v>0.23</v>
      </c>
      <c r="D7">
        <v>0.45</v>
      </c>
      <c r="E7">
        <v>101</v>
      </c>
      <c r="F7">
        <v>0.51</v>
      </c>
      <c r="H7" t="s">
        <v>9</v>
      </c>
      <c r="I7">
        <v>28.22</v>
      </c>
      <c r="J7">
        <v>0.23</v>
      </c>
      <c r="K7">
        <v>0.44</v>
      </c>
      <c r="L7">
        <v>60</v>
      </c>
      <c r="M7">
        <v>0.64</v>
      </c>
      <c r="O7" s="51" t="s">
        <v>9</v>
      </c>
      <c r="P7" s="51">
        <v>25.55</v>
      </c>
      <c r="Q7" s="51">
        <v>0.1</v>
      </c>
      <c r="R7" s="51">
        <v>0.19</v>
      </c>
      <c r="S7">
        <v>117</v>
      </c>
      <c r="T7">
        <v>0.53</v>
      </c>
      <c r="V7" t="s">
        <v>9</v>
      </c>
      <c r="W7">
        <v>21.38</v>
      </c>
      <c r="X7">
        <v>0.08</v>
      </c>
      <c r="Y7">
        <v>0.16</v>
      </c>
      <c r="Z7">
        <v>165</v>
      </c>
      <c r="AA7">
        <v>0.55000000000000004</v>
      </c>
    </row>
    <row r="8" spans="1:27">
      <c r="A8" t="s">
        <v>10</v>
      </c>
      <c r="B8">
        <v>25.57</v>
      </c>
      <c r="C8">
        <v>0.92</v>
      </c>
      <c r="D8">
        <v>1.8</v>
      </c>
      <c r="E8">
        <v>3</v>
      </c>
      <c r="F8">
        <v>1.32</v>
      </c>
      <c r="H8" t="s">
        <v>10</v>
      </c>
      <c r="I8">
        <v>26.11</v>
      </c>
      <c r="J8">
        <v>0.66</v>
      </c>
      <c r="K8">
        <v>1.29</v>
      </c>
      <c r="L8">
        <v>3</v>
      </c>
      <c r="M8">
        <v>0.54</v>
      </c>
      <c r="O8" s="51" t="s">
        <v>10</v>
      </c>
      <c r="P8" s="51">
        <v>23.59</v>
      </c>
      <c r="Q8" s="51">
        <v>0.43</v>
      </c>
      <c r="R8" s="51">
        <v>0.84</v>
      </c>
      <c r="S8">
        <v>3</v>
      </c>
      <c r="T8">
        <v>0.3</v>
      </c>
      <c r="V8" t="s">
        <v>10</v>
      </c>
      <c r="W8">
        <v>19.71</v>
      </c>
      <c r="X8">
        <v>0.53</v>
      </c>
      <c r="Y8">
        <v>1.04</v>
      </c>
      <c r="Z8">
        <v>3</v>
      </c>
      <c r="AA8">
        <v>0.13</v>
      </c>
    </row>
    <row r="9" spans="1:27">
      <c r="A9" t="s">
        <v>11</v>
      </c>
      <c r="B9">
        <v>23.06</v>
      </c>
      <c r="C9">
        <v>1.86</v>
      </c>
      <c r="D9">
        <v>3.65</v>
      </c>
      <c r="E9">
        <v>3</v>
      </c>
      <c r="F9">
        <v>0.13</v>
      </c>
      <c r="H9" t="s">
        <v>11</v>
      </c>
      <c r="I9">
        <v>25.62</v>
      </c>
      <c r="J9">
        <v>0.81</v>
      </c>
      <c r="K9">
        <v>1.59</v>
      </c>
      <c r="L9">
        <v>3</v>
      </c>
      <c r="M9">
        <v>0.09</v>
      </c>
      <c r="O9" s="51" t="s">
        <v>11</v>
      </c>
      <c r="P9" s="51">
        <v>23.47</v>
      </c>
      <c r="Q9" s="51">
        <v>0.47</v>
      </c>
      <c r="R9" s="51">
        <v>0.91</v>
      </c>
      <c r="S9">
        <v>3</v>
      </c>
      <c r="T9">
        <v>0.11</v>
      </c>
      <c r="V9" t="s">
        <v>11</v>
      </c>
      <c r="W9">
        <v>19.63</v>
      </c>
      <c r="X9">
        <v>0.56999999999999995</v>
      </c>
      <c r="Y9">
        <v>1.1200000000000001</v>
      </c>
      <c r="Z9">
        <v>3</v>
      </c>
      <c r="AA9">
        <v>0.09</v>
      </c>
    </row>
    <row r="10" spans="1:27">
      <c r="A10" t="s">
        <v>12</v>
      </c>
      <c r="B10">
        <v>28.28</v>
      </c>
      <c r="C10">
        <v>0.23</v>
      </c>
      <c r="D10">
        <v>0.45</v>
      </c>
      <c r="E10">
        <v>103</v>
      </c>
      <c r="F10">
        <v>0.47</v>
      </c>
      <c r="H10" t="s">
        <v>12</v>
      </c>
      <c r="I10">
        <v>28.22</v>
      </c>
      <c r="J10">
        <v>0.23</v>
      </c>
      <c r="K10">
        <v>0.44</v>
      </c>
      <c r="L10">
        <v>60</v>
      </c>
      <c r="M10">
        <v>0.64</v>
      </c>
      <c r="O10" s="51" t="s">
        <v>12</v>
      </c>
      <c r="P10" s="51">
        <v>26.11</v>
      </c>
      <c r="Q10" s="51">
        <v>0.08</v>
      </c>
      <c r="R10" s="51">
        <v>0.16</v>
      </c>
      <c r="S10">
        <v>201</v>
      </c>
      <c r="T10">
        <v>0.94</v>
      </c>
      <c r="V10" t="s">
        <v>12</v>
      </c>
      <c r="W10">
        <v>21.38</v>
      </c>
      <c r="X10">
        <v>0.08</v>
      </c>
      <c r="Y10">
        <v>0.16</v>
      </c>
      <c r="Z10">
        <v>165</v>
      </c>
      <c r="AA10">
        <v>0.55000000000000004</v>
      </c>
    </row>
    <row r="11" spans="1:27">
      <c r="A11" t="s">
        <v>13</v>
      </c>
      <c r="B11">
        <v>28.32</v>
      </c>
      <c r="C11">
        <v>0.23</v>
      </c>
      <c r="D11">
        <v>0.45</v>
      </c>
      <c r="E11">
        <v>108</v>
      </c>
      <c r="F11">
        <v>0.69</v>
      </c>
      <c r="H11" t="s">
        <v>13</v>
      </c>
      <c r="I11">
        <v>28.39</v>
      </c>
      <c r="J11">
        <v>0.22</v>
      </c>
      <c r="K11">
        <v>0.44</v>
      </c>
      <c r="L11">
        <v>62</v>
      </c>
      <c r="M11">
        <v>1.01</v>
      </c>
      <c r="O11" s="51" t="s">
        <v>13</v>
      </c>
      <c r="P11" s="51">
        <v>26.14</v>
      </c>
      <c r="Q11" s="51">
        <v>0.08</v>
      </c>
      <c r="R11" s="51">
        <v>0.16</v>
      </c>
      <c r="S11">
        <v>205</v>
      </c>
      <c r="T11">
        <v>0.99</v>
      </c>
      <c r="V11" t="s">
        <v>13</v>
      </c>
      <c r="W11">
        <v>21.44</v>
      </c>
      <c r="X11">
        <v>0.08</v>
      </c>
      <c r="Y11">
        <v>0.15</v>
      </c>
      <c r="Z11">
        <v>173</v>
      </c>
      <c r="AA11">
        <v>0.92</v>
      </c>
    </row>
    <row r="12" spans="1:27">
      <c r="A12" t="s">
        <v>14</v>
      </c>
      <c r="B12">
        <v>28.4</v>
      </c>
      <c r="C12">
        <v>0.24</v>
      </c>
      <c r="D12">
        <f>C12*2</f>
        <v>0.48</v>
      </c>
      <c r="E12" t="s">
        <v>5</v>
      </c>
      <c r="F12" t="s">
        <v>5</v>
      </c>
      <c r="H12" t="s">
        <v>14</v>
      </c>
      <c r="I12">
        <v>28.3</v>
      </c>
      <c r="J12">
        <v>0.24</v>
      </c>
      <c r="K12">
        <f>J12*2</f>
        <v>0.48</v>
      </c>
      <c r="L12" t="s">
        <v>5</v>
      </c>
      <c r="M12" t="s">
        <v>5</v>
      </c>
      <c r="O12" s="51" t="s">
        <v>14</v>
      </c>
      <c r="P12" s="51">
        <v>26.24</v>
      </c>
      <c r="Q12" s="51">
        <v>0.08</v>
      </c>
      <c r="R12" s="51">
        <f>Q12*2</f>
        <v>0.16</v>
      </c>
      <c r="S12" t="s">
        <v>5</v>
      </c>
      <c r="T12" t="s">
        <v>5</v>
      </c>
      <c r="V12" t="s">
        <v>14</v>
      </c>
      <c r="W12">
        <v>21.45</v>
      </c>
      <c r="X12">
        <v>0.08</v>
      </c>
      <c r="Y12">
        <f>X12*2</f>
        <v>0.16</v>
      </c>
      <c r="Z12" t="s">
        <v>5</v>
      </c>
      <c r="A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20140516-02</vt:lpstr>
      <vt:lpstr>20140622-01</vt:lpstr>
      <vt:lpstr>20140630-01</vt:lpstr>
      <vt:lpstr>20140704-03</vt:lpstr>
      <vt:lpstr>Ages_Tabulated</vt:lpstr>
      <vt:lpstr>MDAs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2019-01-17T23:16:16Z</dcterms:created>
  <dcterms:modified xsi:type="dcterms:W3CDTF">2024-11-13T15:54:34Z</dcterms:modified>
</cp:coreProperties>
</file>