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k\Desktop\"/>
    </mc:Choice>
  </mc:AlternateContent>
  <bookViews>
    <workbookView xWindow="0" yWindow="0" windowWidth="20490" windowHeight="9750"/>
  </bookViews>
  <sheets>
    <sheet name="Assignment - 1" sheetId="1" r:id="rId1"/>
    <sheet name="Answer-1" sheetId="2" r:id="rId2"/>
    <sheet name="Answer-2_3" sheetId="3" r:id="rId3"/>
  </sheets>
  <calcPr calcId="162913"/>
</workbook>
</file>

<file path=xl/calcChain.xml><?xml version="1.0" encoding="utf-8"?>
<calcChain xmlns="http://schemas.openxmlformats.org/spreadsheetml/2006/main">
  <c r="E69" i="3" l="1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6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8" i="3"/>
  <c r="F67" i="3" s="1"/>
  <c r="F68" i="3" s="1"/>
  <c r="F69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8" i="3"/>
  <c r="D9" i="2"/>
  <c r="C70" i="3" l="1"/>
  <c r="C72" i="3"/>
  <c r="C74" i="3"/>
  <c r="C76" i="3"/>
  <c r="C78" i="3"/>
  <c r="C80" i="3"/>
  <c r="C82" i="3"/>
  <c r="C84" i="3"/>
  <c r="C86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C114" i="3"/>
  <c r="C116" i="3"/>
  <c r="C118" i="3"/>
  <c r="C120" i="3"/>
  <c r="C122" i="3"/>
  <c r="C124" i="3"/>
  <c r="C126" i="3"/>
  <c r="C128" i="3"/>
  <c r="C130" i="3"/>
  <c r="C132" i="3"/>
  <c r="C134" i="3"/>
  <c r="C136" i="3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234" i="3"/>
  <c r="C236" i="3"/>
  <c r="C238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68" i="3"/>
  <c r="C71" i="3"/>
  <c r="C75" i="3"/>
  <c r="C79" i="3"/>
  <c r="C83" i="3"/>
  <c r="C87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F85" i="2" s="1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94" i="2"/>
  <c r="F94" i="2" s="1"/>
  <c r="C95" i="2"/>
  <c r="F95" i="2" s="1"/>
  <c r="C96" i="2"/>
  <c r="F96" i="2" s="1"/>
  <c r="C97" i="2"/>
  <c r="F97" i="2" s="1"/>
  <c r="C98" i="2"/>
  <c r="F98" i="2" s="1"/>
  <c r="C99" i="2"/>
  <c r="F99" i="2" s="1"/>
  <c r="C100" i="2"/>
  <c r="F100" i="2" s="1"/>
  <c r="C101" i="2"/>
  <c r="F101" i="2" s="1"/>
  <c r="C102" i="2"/>
  <c r="F102" i="2" s="1"/>
  <c r="C103" i="2"/>
  <c r="F103" i="2" s="1"/>
  <c r="C104" i="2"/>
  <c r="F104" i="2" s="1"/>
  <c r="C105" i="2"/>
  <c r="F105" i="2" s="1"/>
  <c r="C106" i="2"/>
  <c r="F106" i="2" s="1"/>
  <c r="C107" i="2"/>
  <c r="F107" i="2" s="1"/>
  <c r="C108" i="2"/>
  <c r="F108" i="2" s="1"/>
  <c r="C109" i="2"/>
  <c r="C110" i="2"/>
  <c r="F110" i="2" s="1"/>
  <c r="C111" i="2"/>
  <c r="F111" i="2" s="1"/>
  <c r="C112" i="2"/>
  <c r="F112" i="2" s="1"/>
  <c r="C113" i="2"/>
  <c r="F113" i="2" s="1"/>
  <c r="C114" i="2"/>
  <c r="F114" i="2" s="1"/>
  <c r="C115" i="2"/>
  <c r="F115" i="2" s="1"/>
  <c r="C116" i="2"/>
  <c r="F116" i="2" s="1"/>
  <c r="C117" i="2"/>
  <c r="F117" i="2" s="1"/>
  <c r="C118" i="2"/>
  <c r="F118" i="2" s="1"/>
  <c r="C119" i="2"/>
  <c r="F119" i="2" s="1"/>
  <c r="C120" i="2"/>
  <c r="F120" i="2" s="1"/>
  <c r="C121" i="2"/>
  <c r="F121" i="2" s="1"/>
  <c r="C122" i="2"/>
  <c r="F122" i="2" s="1"/>
  <c r="C123" i="2"/>
  <c r="C124" i="2"/>
  <c r="F124" i="2" s="1"/>
  <c r="C125" i="2"/>
  <c r="F125" i="2" s="1"/>
  <c r="C126" i="2"/>
  <c r="F126" i="2" s="1"/>
  <c r="C127" i="2"/>
  <c r="F127" i="2" s="1"/>
  <c r="C128" i="2"/>
  <c r="F128" i="2" s="1"/>
  <c r="C129" i="2"/>
  <c r="F129" i="2" s="1"/>
  <c r="C130" i="2"/>
  <c r="F130" i="2" s="1"/>
  <c r="C131" i="2"/>
  <c r="F131" i="2" s="1"/>
  <c r="C132" i="2"/>
  <c r="F132" i="2" s="1"/>
  <c r="C133" i="2"/>
  <c r="F133" i="2" s="1"/>
  <c r="C134" i="2"/>
  <c r="F134" i="2" s="1"/>
  <c r="C135" i="2"/>
  <c r="F135" i="2" s="1"/>
  <c r="C136" i="2"/>
  <c r="F136" i="2" s="1"/>
  <c r="C137" i="2"/>
  <c r="F137" i="2" s="1"/>
  <c r="C138" i="2"/>
  <c r="F138" i="2" s="1"/>
  <c r="C139" i="2"/>
  <c r="F139" i="2" s="1"/>
  <c r="C140" i="2"/>
  <c r="F140" i="2" s="1"/>
  <c r="C141" i="2"/>
  <c r="C142" i="2"/>
  <c r="F142" i="2" s="1"/>
  <c r="C143" i="2"/>
  <c r="F143" i="2" s="1"/>
  <c r="C144" i="2"/>
  <c r="F144" i="2" s="1"/>
  <c r="C145" i="2"/>
  <c r="F145" i="2" s="1"/>
  <c r="C146" i="2"/>
  <c r="F146" i="2" s="1"/>
  <c r="C147" i="2"/>
  <c r="F147" i="2" s="1"/>
  <c r="C148" i="2"/>
  <c r="F148" i="2" s="1"/>
  <c r="C149" i="2"/>
  <c r="F149" i="2" s="1"/>
  <c r="C150" i="2"/>
  <c r="F150" i="2" s="1"/>
  <c r="C151" i="2"/>
  <c r="C152" i="2"/>
  <c r="F152" i="2" s="1"/>
  <c r="C153" i="2"/>
  <c r="F153" i="2" s="1"/>
  <c r="C154" i="2"/>
  <c r="F154" i="2" s="1"/>
  <c r="C155" i="2"/>
  <c r="F155" i="2" s="1"/>
  <c r="C156" i="2"/>
  <c r="F156" i="2" s="1"/>
  <c r="C157" i="2"/>
  <c r="F157" i="2" s="1"/>
  <c r="C158" i="2"/>
  <c r="F158" i="2" s="1"/>
  <c r="C159" i="2"/>
  <c r="F159" i="2" s="1"/>
  <c r="C160" i="2"/>
  <c r="F160" i="2" s="1"/>
  <c r="C161" i="2"/>
  <c r="F161" i="2" s="1"/>
  <c r="C162" i="2"/>
  <c r="F162" i="2" s="1"/>
  <c r="C163" i="2"/>
  <c r="F163" i="2" s="1"/>
  <c r="C164" i="2"/>
  <c r="F164" i="2" s="1"/>
  <c r="C165" i="2"/>
  <c r="F165" i="2" s="1"/>
  <c r="C166" i="2"/>
  <c r="F166" i="2" s="1"/>
  <c r="C167" i="2"/>
  <c r="C168" i="2"/>
  <c r="F168" i="2" s="1"/>
  <c r="C169" i="2"/>
  <c r="F169" i="2" s="1"/>
  <c r="C170" i="2"/>
  <c r="F170" i="2" s="1"/>
  <c r="C171" i="2"/>
  <c r="F171" i="2" s="1"/>
  <c r="C172" i="2"/>
  <c r="F172" i="2" s="1"/>
  <c r="C173" i="2"/>
  <c r="F173" i="2" s="1"/>
  <c r="C174" i="2"/>
  <c r="F174" i="2" s="1"/>
  <c r="C175" i="2"/>
  <c r="F175" i="2" s="1"/>
  <c r="C176" i="2"/>
  <c r="F176" i="2" s="1"/>
  <c r="C177" i="2"/>
  <c r="F177" i="2" s="1"/>
  <c r="C178" i="2"/>
  <c r="F178" i="2" s="1"/>
  <c r="C179" i="2"/>
  <c r="F179" i="2" s="1"/>
  <c r="C180" i="2"/>
  <c r="F180" i="2" s="1"/>
  <c r="C181" i="2"/>
  <c r="F181" i="2" s="1"/>
  <c r="C182" i="2"/>
  <c r="F182" i="2" s="1"/>
  <c r="C183" i="2"/>
  <c r="F183" i="2" s="1"/>
  <c r="C184" i="2"/>
  <c r="F184" i="2" s="1"/>
  <c r="C185" i="2"/>
  <c r="F185" i="2" s="1"/>
  <c r="C186" i="2"/>
  <c r="F186" i="2" s="1"/>
  <c r="C187" i="2"/>
  <c r="F187" i="2" s="1"/>
  <c r="C188" i="2"/>
  <c r="F188" i="2" s="1"/>
  <c r="C189" i="2"/>
  <c r="F189" i="2" s="1"/>
  <c r="C190" i="2"/>
  <c r="F190" i="2" s="1"/>
  <c r="C191" i="2"/>
  <c r="F191" i="2" s="1"/>
  <c r="C192" i="2"/>
  <c r="F192" i="2" s="1"/>
  <c r="C193" i="2"/>
  <c r="F193" i="2" s="1"/>
  <c r="C194" i="2"/>
  <c r="F194" i="2" s="1"/>
  <c r="C195" i="2"/>
  <c r="C196" i="2"/>
  <c r="F196" i="2" s="1"/>
  <c r="C197" i="2"/>
  <c r="F197" i="2" s="1"/>
  <c r="C198" i="2"/>
  <c r="F198" i="2" s="1"/>
  <c r="C199" i="2"/>
  <c r="F199" i="2" s="1"/>
  <c r="C200" i="2"/>
  <c r="F200" i="2" s="1"/>
  <c r="C201" i="2"/>
  <c r="F201" i="2" s="1"/>
  <c r="C202" i="2"/>
  <c r="F202" i="2" s="1"/>
  <c r="C203" i="2"/>
  <c r="F203" i="2" s="1"/>
  <c r="C204" i="2"/>
  <c r="F204" i="2" s="1"/>
  <c r="C205" i="2"/>
  <c r="F205" i="2" s="1"/>
  <c r="C206" i="2"/>
  <c r="F206" i="2" s="1"/>
  <c r="C207" i="2"/>
  <c r="F207" i="2" s="1"/>
  <c r="C208" i="2"/>
  <c r="F208" i="2" s="1"/>
  <c r="C209" i="2"/>
  <c r="F209" i="2" s="1"/>
  <c r="C210" i="2"/>
  <c r="F210" i="2" s="1"/>
  <c r="C211" i="2"/>
  <c r="F211" i="2" s="1"/>
  <c r="C212" i="2"/>
  <c r="F212" i="2" s="1"/>
  <c r="C213" i="2"/>
  <c r="F213" i="2" s="1"/>
  <c r="C214" i="2"/>
  <c r="F214" i="2" s="1"/>
  <c r="C215" i="2"/>
  <c r="F215" i="2" s="1"/>
  <c r="C216" i="2"/>
  <c r="F216" i="2" s="1"/>
  <c r="C217" i="2"/>
  <c r="F217" i="2" s="1"/>
  <c r="C218" i="2"/>
  <c r="F218" i="2" s="1"/>
  <c r="C219" i="2"/>
  <c r="F219" i="2" s="1"/>
  <c r="C220" i="2"/>
  <c r="F220" i="2" s="1"/>
  <c r="C221" i="2"/>
  <c r="F221" i="2" s="1"/>
  <c r="C222" i="2"/>
  <c r="F222" i="2" s="1"/>
  <c r="C223" i="2"/>
  <c r="F223" i="2" s="1"/>
  <c r="C224" i="2"/>
  <c r="F224" i="2" s="1"/>
  <c r="C225" i="2"/>
  <c r="F225" i="2" s="1"/>
  <c r="C226" i="2"/>
  <c r="F226" i="2" s="1"/>
  <c r="C227" i="2"/>
  <c r="F227" i="2" s="1"/>
  <c r="C228" i="2"/>
  <c r="F228" i="2" s="1"/>
  <c r="C229" i="2"/>
  <c r="F229" i="2" s="1"/>
  <c r="C230" i="2"/>
  <c r="F230" i="2" s="1"/>
  <c r="C231" i="2"/>
  <c r="F231" i="2" s="1"/>
  <c r="C232" i="2"/>
  <c r="F232" i="2" s="1"/>
  <c r="C233" i="2"/>
  <c r="F233" i="2" s="1"/>
  <c r="C234" i="2"/>
  <c r="F234" i="2" s="1"/>
  <c r="C235" i="2"/>
  <c r="F235" i="2" s="1"/>
  <c r="C236" i="2"/>
  <c r="F236" i="2" s="1"/>
  <c r="C237" i="2"/>
  <c r="F237" i="2" s="1"/>
  <c r="C238" i="2"/>
  <c r="F238" i="2" s="1"/>
  <c r="C239" i="2"/>
  <c r="F239" i="2" s="1"/>
  <c r="C240" i="2"/>
  <c r="F240" i="2" s="1"/>
  <c r="C241" i="2"/>
  <c r="F241" i="2" s="1"/>
  <c r="C242" i="2"/>
  <c r="F242" i="2" s="1"/>
  <c r="C243" i="2"/>
  <c r="F243" i="2" s="1"/>
  <c r="C244" i="2"/>
  <c r="F244" i="2" s="1"/>
  <c r="C245" i="2"/>
  <c r="F245" i="2" s="1"/>
  <c r="C246" i="2"/>
  <c r="F246" i="2" s="1"/>
  <c r="C247" i="2"/>
  <c r="F247" i="2" s="1"/>
  <c r="C248" i="2"/>
  <c r="F248" i="2" s="1"/>
  <c r="C249" i="2"/>
  <c r="F249" i="2" s="1"/>
  <c r="C250" i="2"/>
  <c r="F250" i="2" s="1"/>
  <c r="C251" i="2"/>
  <c r="F251" i="2" s="1"/>
  <c r="C252" i="2"/>
  <c r="F252" i="2" s="1"/>
  <c r="C253" i="2"/>
  <c r="F253" i="2" s="1"/>
  <c r="C254" i="2"/>
  <c r="F254" i="2" s="1"/>
  <c r="C255" i="2"/>
  <c r="F255" i="2" s="1"/>
  <c r="C256" i="2"/>
  <c r="F256" i="2" s="1"/>
  <c r="C257" i="2"/>
  <c r="F257" i="2" s="1"/>
  <c r="C258" i="2"/>
  <c r="F258" i="2" s="1"/>
  <c r="C259" i="2"/>
  <c r="F259" i="2" s="1"/>
  <c r="C260" i="2"/>
  <c r="F260" i="2" s="1"/>
  <c r="C261" i="2"/>
  <c r="F261" i="2" s="1"/>
  <c r="C262" i="2"/>
  <c r="F262" i="2" s="1"/>
  <c r="C263" i="2"/>
  <c r="F263" i="2" s="1"/>
  <c r="C264" i="2"/>
  <c r="F264" i="2" s="1"/>
  <c r="C265" i="2"/>
  <c r="F265" i="2" s="1"/>
  <c r="C266" i="2"/>
  <c r="F266" i="2" s="1"/>
  <c r="C267" i="2"/>
  <c r="F267" i="2" s="1"/>
  <c r="C268" i="2"/>
  <c r="F268" i="2" s="1"/>
  <c r="C269" i="2"/>
  <c r="F269" i="2" s="1"/>
  <c r="C270" i="2"/>
  <c r="F270" i="2" s="1"/>
  <c r="C271" i="2"/>
  <c r="F271" i="2" s="1"/>
  <c r="C272" i="2"/>
  <c r="F272" i="2" s="1"/>
  <c r="C273" i="2"/>
  <c r="F273" i="2" s="1"/>
  <c r="C274" i="2"/>
  <c r="F274" i="2" s="1"/>
  <c r="C275" i="2"/>
  <c r="F275" i="2" s="1"/>
  <c r="C276" i="2"/>
  <c r="F276" i="2" s="1"/>
  <c r="C277" i="2"/>
  <c r="F277" i="2" s="1"/>
  <c r="C278" i="2"/>
  <c r="F278" i="2" s="1"/>
  <c r="C279" i="2"/>
  <c r="F279" i="2" s="1"/>
  <c r="C280" i="2"/>
  <c r="F280" i="2" s="1"/>
  <c r="C281" i="2"/>
  <c r="F281" i="2" s="1"/>
  <c r="C282" i="2"/>
  <c r="F282" i="2" s="1"/>
  <c r="C283" i="2"/>
  <c r="F283" i="2" s="1"/>
  <c r="C284" i="2"/>
  <c r="F284" i="2" s="1"/>
  <c r="C285" i="2"/>
  <c r="F285" i="2" s="1"/>
  <c r="C286" i="2"/>
  <c r="F286" i="2" s="1"/>
  <c r="C287" i="2"/>
  <c r="F287" i="2" s="1"/>
  <c r="C288" i="2"/>
  <c r="F288" i="2" s="1"/>
  <c r="C289" i="2"/>
  <c r="F289" i="2" s="1"/>
  <c r="C290" i="2"/>
  <c r="F290" i="2" s="1"/>
  <c r="C291" i="2"/>
  <c r="F291" i="2" s="1"/>
  <c r="C292" i="2"/>
  <c r="F292" i="2" s="1"/>
  <c r="C293" i="2"/>
  <c r="F293" i="2" s="1"/>
  <c r="C294" i="2"/>
  <c r="F294" i="2" s="1"/>
  <c r="C295" i="2"/>
  <c r="F295" i="2" s="1"/>
  <c r="C296" i="2"/>
  <c r="C297" i="2"/>
  <c r="F297" i="2" s="1"/>
  <c r="C298" i="2"/>
  <c r="F298" i="2" s="1"/>
  <c r="C299" i="2"/>
  <c r="F299" i="2" s="1"/>
  <c r="C300" i="2"/>
  <c r="F300" i="2" s="1"/>
  <c r="C301" i="2"/>
  <c r="F301" i="2" s="1"/>
  <c r="C302" i="2"/>
  <c r="F302" i="2" s="1"/>
  <c r="C303" i="2"/>
  <c r="C304" i="2"/>
  <c r="F304" i="2" s="1"/>
  <c r="C305" i="2"/>
  <c r="F305" i="2" s="1"/>
  <c r="C306" i="2"/>
  <c r="F306" i="2" s="1"/>
  <c r="C307" i="2"/>
  <c r="F307" i="2" s="1"/>
  <c r="C308" i="2"/>
  <c r="F308" i="2" s="1"/>
  <c r="C9" i="2"/>
  <c r="F9" i="2" s="1"/>
  <c r="F195" i="2" l="1"/>
  <c r="F296" i="2"/>
  <c r="F151" i="2"/>
  <c r="F303" i="2"/>
  <c r="F167" i="2"/>
  <c r="F123" i="2"/>
  <c r="F141" i="2"/>
  <c r="F109" i="2"/>
</calcChain>
</file>

<file path=xl/sharedStrings.xml><?xml version="1.0" encoding="utf-8"?>
<sst xmlns="http://schemas.openxmlformats.org/spreadsheetml/2006/main" count="48" uniqueCount="31">
  <si>
    <t>ABC Corp from Patna, are in the business of manufacturing Gents Clothing. They have decided to start their new range of kids clothing.</t>
  </si>
  <si>
    <t>Loan Amount</t>
  </si>
  <si>
    <t>They decided to raise the capital from the Bank, a sum of 50 Lakh Ruppes for 10 Years at the rate of 7%.</t>
  </si>
  <si>
    <t>Rate</t>
  </si>
  <si>
    <t>Question 1</t>
  </si>
  <si>
    <t>Can you please generate an EMI cash statement for ABC for 25 Years.</t>
  </si>
  <si>
    <t>Duration (Years)</t>
  </si>
  <si>
    <t>The format expected is given below:</t>
  </si>
  <si>
    <t>EMI</t>
  </si>
  <si>
    <t>?</t>
  </si>
  <si>
    <t>Equated Monthly Installment</t>
  </si>
  <si>
    <t>Month</t>
  </si>
  <si>
    <t>Installment</t>
  </si>
  <si>
    <t>Interest Component</t>
  </si>
  <si>
    <t>Principle Component</t>
  </si>
  <si>
    <t>Principle on which Interest is calculated</t>
  </si>
  <si>
    <t>Question 2</t>
  </si>
  <si>
    <t>After 5 Years, the company was in a very good state, but now wanted to raise a further capital of 5 crores to start their operations in UP &amp; Haryana.</t>
  </si>
  <si>
    <t>Since the EMIs were on time and BAC holds a good repo with the bank, they readily decided to give them the capital at the same rate of interest for 20 years.</t>
  </si>
  <si>
    <t>Can you generate the EMI Cash Statement from the 1st year to the 25th Year?</t>
  </si>
  <si>
    <t>Question 3</t>
  </si>
  <si>
    <t>Can you show the amount paid as Interest and Principle by ABC corporation in 25 Years?</t>
  </si>
  <si>
    <t>Question 4</t>
  </si>
  <si>
    <t>If the ABC corporation would not have taken the loan, and invested the EMI every month in a mutual fund with a 12% rate of guaranteed return, what could be the amount they might have captured in 25 Years, wherein the amount is paid both monthly and annualy?</t>
  </si>
  <si>
    <t>PMT</t>
  </si>
  <si>
    <t>IPMT</t>
  </si>
  <si>
    <t>PPMT</t>
  </si>
  <si>
    <t>amaount left after 5 years</t>
  </si>
  <si>
    <t>amount paid after 5 years</t>
  </si>
  <si>
    <t>5cr addition loan taken</t>
  </si>
  <si>
    <t>remaining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</si>
</sst>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₹&quot;\ #,##0.00;[Red]&quot;₹&quot;\ \-#,##0.00"/>
    <numFmt numFmtId="164" formatCode="_ [$₹-4009]\ * #,##0_ ;_ [$₹-4009]\ * \-#,##0_ ;_ [$₹-4009]\ * &quot;-&quot;??_ ;_ @_ 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16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8" fontId="3" fillId="0" borderId="1" xfId="0" applyNumberFormat="1" applyFont="1" applyBorder="1" applyAlignment="1">
      <alignment horizontal="center"/>
    </xf>
    <xf numFmtId="0" fontId="0" fillId="0" borderId="2" xfId="0" applyFont="1" applyBorder="1" applyAlignment="1"/>
    <xf numFmtId="0" fontId="0" fillId="5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8" fontId="0" fillId="0" borderId="2" xfId="0" applyNumberFormat="1" applyFont="1" applyBorder="1" applyAlignment="1"/>
    <xf numFmtId="164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8" fontId="0" fillId="0" borderId="0" xfId="0" applyNumberFormat="1" applyFont="1" applyAlignment="1"/>
    <xf numFmtId="0" fontId="0" fillId="6" borderId="0" xfId="0" applyFont="1" applyFill="1" applyAlignment="1"/>
    <xf numFmtId="0" fontId="0" fillId="5" borderId="0" xfId="0" applyFont="1" applyFill="1" applyAlignment="1"/>
    <xf numFmtId="0" fontId="0" fillId="7" borderId="0" xfId="0" applyFont="1" applyFill="1" applyAlignment="1"/>
    <xf numFmtId="0" fontId="0" fillId="0" borderId="3" xfId="0" applyFont="1" applyBorder="1" applyAlignment="1"/>
    <xf numFmtId="8" fontId="0" fillId="0" borderId="3" xfId="0" applyNumberFormat="1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B23" activeCellId="1" sqref="F17:I17 B23"/>
    </sheetView>
  </sheetViews>
  <sheetFormatPr defaultColWidth="12.5703125" defaultRowHeight="15.75" customHeight="1" x14ac:dyDescent="0.2"/>
  <cols>
    <col min="1" max="1" width="17" bestFit="1" customWidth="1"/>
    <col min="2" max="2" width="13.140625" bestFit="1" customWidth="1"/>
    <col min="3" max="3" width="13.140625" style="9" customWidth="1"/>
    <col min="4" max="4" width="10.5703125" bestFit="1" customWidth="1"/>
    <col min="5" max="5" width="22.5703125" customWidth="1"/>
    <col min="6" max="6" width="18.85546875" customWidth="1"/>
    <col min="7" max="7" width="15.7109375" customWidth="1"/>
    <col min="8" max="8" width="14.5703125" customWidth="1"/>
    <col min="9" max="9" width="24.7109375" customWidth="1"/>
    <col min="10" max="25" width="11.85546875" customWidth="1"/>
  </cols>
  <sheetData>
    <row r="1" spans="1:9" s="9" customFormat="1" ht="15.75" customHeight="1" x14ac:dyDescent="0.2"/>
    <row r="2" spans="1:9" ht="12.75" x14ac:dyDescent="0.2">
      <c r="E2" s="1" t="s">
        <v>0</v>
      </c>
    </row>
    <row r="3" spans="1:9" ht="15.75" customHeight="1" x14ac:dyDescent="0.25">
      <c r="A3" s="2" t="s">
        <v>1</v>
      </c>
      <c r="B3" s="3">
        <v>5000000</v>
      </c>
      <c r="C3" s="19"/>
      <c r="D3" s="5"/>
      <c r="E3" s="1" t="s">
        <v>2</v>
      </c>
    </row>
    <row r="4" spans="1:9" ht="15.75" customHeight="1" x14ac:dyDescent="0.25">
      <c r="A4" s="2" t="s">
        <v>3</v>
      </c>
      <c r="B4" s="4">
        <v>7.0000000000000007E-2</v>
      </c>
      <c r="C4" s="20"/>
      <c r="D4" s="5" t="s">
        <v>4</v>
      </c>
      <c r="E4" s="1" t="s">
        <v>5</v>
      </c>
    </row>
    <row r="5" spans="1:9" ht="15.75" customHeight="1" x14ac:dyDescent="0.25">
      <c r="A5" s="2" t="s">
        <v>6</v>
      </c>
      <c r="B5" s="6">
        <v>25</v>
      </c>
      <c r="C5" s="21"/>
      <c r="E5" s="7" t="s">
        <v>7</v>
      </c>
    </row>
    <row r="6" spans="1:9" ht="15.75" customHeight="1" x14ac:dyDescent="0.25">
      <c r="A6" s="2" t="s">
        <v>8</v>
      </c>
      <c r="B6" s="6" t="s">
        <v>9</v>
      </c>
      <c r="C6" s="21"/>
    </row>
    <row r="8" spans="1:9" ht="15.75" customHeight="1" x14ac:dyDescent="0.25">
      <c r="F8" s="29" t="s">
        <v>10</v>
      </c>
      <c r="G8" s="30"/>
      <c r="H8" s="30"/>
    </row>
    <row r="9" spans="1:9" ht="56.25" x14ac:dyDescent="0.2"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</row>
    <row r="10" spans="1:9" ht="15.75" customHeight="1" x14ac:dyDescent="0.25">
      <c r="E10" s="6">
        <v>1</v>
      </c>
      <c r="F10" s="14"/>
      <c r="G10" s="6"/>
      <c r="H10" s="6"/>
      <c r="I10" s="6"/>
    </row>
    <row r="11" spans="1:9" ht="15.75" customHeight="1" x14ac:dyDescent="0.25">
      <c r="E11" s="6">
        <v>2</v>
      </c>
      <c r="F11" s="6"/>
      <c r="G11" s="6"/>
      <c r="H11" s="6"/>
      <c r="I11" s="6"/>
    </row>
    <row r="12" spans="1:9" ht="15.75" customHeight="1" x14ac:dyDescent="0.25">
      <c r="E12" s="6">
        <v>3</v>
      </c>
      <c r="F12" s="6"/>
      <c r="G12" s="6"/>
      <c r="H12" s="6"/>
      <c r="I12" s="6"/>
    </row>
    <row r="17" spans="4:5" ht="12.75" x14ac:dyDescent="0.2">
      <c r="D17" s="5" t="s">
        <v>16</v>
      </c>
      <c r="E17" s="1" t="s">
        <v>17</v>
      </c>
    </row>
    <row r="18" spans="4:5" ht="12.75" x14ac:dyDescent="0.2">
      <c r="E18" s="1" t="s">
        <v>18</v>
      </c>
    </row>
    <row r="19" spans="4:5" ht="12.75" x14ac:dyDescent="0.2">
      <c r="E19" s="1" t="s">
        <v>19</v>
      </c>
    </row>
    <row r="22" spans="4:5" ht="12.75" x14ac:dyDescent="0.2">
      <c r="D22" s="5" t="s">
        <v>20</v>
      </c>
      <c r="E22" s="1" t="s">
        <v>21</v>
      </c>
    </row>
    <row r="24" spans="4:5" ht="12.75" x14ac:dyDescent="0.2">
      <c r="D24" s="5" t="s">
        <v>22</v>
      </c>
      <c r="E24" s="1" t="s">
        <v>23</v>
      </c>
    </row>
    <row r="25" spans="4:5" ht="12.75" x14ac:dyDescent="0.2"/>
    <row r="26" spans="4:5" ht="12.75" x14ac:dyDescent="0.2"/>
    <row r="27" spans="4:5" ht="12.75" x14ac:dyDescent="0.2"/>
    <row r="28" spans="4:5" ht="12.75" x14ac:dyDescent="0.2"/>
    <row r="29" spans="4:5" ht="12.75" x14ac:dyDescent="0.2"/>
    <row r="30" spans="4:5" ht="12.75" x14ac:dyDescent="0.2"/>
    <row r="31" spans="4:5" ht="12.75" x14ac:dyDescent="0.2"/>
    <row r="32" spans="4: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mergeCells count="1">
    <mergeCell ref="F8:H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N308"/>
  <sheetViews>
    <sheetView workbookViewId="0">
      <selection activeCell="D9" sqref="D9"/>
    </sheetView>
  </sheetViews>
  <sheetFormatPr defaultRowHeight="12.75" x14ac:dyDescent="0.2"/>
  <cols>
    <col min="1" max="1" width="10.5703125" bestFit="1" customWidth="1"/>
    <col min="3" max="3" width="14.42578125" bestFit="1" customWidth="1"/>
    <col min="4" max="4" width="24.5703125" bestFit="1" customWidth="1"/>
    <col min="5" max="5" width="25.42578125" bestFit="1" customWidth="1"/>
    <col min="6" max="6" width="47.5703125" bestFit="1" customWidth="1"/>
  </cols>
  <sheetData>
    <row r="2" spans="1:14" x14ac:dyDescent="0.2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B3" s="10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">
      <c r="A4" s="5" t="s">
        <v>4</v>
      </c>
      <c r="B4" s="12" t="s">
        <v>5</v>
      </c>
      <c r="C4" s="13"/>
      <c r="D4" s="13"/>
      <c r="E4" s="13"/>
      <c r="F4" s="13"/>
      <c r="G4" s="13"/>
      <c r="H4" s="13"/>
    </row>
    <row r="7" spans="1:14" x14ac:dyDescent="0.2">
      <c r="B7" s="15"/>
      <c r="C7" s="16" t="s">
        <v>24</v>
      </c>
      <c r="D7" s="16" t="s">
        <v>25</v>
      </c>
      <c r="E7" s="16" t="s">
        <v>26</v>
      </c>
      <c r="F7" s="15"/>
    </row>
    <row r="8" spans="1:14" ht="18.75" x14ac:dyDescent="0.2">
      <c r="B8" s="17" t="s">
        <v>11</v>
      </c>
      <c r="C8" s="17" t="s">
        <v>12</v>
      </c>
      <c r="D8" s="17" t="s">
        <v>13</v>
      </c>
      <c r="E8" s="17" t="s">
        <v>14</v>
      </c>
      <c r="F8" s="17" t="s">
        <v>15</v>
      </c>
    </row>
    <row r="9" spans="1:14" x14ac:dyDescent="0.2">
      <c r="B9" s="15">
        <v>1</v>
      </c>
      <c r="C9" s="18">
        <f>-PMT('Assignment - 1'!$B$4/12,'Assignment - 1'!$B$5*12,'Assignment - 1'!$B$3)</f>
        <v>35338.959863754586</v>
      </c>
      <c r="D9" s="18">
        <f>-IPMT('Assignment - 1'!$B$4/12,'Answer-1'!B9,'Assignment - 1'!$B$5*12,'Assignment - 1'!$B$3)</f>
        <v>29166.666666666668</v>
      </c>
      <c r="E9" s="18">
        <f>-PPMT('Assignment - 1'!$B$4/12,B9,'Assignment - 1'!$B$5*12,'Assignment - 1'!$B$3)</f>
        <v>6172.2931970879199</v>
      </c>
      <c r="F9" s="18">
        <f>C9-D9</f>
        <v>6172.2931970879181</v>
      </c>
    </row>
    <row r="10" spans="1:14" x14ac:dyDescent="0.2">
      <c r="B10" s="15">
        <v>2</v>
      </c>
      <c r="C10" s="18">
        <f>-PMT('Assignment - 1'!$B$4/12,'Assignment - 1'!$B$5*12,'Assignment - 1'!$B$3)</f>
        <v>35338.959863754586</v>
      </c>
      <c r="D10" s="18">
        <f>-IPMT('Assignment - 1'!$B$4/12,'Answer-1'!B10,'Assignment - 1'!$B$5*12,'Assignment - 1'!$B$3)</f>
        <v>29130.661623016982</v>
      </c>
      <c r="E10" s="18">
        <f>-PPMT('Assignment - 1'!$B$4/12,B10,'Assignment - 1'!$B$5*12,'Assignment - 1'!$B$3)</f>
        <v>6208.2982407376012</v>
      </c>
      <c r="F10" s="18">
        <f t="shared" ref="F10:F73" si="0">C10-D10</f>
        <v>6208.2982407376039</v>
      </c>
    </row>
    <row r="11" spans="1:14" x14ac:dyDescent="0.2">
      <c r="B11" s="15">
        <v>3</v>
      </c>
      <c r="C11" s="18">
        <f>-PMT('Assignment - 1'!$B$4/12,'Assignment - 1'!$B$5*12,'Assignment - 1'!$B$3)</f>
        <v>35338.959863754586</v>
      </c>
      <c r="D11" s="18">
        <f>-IPMT('Assignment - 1'!$B$4/12,'Answer-1'!B11,'Assignment - 1'!$B$5*12,'Assignment - 1'!$B$3)</f>
        <v>29094.446549946017</v>
      </c>
      <c r="E11" s="18">
        <f>-PPMT('Assignment - 1'!$B$4/12,B11,'Assignment - 1'!$B$5*12,'Assignment - 1'!$B$3)</f>
        <v>6244.5133138085685</v>
      </c>
      <c r="F11" s="18">
        <f t="shared" si="0"/>
        <v>6244.5133138085694</v>
      </c>
    </row>
    <row r="12" spans="1:14" x14ac:dyDescent="0.2">
      <c r="B12" s="15">
        <v>4</v>
      </c>
      <c r="C12" s="18">
        <f>-PMT('Assignment - 1'!$B$4/12,'Assignment - 1'!$B$5*12,'Assignment - 1'!$B$3)</f>
        <v>35338.959863754586</v>
      </c>
      <c r="D12" s="18">
        <f>-IPMT('Assignment - 1'!$B$4/12,'Answer-1'!B12,'Assignment - 1'!$B$5*12,'Assignment - 1'!$B$3)</f>
        <v>29058.020222282135</v>
      </c>
      <c r="E12" s="18">
        <f>-PPMT('Assignment - 1'!$B$4/12,B12,'Assignment - 1'!$B$5*12,'Assignment - 1'!$B$3)</f>
        <v>6280.9396414724533</v>
      </c>
      <c r="F12" s="18">
        <f t="shared" si="0"/>
        <v>6280.9396414724506</v>
      </c>
    </row>
    <row r="13" spans="1:14" x14ac:dyDescent="0.2">
      <c r="B13" s="15">
        <v>5</v>
      </c>
      <c r="C13" s="18">
        <f>-PMT('Assignment - 1'!$B$4/12,'Assignment - 1'!$B$5*12,'Assignment - 1'!$B$3)</f>
        <v>35338.959863754586</v>
      </c>
      <c r="D13" s="18">
        <f>-IPMT('Assignment - 1'!$B$4/12,'Answer-1'!B13,'Assignment - 1'!$B$5*12,'Assignment - 1'!$B$3)</f>
        <v>29021.381407706875</v>
      </c>
      <c r="E13" s="18">
        <f>-PPMT('Assignment - 1'!$B$4/12,B13,'Assignment - 1'!$B$5*12,'Assignment - 1'!$B$3)</f>
        <v>6317.5784560477086</v>
      </c>
      <c r="F13" s="18">
        <f t="shared" si="0"/>
        <v>6317.5784560477114</v>
      </c>
    </row>
    <row r="14" spans="1:14" x14ac:dyDescent="0.2">
      <c r="B14" s="15">
        <v>6</v>
      </c>
      <c r="C14" s="18">
        <f>-PMT('Assignment - 1'!$B$4/12,'Assignment - 1'!$B$5*12,'Assignment - 1'!$B$3)</f>
        <v>35338.959863754586</v>
      </c>
      <c r="D14" s="18">
        <f>-IPMT('Assignment - 1'!$B$4/12,'Answer-1'!B14,'Assignment - 1'!$B$5*12,'Assignment - 1'!$B$3)</f>
        <v>28984.528866713263</v>
      </c>
      <c r="E14" s="18">
        <f>-PPMT('Assignment - 1'!$B$4/12,B14,'Assignment - 1'!$B$5*12,'Assignment - 1'!$B$3)</f>
        <v>6354.4309970413206</v>
      </c>
      <c r="F14" s="18">
        <f t="shared" si="0"/>
        <v>6354.4309970413233</v>
      </c>
    </row>
    <row r="15" spans="1:14" x14ac:dyDescent="0.2">
      <c r="B15" s="15">
        <v>7</v>
      </c>
      <c r="C15" s="18">
        <f>-PMT('Assignment - 1'!$B$4/12,'Assignment - 1'!$B$5*12,'Assignment - 1'!$B$3)</f>
        <v>35338.959863754586</v>
      </c>
      <c r="D15" s="18">
        <f>-IPMT('Assignment - 1'!$B$4/12,'Answer-1'!B15,'Assignment - 1'!$B$5*12,'Assignment - 1'!$B$3)</f>
        <v>28947.461352563856</v>
      </c>
      <c r="E15" s="18">
        <f>-PPMT('Assignment - 1'!$B$4/12,B15,'Assignment - 1'!$B$5*12,'Assignment - 1'!$B$3)</f>
        <v>6391.4985111907281</v>
      </c>
      <c r="F15" s="18">
        <f t="shared" si="0"/>
        <v>6391.4985111907299</v>
      </c>
    </row>
    <row r="16" spans="1:14" x14ac:dyDescent="0.2">
      <c r="B16" s="15">
        <v>8</v>
      </c>
      <c r="C16" s="18">
        <f>-PMT('Assignment - 1'!$B$4/12,'Assignment - 1'!$B$5*12,'Assignment - 1'!$B$3)</f>
        <v>35338.959863754586</v>
      </c>
      <c r="D16" s="18">
        <f>-IPMT('Assignment - 1'!$B$4/12,'Answer-1'!B16,'Assignment - 1'!$B$5*12,'Assignment - 1'!$B$3)</f>
        <v>28910.177611248579</v>
      </c>
      <c r="E16" s="18">
        <f>-PPMT('Assignment - 1'!$B$4/12,B16,'Assignment - 1'!$B$5*12,'Assignment - 1'!$B$3)</f>
        <v>6428.7822525060074</v>
      </c>
      <c r="F16" s="18">
        <f t="shared" si="0"/>
        <v>6428.7822525060074</v>
      </c>
    </row>
    <row r="17" spans="2:6" x14ac:dyDescent="0.2">
      <c r="B17" s="15">
        <v>9</v>
      </c>
      <c r="C17" s="18">
        <f>-PMT('Assignment - 1'!$B$4/12,'Assignment - 1'!$B$5*12,'Assignment - 1'!$B$3)</f>
        <v>35338.959863754586</v>
      </c>
      <c r="D17" s="18">
        <f>-IPMT('Assignment - 1'!$B$4/12,'Answer-1'!B17,'Assignment - 1'!$B$5*12,'Assignment - 1'!$B$3)</f>
        <v>28872.676381442296</v>
      </c>
      <c r="E17" s="18">
        <f>-PPMT('Assignment - 1'!$B$4/12,B17,'Assignment - 1'!$B$5*12,'Assignment - 1'!$B$3)</f>
        <v>6466.283482312293</v>
      </c>
      <c r="F17" s="18">
        <f t="shared" si="0"/>
        <v>6466.2834823122903</v>
      </c>
    </row>
    <row r="18" spans="2:6" x14ac:dyDescent="0.2">
      <c r="B18" s="15">
        <v>10</v>
      </c>
      <c r="C18" s="18">
        <f>-PMT('Assignment - 1'!$B$4/12,'Assignment - 1'!$B$5*12,'Assignment - 1'!$B$3)</f>
        <v>35338.959863754586</v>
      </c>
      <c r="D18" s="18">
        <f>-IPMT('Assignment - 1'!$B$4/12,'Answer-1'!B18,'Assignment - 1'!$B$5*12,'Assignment - 1'!$B$3)</f>
        <v>28834.95639446214</v>
      </c>
      <c r="E18" s="18">
        <f>-PPMT('Assignment - 1'!$B$4/12,B18,'Assignment - 1'!$B$5*12,'Assignment - 1'!$B$3)</f>
        <v>6504.0034692924473</v>
      </c>
      <c r="F18" s="18">
        <f t="shared" si="0"/>
        <v>6504.0034692924455</v>
      </c>
    </row>
    <row r="19" spans="2:6" x14ac:dyDescent="0.2">
      <c r="B19" s="15">
        <v>11</v>
      </c>
      <c r="C19" s="18">
        <f>-PMT('Assignment - 1'!$B$4/12,'Assignment - 1'!$B$5*12,'Assignment - 1'!$B$3)</f>
        <v>35338.959863754586</v>
      </c>
      <c r="D19" s="18">
        <f>-IPMT('Assignment - 1'!$B$4/12,'Answer-1'!B19,'Assignment - 1'!$B$5*12,'Assignment - 1'!$B$3)</f>
        <v>28797.0163742246</v>
      </c>
      <c r="E19" s="18">
        <f>-PPMT('Assignment - 1'!$B$4/12,B19,'Assignment - 1'!$B$5*12,'Assignment - 1'!$B$3)</f>
        <v>6541.9434895299855</v>
      </c>
      <c r="F19" s="18">
        <f t="shared" si="0"/>
        <v>6541.9434895299855</v>
      </c>
    </row>
    <row r="20" spans="2:6" x14ac:dyDescent="0.2">
      <c r="B20" s="15">
        <v>12</v>
      </c>
      <c r="C20" s="18">
        <f>-PMT('Assignment - 1'!$B$4/12,'Assignment - 1'!$B$5*12,'Assignment - 1'!$B$3)</f>
        <v>35338.959863754586</v>
      </c>
      <c r="D20" s="18">
        <f>-IPMT('Assignment - 1'!$B$4/12,'Answer-1'!B20,'Assignment - 1'!$B$5*12,'Assignment - 1'!$B$3)</f>
        <v>28758.855037202342</v>
      </c>
      <c r="E20" s="18">
        <f>-PPMT('Assignment - 1'!$B$4/12,B20,'Assignment - 1'!$B$5*12,'Assignment - 1'!$B$3)</f>
        <v>6580.104826552245</v>
      </c>
      <c r="F20" s="18">
        <f t="shared" si="0"/>
        <v>6580.104826552244</v>
      </c>
    </row>
    <row r="21" spans="2:6" x14ac:dyDescent="0.2">
      <c r="B21" s="15">
        <v>13</v>
      </c>
      <c r="C21" s="18">
        <f>-PMT('Assignment - 1'!$B$4/12,'Assignment - 1'!$B$5*12,'Assignment - 1'!$B$3)</f>
        <v>35338.959863754586</v>
      </c>
      <c r="D21" s="18">
        <f>-IPMT('Assignment - 1'!$B$4/12,'Answer-1'!B21,'Assignment - 1'!$B$5*12,'Assignment - 1'!$B$3)</f>
        <v>28720.471092380787</v>
      </c>
      <c r="E21" s="18">
        <f>-PPMT('Assignment - 1'!$B$4/12,B21,'Assignment - 1'!$B$5*12,'Assignment - 1'!$B$3)</f>
        <v>6618.488771373799</v>
      </c>
      <c r="F21" s="18">
        <f t="shared" si="0"/>
        <v>6618.488771373799</v>
      </c>
    </row>
    <row r="22" spans="2:6" x14ac:dyDescent="0.2">
      <c r="B22" s="15">
        <v>14</v>
      </c>
      <c r="C22" s="18">
        <f>-PMT('Assignment - 1'!$B$4/12,'Assignment - 1'!$B$5*12,'Assignment - 1'!$B$3)</f>
        <v>35338.959863754586</v>
      </c>
      <c r="D22" s="18">
        <f>-IPMT('Assignment - 1'!$B$4/12,'Answer-1'!B22,'Assignment - 1'!$B$5*12,'Assignment - 1'!$B$3)</f>
        <v>28681.863241214436</v>
      </c>
      <c r="E22" s="18">
        <f>-PPMT('Assignment - 1'!$B$4/12,B22,'Assignment - 1'!$B$5*12,'Assignment - 1'!$B$3)</f>
        <v>6657.096622540148</v>
      </c>
      <c r="F22" s="18">
        <f t="shared" si="0"/>
        <v>6657.0966225401498</v>
      </c>
    </row>
    <row r="23" spans="2:6" x14ac:dyDescent="0.2">
      <c r="B23" s="15">
        <v>15</v>
      </c>
      <c r="C23" s="18">
        <f>-PMT('Assignment - 1'!$B$4/12,'Assignment - 1'!$B$5*12,'Assignment - 1'!$B$3)</f>
        <v>35338.959863754586</v>
      </c>
      <c r="D23" s="18">
        <f>-IPMT('Assignment - 1'!$B$4/12,'Answer-1'!B23,'Assignment - 1'!$B$5*12,'Assignment - 1'!$B$3)</f>
        <v>28643.030177582958</v>
      </c>
      <c r="E23" s="18">
        <f>-PPMT('Assignment - 1'!$B$4/12,B23,'Assignment - 1'!$B$5*12,'Assignment - 1'!$B$3)</f>
        <v>6695.9296861716321</v>
      </c>
      <c r="F23" s="18">
        <f t="shared" si="0"/>
        <v>6695.9296861716284</v>
      </c>
    </row>
    <row r="24" spans="2:6" x14ac:dyDescent="0.2">
      <c r="B24" s="15">
        <v>16</v>
      </c>
      <c r="C24" s="18">
        <f>-PMT('Assignment - 1'!$B$4/12,'Assignment - 1'!$B$5*12,'Assignment - 1'!$B$3)</f>
        <v>35338.959863754586</v>
      </c>
      <c r="D24" s="18">
        <f>-IPMT('Assignment - 1'!$B$4/12,'Answer-1'!B24,'Assignment - 1'!$B$5*12,'Assignment - 1'!$B$3)</f>
        <v>28603.970587746953</v>
      </c>
      <c r="E24" s="18">
        <f>-PPMT('Assignment - 1'!$B$4/12,B24,'Assignment - 1'!$B$5*12,'Assignment - 1'!$B$3)</f>
        <v>6734.9892760076318</v>
      </c>
      <c r="F24" s="18">
        <f t="shared" si="0"/>
        <v>6734.9892760076327</v>
      </c>
    </row>
    <row r="25" spans="2:6" x14ac:dyDescent="0.2">
      <c r="B25" s="15">
        <v>17</v>
      </c>
      <c r="C25" s="18">
        <f>-PMT('Assignment - 1'!$B$4/12,'Assignment - 1'!$B$5*12,'Assignment - 1'!$B$3)</f>
        <v>35338.959863754586</v>
      </c>
      <c r="D25" s="18">
        <f>-IPMT('Assignment - 1'!$B$4/12,'Answer-1'!B25,'Assignment - 1'!$B$5*12,'Assignment - 1'!$B$3)</f>
        <v>28564.683150303576</v>
      </c>
      <c r="E25" s="18">
        <f>-PPMT('Assignment - 1'!$B$4/12,B25,'Assignment - 1'!$B$5*12,'Assignment - 1'!$B$3)</f>
        <v>6774.2767134510095</v>
      </c>
      <c r="F25" s="18">
        <f t="shared" si="0"/>
        <v>6774.2767134510104</v>
      </c>
    </row>
    <row r="26" spans="2:6" x14ac:dyDescent="0.2">
      <c r="B26" s="15">
        <v>18</v>
      </c>
      <c r="C26" s="18">
        <f>-PMT('Assignment - 1'!$B$4/12,'Assignment - 1'!$B$5*12,'Assignment - 1'!$B$3)</f>
        <v>35338.959863754586</v>
      </c>
      <c r="D26" s="18">
        <f>-IPMT('Assignment - 1'!$B$4/12,'Answer-1'!B26,'Assignment - 1'!$B$5*12,'Assignment - 1'!$B$3)</f>
        <v>28525.16653614178</v>
      </c>
      <c r="E26" s="18">
        <f>-PPMT('Assignment - 1'!$B$4/12,B26,'Assignment - 1'!$B$5*12,'Assignment - 1'!$B$3)</f>
        <v>6813.793327612806</v>
      </c>
      <c r="F26" s="18">
        <f t="shared" si="0"/>
        <v>6813.793327612806</v>
      </c>
    </row>
    <row r="27" spans="2:6" x14ac:dyDescent="0.2">
      <c r="B27" s="15">
        <v>19</v>
      </c>
      <c r="C27" s="18">
        <f>-PMT('Assignment - 1'!$B$4/12,'Assignment - 1'!$B$5*12,'Assignment - 1'!$B$3)</f>
        <v>35338.959863754586</v>
      </c>
      <c r="D27" s="18">
        <f>-IPMT('Assignment - 1'!$B$4/12,'Answer-1'!B27,'Assignment - 1'!$B$5*12,'Assignment - 1'!$B$3)</f>
        <v>28485.419408397367</v>
      </c>
      <c r="E27" s="18">
        <f>-PPMT('Assignment - 1'!$B$4/12,B27,'Assignment - 1'!$B$5*12,'Assignment - 1'!$B$3)</f>
        <v>6853.5404553572162</v>
      </c>
      <c r="F27" s="18">
        <f t="shared" si="0"/>
        <v>6853.5404553572189</v>
      </c>
    </row>
    <row r="28" spans="2:6" x14ac:dyDescent="0.2">
      <c r="B28" s="15">
        <v>20</v>
      </c>
      <c r="C28" s="18">
        <f>-PMT('Assignment - 1'!$B$4/12,'Assignment - 1'!$B$5*12,'Assignment - 1'!$B$3)</f>
        <v>35338.959863754586</v>
      </c>
      <c r="D28" s="18">
        <f>-IPMT('Assignment - 1'!$B$4/12,'Answer-1'!B28,'Assignment - 1'!$B$5*12,'Assignment - 1'!$B$3)</f>
        <v>28445.440422407784</v>
      </c>
      <c r="E28" s="18">
        <f>-PPMT('Assignment - 1'!$B$4/12,B28,'Assignment - 1'!$B$5*12,'Assignment - 1'!$B$3)</f>
        <v>6893.5194413467989</v>
      </c>
      <c r="F28" s="18">
        <f t="shared" si="0"/>
        <v>6893.5194413468016</v>
      </c>
    </row>
    <row r="29" spans="2:6" x14ac:dyDescent="0.2">
      <c r="B29" s="15">
        <v>21</v>
      </c>
      <c r="C29" s="18">
        <f>-PMT('Assignment - 1'!$B$4/12,'Assignment - 1'!$B$5*12,'Assignment - 1'!$B$3)</f>
        <v>35338.959863754586</v>
      </c>
      <c r="D29" s="18">
        <f>-IPMT('Assignment - 1'!$B$4/12,'Answer-1'!B29,'Assignment - 1'!$B$5*12,'Assignment - 1'!$B$3)</f>
        <v>28405.2282256666</v>
      </c>
      <c r="E29" s="18">
        <f>-PPMT('Assignment - 1'!$B$4/12,B29,'Assignment - 1'!$B$5*12,'Assignment - 1'!$B$3)</f>
        <v>6933.7316380879893</v>
      </c>
      <c r="F29" s="18">
        <f t="shared" si="0"/>
        <v>6933.7316380879856</v>
      </c>
    </row>
    <row r="30" spans="2:6" x14ac:dyDescent="0.2">
      <c r="B30" s="15">
        <v>22</v>
      </c>
      <c r="C30" s="18">
        <f>-PMT('Assignment - 1'!$B$4/12,'Assignment - 1'!$B$5*12,'Assignment - 1'!$B$3)</f>
        <v>35338.959863754586</v>
      </c>
      <c r="D30" s="18">
        <f>-IPMT('Assignment - 1'!$B$4/12,'Answer-1'!B30,'Assignment - 1'!$B$5*12,'Assignment - 1'!$B$3)</f>
        <v>28364.78145777775</v>
      </c>
      <c r="E30" s="18">
        <f>-PPMT('Assignment - 1'!$B$4/12,B30,'Assignment - 1'!$B$5*12,'Assignment - 1'!$B$3)</f>
        <v>6974.1784059768352</v>
      </c>
      <c r="F30" s="18">
        <f t="shared" si="0"/>
        <v>6974.1784059768361</v>
      </c>
    </row>
    <row r="31" spans="2:6" x14ac:dyDescent="0.2">
      <c r="B31" s="15">
        <v>23</v>
      </c>
      <c r="C31" s="18">
        <f>-PMT('Assignment - 1'!$B$4/12,'Assignment - 1'!$B$5*12,'Assignment - 1'!$B$3)</f>
        <v>35338.959863754586</v>
      </c>
      <c r="D31" s="18">
        <f>-IPMT('Assignment - 1'!$B$4/12,'Answer-1'!B31,'Assignment - 1'!$B$5*12,'Assignment - 1'!$B$3)</f>
        <v>28324.09875040955</v>
      </c>
      <c r="E31" s="18">
        <f>-PPMT('Assignment - 1'!$B$4/12,B31,'Assignment - 1'!$B$5*12,'Assignment - 1'!$B$3)</f>
        <v>7014.8611133450349</v>
      </c>
      <c r="F31" s="18">
        <f t="shared" si="0"/>
        <v>7014.8611133450358</v>
      </c>
    </row>
    <row r="32" spans="2:6" x14ac:dyDescent="0.2">
      <c r="B32" s="15">
        <v>24</v>
      </c>
      <c r="C32" s="18">
        <f>-PMT('Assignment - 1'!$B$4/12,'Assignment - 1'!$B$5*12,'Assignment - 1'!$B$3)</f>
        <v>35338.959863754586</v>
      </c>
      <c r="D32" s="18">
        <f>-IPMT('Assignment - 1'!$B$4/12,'Answer-1'!B32,'Assignment - 1'!$B$5*12,'Assignment - 1'!$B$3)</f>
        <v>28283.178727248371</v>
      </c>
      <c r="E32" s="18">
        <f>-PPMT('Assignment - 1'!$B$4/12,B32,'Assignment - 1'!$B$5*12,'Assignment - 1'!$B$3)</f>
        <v>7055.7811365062125</v>
      </c>
      <c r="F32" s="18">
        <f t="shared" si="0"/>
        <v>7055.7811365062153</v>
      </c>
    </row>
    <row r="33" spans="2:6" x14ac:dyDescent="0.2">
      <c r="B33" s="15">
        <v>25</v>
      </c>
      <c r="C33" s="18">
        <f>-PMT('Assignment - 1'!$B$4/12,'Assignment - 1'!$B$5*12,'Assignment - 1'!$B$3)</f>
        <v>35338.959863754586</v>
      </c>
      <c r="D33" s="18">
        <f>-IPMT('Assignment - 1'!$B$4/12,'Answer-1'!B33,'Assignment - 1'!$B$5*12,'Assignment - 1'!$B$3)</f>
        <v>28242.020003952082</v>
      </c>
      <c r="E33" s="18">
        <f>-PPMT('Assignment - 1'!$B$4/12,B33,'Assignment - 1'!$B$5*12,'Assignment - 1'!$B$3)</f>
        <v>7096.9398598024991</v>
      </c>
      <c r="F33" s="18">
        <f t="shared" si="0"/>
        <v>7096.9398598025036</v>
      </c>
    </row>
    <row r="34" spans="2:6" x14ac:dyDescent="0.2">
      <c r="B34" s="15">
        <v>26</v>
      </c>
      <c r="C34" s="18">
        <f>-PMT('Assignment - 1'!$B$4/12,'Assignment - 1'!$B$5*12,'Assignment - 1'!$B$3)</f>
        <v>35338.959863754586</v>
      </c>
      <c r="D34" s="18">
        <f>-IPMT('Assignment - 1'!$B$4/12,'Answer-1'!B34,'Assignment - 1'!$B$5*12,'Assignment - 1'!$B$3)</f>
        <v>28200.62118810324</v>
      </c>
      <c r="E34" s="18">
        <f>-PPMT('Assignment - 1'!$B$4/12,B34,'Assignment - 1'!$B$5*12,'Assignment - 1'!$B$3)</f>
        <v>7138.3386756513464</v>
      </c>
      <c r="F34" s="18">
        <f t="shared" si="0"/>
        <v>7138.3386756513464</v>
      </c>
    </row>
    <row r="35" spans="2:6" x14ac:dyDescent="0.2">
      <c r="B35" s="15">
        <v>27</v>
      </c>
      <c r="C35" s="18">
        <f>-PMT('Assignment - 1'!$B$4/12,'Assignment - 1'!$B$5*12,'Assignment - 1'!$B$3)</f>
        <v>35338.959863754586</v>
      </c>
      <c r="D35" s="18">
        <f>-IPMT('Assignment - 1'!$B$4/12,'Answer-1'!B35,'Assignment - 1'!$B$5*12,'Assignment - 1'!$B$3)</f>
        <v>28158.980879161936</v>
      </c>
      <c r="E35" s="18">
        <f>-PPMT('Assignment - 1'!$B$4/12,B35,'Assignment - 1'!$B$5*12,'Assignment - 1'!$B$3)</f>
        <v>7179.9789845926471</v>
      </c>
      <c r="F35" s="18">
        <f t="shared" si="0"/>
        <v>7179.9789845926498</v>
      </c>
    </row>
    <row r="36" spans="2:6" x14ac:dyDescent="0.2">
      <c r="B36" s="15">
        <v>28</v>
      </c>
      <c r="C36" s="18">
        <f>-PMT('Assignment - 1'!$B$4/12,'Assignment - 1'!$B$5*12,'Assignment - 1'!$B$3)</f>
        <v>35338.959863754586</v>
      </c>
      <c r="D36" s="18">
        <f>-IPMT('Assignment - 1'!$B$4/12,'Answer-1'!B36,'Assignment - 1'!$B$5*12,'Assignment - 1'!$B$3)</f>
        <v>28117.097668418482</v>
      </c>
      <c r="E36" s="18">
        <f>-PPMT('Assignment - 1'!$B$4/12,B36,'Assignment - 1'!$B$5*12,'Assignment - 1'!$B$3)</f>
        <v>7221.8621953361044</v>
      </c>
      <c r="F36" s="18">
        <f t="shared" si="0"/>
        <v>7221.8621953361035</v>
      </c>
    </row>
    <row r="37" spans="2:6" x14ac:dyDescent="0.2">
      <c r="B37" s="15">
        <v>29</v>
      </c>
      <c r="C37" s="18">
        <f>-PMT('Assignment - 1'!$B$4/12,'Assignment - 1'!$B$5*12,'Assignment - 1'!$B$3)</f>
        <v>35338.959863754586</v>
      </c>
      <c r="D37" s="18">
        <f>-IPMT('Assignment - 1'!$B$4/12,'Answer-1'!B37,'Assignment - 1'!$B$5*12,'Assignment - 1'!$B$3)</f>
        <v>28074.970138945686</v>
      </c>
      <c r="E37" s="18">
        <f>-PPMT('Assignment - 1'!$B$4/12,B37,'Assignment - 1'!$B$5*12,'Assignment - 1'!$B$3)</f>
        <v>7263.9897248088973</v>
      </c>
      <c r="F37" s="18">
        <f t="shared" si="0"/>
        <v>7263.9897248089001</v>
      </c>
    </row>
    <row r="38" spans="2:6" x14ac:dyDescent="0.2">
      <c r="B38" s="15">
        <v>30</v>
      </c>
      <c r="C38" s="18">
        <f>-PMT('Assignment - 1'!$B$4/12,'Assignment - 1'!$B$5*12,'Assignment - 1'!$B$3)</f>
        <v>35338.959863754586</v>
      </c>
      <c r="D38" s="18">
        <f>-IPMT('Assignment - 1'!$B$4/12,'Answer-1'!B38,'Assignment - 1'!$B$5*12,'Assignment - 1'!$B$3)</f>
        <v>28032.596865550971</v>
      </c>
      <c r="E38" s="18">
        <f>-PPMT('Assignment - 1'!$B$4/12,B38,'Assignment - 1'!$B$5*12,'Assignment - 1'!$B$3)</f>
        <v>7306.3629982036173</v>
      </c>
      <c r="F38" s="18">
        <f t="shared" si="0"/>
        <v>7306.3629982036146</v>
      </c>
    </row>
    <row r="39" spans="2:6" x14ac:dyDescent="0.2">
      <c r="B39" s="15">
        <v>31</v>
      </c>
      <c r="C39" s="18">
        <f>-PMT('Assignment - 1'!$B$4/12,'Assignment - 1'!$B$5*12,'Assignment - 1'!$B$3)</f>
        <v>35338.959863754586</v>
      </c>
      <c r="D39" s="18">
        <f>-IPMT('Assignment - 1'!$B$4/12,'Answer-1'!B39,'Assignment - 1'!$B$5*12,'Assignment - 1'!$B$3)</f>
        <v>27989.976414728113</v>
      </c>
      <c r="E39" s="18">
        <f>-PPMT('Assignment - 1'!$B$4/12,B39,'Assignment - 1'!$B$5*12,'Assignment - 1'!$B$3)</f>
        <v>7348.9834490264702</v>
      </c>
      <c r="F39" s="18">
        <f t="shared" si="0"/>
        <v>7348.983449026473</v>
      </c>
    </row>
    <row r="40" spans="2:6" x14ac:dyDescent="0.2">
      <c r="B40" s="15">
        <v>32</v>
      </c>
      <c r="C40" s="18">
        <f>-PMT('Assignment - 1'!$B$4/12,'Assignment - 1'!$B$5*12,'Assignment - 1'!$B$3)</f>
        <v>35338.959863754586</v>
      </c>
      <c r="D40" s="18">
        <f>-IPMT('Assignment - 1'!$B$4/12,'Answer-1'!B40,'Assignment - 1'!$B$5*12,'Assignment - 1'!$B$3)</f>
        <v>27947.107344608794</v>
      </c>
      <c r="E40" s="18">
        <f>-PPMT('Assignment - 1'!$B$4/12,B40,'Assignment - 1'!$B$5*12,'Assignment - 1'!$B$3)</f>
        <v>7391.8525191457929</v>
      </c>
      <c r="F40" s="18">
        <f t="shared" si="0"/>
        <v>7391.852519145792</v>
      </c>
    </row>
    <row r="41" spans="2:6" x14ac:dyDescent="0.2">
      <c r="B41" s="15">
        <v>33</v>
      </c>
      <c r="C41" s="18">
        <f>-PMT('Assignment - 1'!$B$4/12,'Assignment - 1'!$B$5*12,'Assignment - 1'!$B$3)</f>
        <v>35338.959863754586</v>
      </c>
      <c r="D41" s="18">
        <f>-IPMT('Assignment - 1'!$B$4/12,'Answer-1'!B41,'Assignment - 1'!$B$5*12,'Assignment - 1'!$B$3)</f>
        <v>27903.988204913774</v>
      </c>
      <c r="E41" s="18">
        <f>-PPMT('Assignment - 1'!$B$4/12,B41,'Assignment - 1'!$B$5*12,'Assignment - 1'!$B$3)</f>
        <v>7434.9716588408091</v>
      </c>
      <c r="F41" s="18">
        <f t="shared" si="0"/>
        <v>7434.9716588408119</v>
      </c>
    </row>
    <row r="42" spans="2:6" x14ac:dyDescent="0.2">
      <c r="B42" s="15">
        <v>34</v>
      </c>
      <c r="C42" s="18">
        <f>-PMT('Assignment - 1'!$B$4/12,'Assignment - 1'!$B$5*12,'Assignment - 1'!$B$3)</f>
        <v>35338.959863754586</v>
      </c>
      <c r="D42" s="18">
        <f>-IPMT('Assignment - 1'!$B$4/12,'Answer-1'!B42,'Assignment - 1'!$B$5*12,'Assignment - 1'!$B$3)</f>
        <v>27860.617536903872</v>
      </c>
      <c r="E42" s="18">
        <f>-PPMT('Assignment - 1'!$B$4/12,B42,'Assignment - 1'!$B$5*12,'Assignment - 1'!$B$3)</f>
        <v>7478.342326850714</v>
      </c>
      <c r="F42" s="18">
        <f t="shared" si="0"/>
        <v>7478.342326850714</v>
      </c>
    </row>
    <row r="43" spans="2:6" x14ac:dyDescent="0.2">
      <c r="B43" s="15">
        <v>35</v>
      </c>
      <c r="C43" s="18">
        <f>-PMT('Assignment - 1'!$B$4/12,'Assignment - 1'!$B$5*12,'Assignment - 1'!$B$3)</f>
        <v>35338.959863754586</v>
      </c>
      <c r="D43" s="18">
        <f>-IPMT('Assignment - 1'!$B$4/12,'Answer-1'!B43,'Assignment - 1'!$B$5*12,'Assignment - 1'!$B$3)</f>
        <v>27816.993873330575</v>
      </c>
      <c r="E43" s="18">
        <f>-PPMT('Assignment - 1'!$B$4/12,B43,'Assignment - 1'!$B$5*12,'Assignment - 1'!$B$3)</f>
        <v>7521.9659904240107</v>
      </c>
      <c r="F43" s="18">
        <f t="shared" si="0"/>
        <v>7521.9659904240107</v>
      </c>
    </row>
    <row r="44" spans="2:6" x14ac:dyDescent="0.2">
      <c r="B44" s="15">
        <v>36</v>
      </c>
      <c r="C44" s="18">
        <f>-PMT('Assignment - 1'!$B$4/12,'Assignment - 1'!$B$5*12,'Assignment - 1'!$B$3)</f>
        <v>35338.959863754586</v>
      </c>
      <c r="D44" s="18">
        <f>-IPMT('Assignment - 1'!$B$4/12,'Answer-1'!B44,'Assignment - 1'!$B$5*12,'Assignment - 1'!$B$3)</f>
        <v>27773.115738386441</v>
      </c>
      <c r="E44" s="18">
        <f>-PPMT('Assignment - 1'!$B$4/12,B44,'Assignment - 1'!$B$5*12,'Assignment - 1'!$B$3)</f>
        <v>7565.8441253681485</v>
      </c>
      <c r="F44" s="18">
        <f t="shared" si="0"/>
        <v>7565.8441253681449</v>
      </c>
    </row>
    <row r="45" spans="2:6" x14ac:dyDescent="0.2">
      <c r="B45" s="15">
        <v>37</v>
      </c>
      <c r="C45" s="18">
        <f>-PMT('Assignment - 1'!$B$4/12,'Assignment - 1'!$B$5*12,'Assignment - 1'!$B$3)</f>
        <v>35338.959863754586</v>
      </c>
      <c r="D45" s="18">
        <f>-IPMT('Assignment - 1'!$B$4/12,'Answer-1'!B45,'Assignment - 1'!$B$5*12,'Assignment - 1'!$B$3)</f>
        <v>27728.981647655117</v>
      </c>
      <c r="E45" s="18">
        <f>-PPMT('Assignment - 1'!$B$4/12,B45,'Assignment - 1'!$B$5*12,'Assignment - 1'!$B$3)</f>
        <v>7609.9782160994646</v>
      </c>
      <c r="F45" s="18">
        <f t="shared" si="0"/>
        <v>7609.9782160994691</v>
      </c>
    </row>
    <row r="46" spans="2:6" x14ac:dyDescent="0.2">
      <c r="B46" s="15">
        <v>38</v>
      </c>
      <c r="C46" s="18">
        <f>-PMT('Assignment - 1'!$B$4/12,'Assignment - 1'!$B$5*12,'Assignment - 1'!$B$3)</f>
        <v>35338.959863754586</v>
      </c>
      <c r="D46" s="18">
        <f>-IPMT('Assignment - 1'!$B$4/12,'Answer-1'!B46,'Assignment - 1'!$B$5*12,'Assignment - 1'!$B$3)</f>
        <v>27684.590108061209</v>
      </c>
      <c r="E46" s="18">
        <f>-PPMT('Assignment - 1'!$B$4/12,B46,'Assignment - 1'!$B$5*12,'Assignment - 1'!$B$3)</f>
        <v>7654.3697556933785</v>
      </c>
      <c r="F46" s="18">
        <f t="shared" si="0"/>
        <v>7654.3697556933766</v>
      </c>
    </row>
    <row r="47" spans="2:6" x14ac:dyDescent="0.2">
      <c r="B47" s="15">
        <v>39</v>
      </c>
      <c r="C47" s="18">
        <f>-PMT('Assignment - 1'!$B$4/12,'Assignment - 1'!$B$5*12,'Assignment - 1'!$B$3)</f>
        <v>35338.959863754586</v>
      </c>
      <c r="D47" s="18">
        <f>-IPMT('Assignment - 1'!$B$4/12,'Answer-1'!B47,'Assignment - 1'!$B$5*12,'Assignment - 1'!$B$3)</f>
        <v>27639.939617819662</v>
      </c>
      <c r="E47" s="18">
        <f>-PPMT('Assignment - 1'!$B$4/12,B47,'Assignment - 1'!$B$5*12,'Assignment - 1'!$B$3)</f>
        <v>7699.0202459349221</v>
      </c>
      <c r="F47" s="18">
        <f t="shared" si="0"/>
        <v>7699.0202459349239</v>
      </c>
    </row>
    <row r="48" spans="2:6" x14ac:dyDescent="0.2">
      <c r="B48" s="15">
        <v>40</v>
      </c>
      <c r="C48" s="18">
        <f>-PMT('Assignment - 1'!$B$4/12,'Assignment - 1'!$B$5*12,'Assignment - 1'!$B$3)</f>
        <v>35338.959863754586</v>
      </c>
      <c r="D48" s="18">
        <f>-IPMT('Assignment - 1'!$B$4/12,'Answer-1'!B48,'Assignment - 1'!$B$5*12,'Assignment - 1'!$B$3)</f>
        <v>27595.028666385042</v>
      </c>
      <c r="E48" s="18">
        <f>-PPMT('Assignment - 1'!$B$4/12,B48,'Assignment - 1'!$B$5*12,'Assignment - 1'!$B$3)</f>
        <v>7743.9311973695421</v>
      </c>
      <c r="F48" s="18">
        <f t="shared" si="0"/>
        <v>7743.931197369544</v>
      </c>
    </row>
    <row r="49" spans="2:6" x14ac:dyDescent="0.2">
      <c r="B49" s="15">
        <v>41</v>
      </c>
      <c r="C49" s="18">
        <f>-PMT('Assignment - 1'!$B$4/12,'Assignment - 1'!$B$5*12,'Assignment - 1'!$B$3)</f>
        <v>35338.959863754586</v>
      </c>
      <c r="D49" s="18">
        <f>-IPMT('Assignment - 1'!$B$4/12,'Answer-1'!B49,'Assignment - 1'!$B$5*12,'Assignment - 1'!$B$3)</f>
        <v>27549.855734400386</v>
      </c>
      <c r="E49" s="18">
        <f>-PPMT('Assignment - 1'!$B$4/12,B49,'Assignment - 1'!$B$5*12,'Assignment - 1'!$B$3)</f>
        <v>7789.1041293541994</v>
      </c>
      <c r="F49" s="18">
        <f t="shared" si="0"/>
        <v>7789.1041293542003</v>
      </c>
    </row>
    <row r="50" spans="2:6" x14ac:dyDescent="0.2">
      <c r="B50" s="15">
        <v>42</v>
      </c>
      <c r="C50" s="18">
        <f>-PMT('Assignment - 1'!$B$4/12,'Assignment - 1'!$B$5*12,'Assignment - 1'!$B$3)</f>
        <v>35338.959863754586</v>
      </c>
      <c r="D50" s="18">
        <f>-IPMT('Assignment - 1'!$B$4/12,'Answer-1'!B50,'Assignment - 1'!$B$5*12,'Assignment - 1'!$B$3)</f>
        <v>27504.419293645824</v>
      </c>
      <c r="E50" s="18">
        <f>-PPMT('Assignment - 1'!$B$4/12,B50,'Assignment - 1'!$B$5*12,'Assignment - 1'!$B$3)</f>
        <v>7834.5405701087639</v>
      </c>
      <c r="F50" s="18">
        <f t="shared" si="0"/>
        <v>7834.540570108762</v>
      </c>
    </row>
    <row r="51" spans="2:6" x14ac:dyDescent="0.2">
      <c r="B51" s="15">
        <v>43</v>
      </c>
      <c r="C51" s="18">
        <f>-PMT('Assignment - 1'!$B$4/12,'Assignment - 1'!$B$5*12,'Assignment - 1'!$B$3)</f>
        <v>35338.959863754586</v>
      </c>
      <c r="D51" s="18">
        <f>-IPMT('Assignment - 1'!$B$4/12,'Answer-1'!B51,'Assignment - 1'!$B$5*12,'Assignment - 1'!$B$3)</f>
        <v>27458.717806986853</v>
      </c>
      <c r="E51" s="18">
        <f>-PPMT('Assignment - 1'!$B$4/12,B51,'Assignment - 1'!$B$5*12,'Assignment - 1'!$B$3)</f>
        <v>7880.2420567677327</v>
      </c>
      <c r="F51" s="18">
        <f t="shared" si="0"/>
        <v>7880.2420567677327</v>
      </c>
    </row>
    <row r="52" spans="2:6" x14ac:dyDescent="0.2">
      <c r="B52" s="15">
        <v>44</v>
      </c>
      <c r="C52" s="18">
        <f>-PMT('Assignment - 1'!$B$4/12,'Assignment - 1'!$B$5*12,'Assignment - 1'!$B$3)</f>
        <v>35338.959863754586</v>
      </c>
      <c r="D52" s="18">
        <f>-IPMT('Assignment - 1'!$B$4/12,'Answer-1'!B52,'Assignment - 1'!$B$5*12,'Assignment - 1'!$B$3)</f>
        <v>27412.749728322378</v>
      </c>
      <c r="E52" s="18">
        <f>-PPMT('Assignment - 1'!$B$4/12,B52,'Assignment - 1'!$B$5*12,'Assignment - 1'!$B$3)</f>
        <v>7926.2101354322112</v>
      </c>
      <c r="F52" s="18">
        <f t="shared" si="0"/>
        <v>7926.2101354322076</v>
      </c>
    </row>
    <row r="53" spans="2:6" x14ac:dyDescent="0.2">
      <c r="B53" s="15">
        <v>45</v>
      </c>
      <c r="C53" s="18">
        <f>-PMT('Assignment - 1'!$B$4/12,'Assignment - 1'!$B$5*12,'Assignment - 1'!$B$3)</f>
        <v>35338.959863754586</v>
      </c>
      <c r="D53" s="18">
        <f>-IPMT('Assignment - 1'!$B$4/12,'Answer-1'!B53,'Assignment - 1'!$B$5*12,'Assignment - 1'!$B$3)</f>
        <v>27366.513502532351</v>
      </c>
      <c r="E53" s="18">
        <f>-PPMT('Assignment - 1'!$B$4/12,B53,'Assignment - 1'!$B$5*12,'Assignment - 1'!$B$3)</f>
        <v>7972.4463612222316</v>
      </c>
      <c r="F53" s="18">
        <f t="shared" si="0"/>
        <v>7972.4463612222353</v>
      </c>
    </row>
    <row r="54" spans="2:6" x14ac:dyDescent="0.2">
      <c r="B54" s="15">
        <v>46</v>
      </c>
      <c r="C54" s="18">
        <f>-PMT('Assignment - 1'!$B$4/12,'Assignment - 1'!$B$5*12,'Assignment - 1'!$B$3)</f>
        <v>35338.959863754586</v>
      </c>
      <c r="D54" s="18">
        <f>-IPMT('Assignment - 1'!$B$4/12,'Answer-1'!B54,'Assignment - 1'!$B$5*12,'Assignment - 1'!$B$3)</f>
        <v>27320.007565425221</v>
      </c>
      <c r="E54" s="18">
        <f>-PPMT('Assignment - 1'!$B$4/12,B54,'Assignment - 1'!$B$5*12,'Assignment - 1'!$B$3)</f>
        <v>8018.9522983293637</v>
      </c>
      <c r="F54" s="18">
        <f t="shared" si="0"/>
        <v>8018.9522983293646</v>
      </c>
    </row>
    <row r="55" spans="2:6" x14ac:dyDescent="0.2">
      <c r="B55" s="15">
        <v>47</v>
      </c>
      <c r="C55" s="18">
        <f>-PMT('Assignment - 1'!$B$4/12,'Assignment - 1'!$B$5*12,'Assignment - 1'!$B$3)</f>
        <v>35338.959863754586</v>
      </c>
      <c r="D55" s="18">
        <f>-IPMT('Assignment - 1'!$B$4/12,'Answer-1'!B55,'Assignment - 1'!$B$5*12,'Assignment - 1'!$B$3)</f>
        <v>27273.230343684972</v>
      </c>
      <c r="E55" s="18">
        <f>-PPMT('Assignment - 1'!$B$4/12,B55,'Assignment - 1'!$B$5*12,'Assignment - 1'!$B$3)</f>
        <v>8065.7295200696162</v>
      </c>
      <c r="F55" s="18">
        <f t="shared" si="0"/>
        <v>8065.7295200696135</v>
      </c>
    </row>
    <row r="56" spans="2:6" x14ac:dyDescent="0.2">
      <c r="B56" s="15">
        <v>48</v>
      </c>
      <c r="C56" s="18">
        <f>-PMT('Assignment - 1'!$B$4/12,'Assignment - 1'!$B$5*12,'Assignment - 1'!$B$3)</f>
        <v>35338.959863754586</v>
      </c>
      <c r="D56" s="18">
        <f>-IPMT('Assignment - 1'!$B$4/12,'Answer-1'!B56,'Assignment - 1'!$B$5*12,'Assignment - 1'!$B$3)</f>
        <v>27226.180254817897</v>
      </c>
      <c r="E56" s="18">
        <f>-PPMT('Assignment - 1'!$B$4/12,B56,'Assignment - 1'!$B$5*12,'Assignment - 1'!$B$3)</f>
        <v>8112.7796089366893</v>
      </c>
      <c r="F56" s="18">
        <f t="shared" si="0"/>
        <v>8112.7796089366893</v>
      </c>
    </row>
    <row r="57" spans="2:6" x14ac:dyDescent="0.2">
      <c r="B57" s="15">
        <v>49</v>
      </c>
      <c r="C57" s="18">
        <f>-PMT('Assignment - 1'!$B$4/12,'Assignment - 1'!$B$5*12,'Assignment - 1'!$B$3)</f>
        <v>35338.959863754586</v>
      </c>
      <c r="D57" s="18">
        <f>-IPMT('Assignment - 1'!$B$4/12,'Answer-1'!B57,'Assignment - 1'!$B$5*12,'Assignment - 1'!$B$3)</f>
        <v>27178.855707099097</v>
      </c>
      <c r="E57" s="18">
        <f>-PPMT('Assignment - 1'!$B$4/12,B57,'Assignment - 1'!$B$5*12,'Assignment - 1'!$B$3)</f>
        <v>8160.104156655485</v>
      </c>
      <c r="F57" s="18">
        <f t="shared" si="0"/>
        <v>8160.1041566554886</v>
      </c>
    </row>
    <row r="58" spans="2:6" x14ac:dyDescent="0.2">
      <c r="B58" s="15">
        <v>50</v>
      </c>
      <c r="C58" s="18">
        <f>-PMT('Assignment - 1'!$B$4/12,'Assignment - 1'!$B$5*12,'Assignment - 1'!$B$3)</f>
        <v>35338.959863754586</v>
      </c>
      <c r="D58" s="18">
        <f>-IPMT('Assignment - 1'!$B$4/12,'Answer-1'!B58,'Assignment - 1'!$B$5*12,'Assignment - 1'!$B$3)</f>
        <v>27131.25509951861</v>
      </c>
      <c r="E58" s="18">
        <f>-PPMT('Assignment - 1'!$B$4/12,B58,'Assignment - 1'!$B$5*12,'Assignment - 1'!$B$3)</f>
        <v>8207.7047642359776</v>
      </c>
      <c r="F58" s="18">
        <f t="shared" si="0"/>
        <v>8207.7047642359757</v>
      </c>
    </row>
    <row r="59" spans="2:6" x14ac:dyDescent="0.2">
      <c r="B59" s="15">
        <v>51</v>
      </c>
      <c r="C59" s="18">
        <f>-PMT('Assignment - 1'!$B$4/12,'Assignment - 1'!$B$5*12,'Assignment - 1'!$B$3)</f>
        <v>35338.959863754586</v>
      </c>
      <c r="D59" s="18">
        <f>-IPMT('Assignment - 1'!$B$4/12,'Answer-1'!B59,'Assignment - 1'!$B$5*12,'Assignment - 1'!$B$3)</f>
        <v>27083.376821727234</v>
      </c>
      <c r="E59" s="18">
        <f>-PPMT('Assignment - 1'!$B$4/12,B59,'Assignment - 1'!$B$5*12,'Assignment - 1'!$B$3)</f>
        <v>8255.5830420273542</v>
      </c>
      <c r="F59" s="18">
        <f t="shared" si="0"/>
        <v>8255.5830420273523</v>
      </c>
    </row>
    <row r="60" spans="2:6" x14ac:dyDescent="0.2">
      <c r="B60" s="15">
        <v>52</v>
      </c>
      <c r="C60" s="18">
        <f>-PMT('Assignment - 1'!$B$4/12,'Assignment - 1'!$B$5*12,'Assignment - 1'!$B$3)</f>
        <v>35338.959863754586</v>
      </c>
      <c r="D60" s="18">
        <f>-IPMT('Assignment - 1'!$B$4/12,'Answer-1'!B60,'Assignment - 1'!$B$5*12,'Assignment - 1'!$B$3)</f>
        <v>27035.219253982072</v>
      </c>
      <c r="E60" s="18">
        <f>-PPMT('Assignment - 1'!$B$4/12,B60,'Assignment - 1'!$B$5*12,'Assignment - 1'!$B$3)</f>
        <v>8303.7406097725125</v>
      </c>
      <c r="F60" s="18">
        <f t="shared" si="0"/>
        <v>8303.7406097725143</v>
      </c>
    </row>
    <row r="61" spans="2:6" x14ac:dyDescent="0.2">
      <c r="B61" s="15">
        <v>53</v>
      </c>
      <c r="C61" s="18">
        <f>-PMT('Assignment - 1'!$B$4/12,'Assignment - 1'!$B$5*12,'Assignment - 1'!$B$3)</f>
        <v>35338.959863754586</v>
      </c>
      <c r="D61" s="18">
        <f>-IPMT('Assignment - 1'!$B$4/12,'Answer-1'!B61,'Assignment - 1'!$B$5*12,'Assignment - 1'!$B$3)</f>
        <v>26986.780767091732</v>
      </c>
      <c r="E61" s="18">
        <f>-PPMT('Assignment - 1'!$B$4/12,B61,'Assignment - 1'!$B$5*12,'Assignment - 1'!$B$3)</f>
        <v>8352.1790966628523</v>
      </c>
      <c r="F61" s="18">
        <f t="shared" si="0"/>
        <v>8352.1790966628541</v>
      </c>
    </row>
    <row r="62" spans="2:6" x14ac:dyDescent="0.2">
      <c r="B62" s="15">
        <v>54</v>
      </c>
      <c r="C62" s="18">
        <f>-PMT('Assignment - 1'!$B$4/12,'Assignment - 1'!$B$5*12,'Assignment - 1'!$B$3)</f>
        <v>35338.959863754586</v>
      </c>
      <c r="D62" s="18">
        <f>-IPMT('Assignment - 1'!$B$4/12,'Answer-1'!B62,'Assignment - 1'!$B$5*12,'Assignment - 1'!$B$3)</f>
        <v>26938.059722361199</v>
      </c>
      <c r="E62" s="18">
        <f>-PPMT('Assignment - 1'!$B$4/12,B62,'Assignment - 1'!$B$5*12,'Assignment - 1'!$B$3)</f>
        <v>8400.9001413933875</v>
      </c>
      <c r="F62" s="18">
        <f t="shared" si="0"/>
        <v>8400.9001413933875</v>
      </c>
    </row>
    <row r="63" spans="2:6" x14ac:dyDescent="0.2">
      <c r="B63" s="15">
        <v>55</v>
      </c>
      <c r="C63" s="18">
        <f>-PMT('Assignment - 1'!$B$4/12,'Assignment - 1'!$B$5*12,'Assignment - 1'!$B$3)</f>
        <v>35338.959863754586</v>
      </c>
      <c r="D63" s="18">
        <f>-IPMT('Assignment - 1'!$B$4/12,'Answer-1'!B63,'Assignment - 1'!$B$5*12,'Assignment - 1'!$B$3)</f>
        <v>26889.054471536405</v>
      </c>
      <c r="E63" s="18">
        <f>-PPMT('Assignment - 1'!$B$4/12,B63,'Assignment - 1'!$B$5*12,'Assignment - 1'!$B$3)</f>
        <v>8449.9053922181811</v>
      </c>
      <c r="F63" s="18">
        <f t="shared" si="0"/>
        <v>8449.9053922181811</v>
      </c>
    </row>
    <row r="64" spans="2:6" x14ac:dyDescent="0.2">
      <c r="B64" s="15">
        <v>56</v>
      </c>
      <c r="C64" s="18">
        <f>-PMT('Assignment - 1'!$B$4/12,'Assignment - 1'!$B$5*12,'Assignment - 1'!$B$3)</f>
        <v>35338.959863754586</v>
      </c>
      <c r="D64" s="18">
        <f>-IPMT('Assignment - 1'!$B$4/12,'Answer-1'!B64,'Assignment - 1'!$B$5*12,'Assignment - 1'!$B$3)</f>
        <v>26839.763356748466</v>
      </c>
      <c r="E64" s="18">
        <f>-PPMT('Assignment - 1'!$B$4/12,B64,'Assignment - 1'!$B$5*12,'Assignment - 1'!$B$3)</f>
        <v>8499.1965070061196</v>
      </c>
      <c r="F64" s="18">
        <f t="shared" si="0"/>
        <v>8499.1965070061196</v>
      </c>
    </row>
    <row r="65" spans="2:6" x14ac:dyDescent="0.2">
      <c r="B65" s="15">
        <v>57</v>
      </c>
      <c r="C65" s="18">
        <f>-PMT('Assignment - 1'!$B$4/12,'Assignment - 1'!$B$5*12,'Assignment - 1'!$B$3)</f>
        <v>35338.959863754586</v>
      </c>
      <c r="D65" s="18">
        <f>-IPMT('Assignment - 1'!$B$4/12,'Answer-1'!B65,'Assignment - 1'!$B$5*12,'Assignment - 1'!$B$3)</f>
        <v>26790.184710457597</v>
      </c>
      <c r="E65" s="18">
        <f>-PPMT('Assignment - 1'!$B$4/12,B65,'Assignment - 1'!$B$5*12,'Assignment - 1'!$B$3)</f>
        <v>8548.7751532969887</v>
      </c>
      <c r="F65" s="18">
        <f t="shared" si="0"/>
        <v>8548.7751532969887</v>
      </c>
    </row>
    <row r="66" spans="2:6" x14ac:dyDescent="0.2">
      <c r="B66" s="15">
        <v>58</v>
      </c>
      <c r="C66" s="18">
        <f>-PMT('Assignment - 1'!$B$4/12,'Assignment - 1'!$B$5*12,'Assignment - 1'!$B$3)</f>
        <v>35338.959863754586</v>
      </c>
      <c r="D66" s="18">
        <f>-IPMT('Assignment - 1'!$B$4/12,'Answer-1'!B66,'Assignment - 1'!$B$5*12,'Assignment - 1'!$B$3)</f>
        <v>26740.316855396697</v>
      </c>
      <c r="E66" s="18">
        <f>-PPMT('Assignment - 1'!$B$4/12,B66,'Assignment - 1'!$B$5*12,'Assignment - 1'!$B$3)</f>
        <v>8598.6430083578889</v>
      </c>
      <c r="F66" s="18">
        <f t="shared" si="0"/>
        <v>8598.6430083578889</v>
      </c>
    </row>
    <row r="67" spans="2:6" x14ac:dyDescent="0.2">
      <c r="B67" s="15">
        <v>59</v>
      </c>
      <c r="C67" s="18">
        <f>-PMT('Assignment - 1'!$B$4/12,'Assignment - 1'!$B$5*12,'Assignment - 1'!$B$3)</f>
        <v>35338.959863754586</v>
      </c>
      <c r="D67" s="18">
        <f>-IPMT('Assignment - 1'!$B$4/12,'Answer-1'!B67,'Assignment - 1'!$B$5*12,'Assignment - 1'!$B$3)</f>
        <v>26690.158104514612</v>
      </c>
      <c r="E67" s="18">
        <f>-PPMT('Assignment - 1'!$B$4/12,B67,'Assignment - 1'!$B$5*12,'Assignment - 1'!$B$3)</f>
        <v>8648.8017592399756</v>
      </c>
      <c r="F67" s="18">
        <f t="shared" si="0"/>
        <v>8648.8017592399738</v>
      </c>
    </row>
    <row r="68" spans="2:6" x14ac:dyDescent="0.2">
      <c r="B68" s="15">
        <v>60</v>
      </c>
      <c r="C68" s="18">
        <f>-PMT('Assignment - 1'!$B$4/12,'Assignment - 1'!$B$5*12,'Assignment - 1'!$B$3)</f>
        <v>35338.959863754586</v>
      </c>
      <c r="D68" s="18">
        <f>-IPMT('Assignment - 1'!$B$4/12,'Answer-1'!B68,'Assignment - 1'!$B$5*12,'Assignment - 1'!$B$3)</f>
        <v>26639.706760919049</v>
      </c>
      <c r="E68" s="18">
        <f>-PPMT('Assignment - 1'!$B$4/12,B68,'Assignment - 1'!$B$5*12,'Assignment - 1'!$B$3)</f>
        <v>8699.2531028355424</v>
      </c>
      <c r="F68" s="18">
        <f t="shared" si="0"/>
        <v>8699.253102835537</v>
      </c>
    </row>
    <row r="69" spans="2:6" x14ac:dyDescent="0.2">
      <c r="B69" s="15">
        <v>61</v>
      </c>
      <c r="C69" s="18">
        <f>-PMT('Assignment - 1'!$B$4/12,'Assignment - 1'!$B$5*12,'Assignment - 1'!$B$3)</f>
        <v>35338.959863754586</v>
      </c>
      <c r="D69" s="18">
        <f>-IPMT('Assignment - 1'!$B$4/12,'Answer-1'!B69,'Assignment - 1'!$B$5*12,'Assignment - 1'!$B$3)</f>
        <v>26588.961117819166</v>
      </c>
      <c r="E69" s="18">
        <f>-PPMT('Assignment - 1'!$B$4/12,B69,'Assignment - 1'!$B$5*12,'Assignment - 1'!$B$3)</f>
        <v>8749.9987459354161</v>
      </c>
      <c r="F69" s="18">
        <f t="shared" si="0"/>
        <v>8749.9987459354197</v>
      </c>
    </row>
    <row r="70" spans="2:6" x14ac:dyDescent="0.2">
      <c r="B70" s="15">
        <v>62</v>
      </c>
      <c r="C70" s="18">
        <f>-PMT('Assignment - 1'!$B$4/12,'Assignment - 1'!$B$5*12,'Assignment - 1'!$B$3)</f>
        <v>35338.959863754586</v>
      </c>
      <c r="D70" s="18">
        <f>-IPMT('Assignment - 1'!$B$4/12,'Answer-1'!B70,'Assignment - 1'!$B$5*12,'Assignment - 1'!$B$3)</f>
        <v>26537.919458467877</v>
      </c>
      <c r="E70" s="18">
        <f>-PPMT('Assignment - 1'!$B$4/12,B70,'Assignment - 1'!$B$5*12,'Assignment - 1'!$B$3)</f>
        <v>8801.0404052867052</v>
      </c>
      <c r="F70" s="18">
        <f t="shared" si="0"/>
        <v>8801.0404052867088</v>
      </c>
    </row>
    <row r="71" spans="2:6" x14ac:dyDescent="0.2">
      <c r="B71" s="15">
        <v>63</v>
      </c>
      <c r="C71" s="18">
        <f>-PMT('Assignment - 1'!$B$4/12,'Assignment - 1'!$B$5*12,'Assignment - 1'!$B$3)</f>
        <v>35338.959863754586</v>
      </c>
      <c r="D71" s="18">
        <f>-IPMT('Assignment - 1'!$B$4/12,'Answer-1'!B71,'Assignment - 1'!$B$5*12,'Assignment - 1'!$B$3)</f>
        <v>26486.580056103707</v>
      </c>
      <c r="E71" s="18">
        <f>-PPMT('Assignment - 1'!$B$4/12,B71,'Assignment - 1'!$B$5*12,'Assignment - 1'!$B$3)</f>
        <v>8852.3798076508792</v>
      </c>
      <c r="F71" s="18">
        <f t="shared" si="0"/>
        <v>8852.3798076508792</v>
      </c>
    </row>
    <row r="72" spans="2:6" x14ac:dyDescent="0.2">
      <c r="B72" s="15">
        <v>64</v>
      </c>
      <c r="C72" s="18">
        <f>-PMT('Assignment - 1'!$B$4/12,'Assignment - 1'!$B$5*12,'Assignment - 1'!$B$3)</f>
        <v>35338.959863754586</v>
      </c>
      <c r="D72" s="18">
        <f>-IPMT('Assignment - 1'!$B$4/12,'Answer-1'!B72,'Assignment - 1'!$B$5*12,'Assignment - 1'!$B$3)</f>
        <v>26434.941173892406</v>
      </c>
      <c r="E72" s="18">
        <f>-PPMT('Assignment - 1'!$B$4/12,B72,'Assignment - 1'!$B$5*12,'Assignment - 1'!$B$3)</f>
        <v>8904.018689862176</v>
      </c>
      <c r="F72" s="18">
        <f t="shared" si="0"/>
        <v>8904.0186898621796</v>
      </c>
    </row>
    <row r="73" spans="2:6" x14ac:dyDescent="0.2">
      <c r="B73" s="15">
        <v>65</v>
      </c>
      <c r="C73" s="18">
        <f>-PMT('Assignment - 1'!$B$4/12,'Assignment - 1'!$B$5*12,'Assignment - 1'!$B$3)</f>
        <v>35338.959863754586</v>
      </c>
      <c r="D73" s="18">
        <f>-IPMT('Assignment - 1'!$B$4/12,'Answer-1'!B73,'Assignment - 1'!$B$5*12,'Assignment - 1'!$B$3)</f>
        <v>26383.001064868215</v>
      </c>
      <c r="E73" s="18">
        <f>-PPMT('Assignment - 1'!$B$4/12,B73,'Assignment - 1'!$B$5*12,'Assignment - 1'!$B$3)</f>
        <v>8955.9587988863714</v>
      </c>
      <c r="F73" s="18">
        <f t="shared" si="0"/>
        <v>8955.9587988863714</v>
      </c>
    </row>
    <row r="74" spans="2:6" x14ac:dyDescent="0.2">
      <c r="B74" s="15">
        <v>66</v>
      </c>
      <c r="C74" s="18">
        <f>-PMT('Assignment - 1'!$B$4/12,'Assignment - 1'!$B$5*12,'Assignment - 1'!$B$3)</f>
        <v>35338.959863754586</v>
      </c>
      <c r="D74" s="18">
        <f>-IPMT('Assignment - 1'!$B$4/12,'Answer-1'!B74,'Assignment - 1'!$B$5*12,'Assignment - 1'!$B$3)</f>
        <v>26330.757971874707</v>
      </c>
      <c r="E74" s="18">
        <f>-PPMT('Assignment - 1'!$B$4/12,B74,'Assignment - 1'!$B$5*12,'Assignment - 1'!$B$3)</f>
        <v>9008.2018918798767</v>
      </c>
      <c r="F74" s="18">
        <f t="shared" ref="F74:F137" si="1">C74-D74</f>
        <v>9008.2018918798785</v>
      </c>
    </row>
    <row r="75" spans="2:6" x14ac:dyDescent="0.2">
      <c r="B75" s="15">
        <v>67</v>
      </c>
      <c r="C75" s="18">
        <f>-PMT('Assignment - 1'!$B$4/12,'Assignment - 1'!$B$5*12,'Assignment - 1'!$B$3)</f>
        <v>35338.959863754586</v>
      </c>
      <c r="D75" s="18">
        <f>-IPMT('Assignment - 1'!$B$4/12,'Answer-1'!B75,'Assignment - 1'!$B$5*12,'Assignment - 1'!$B$3)</f>
        <v>26278.210127505416</v>
      </c>
      <c r="E75" s="18">
        <f>-PPMT('Assignment - 1'!$B$4/12,B75,'Assignment - 1'!$B$5*12,'Assignment - 1'!$B$3)</f>
        <v>9060.749736249174</v>
      </c>
      <c r="F75" s="18">
        <f t="shared" si="1"/>
        <v>9060.7497362491704</v>
      </c>
    </row>
    <row r="76" spans="2:6" x14ac:dyDescent="0.2">
      <c r="B76" s="15">
        <v>68</v>
      </c>
      <c r="C76" s="18">
        <f>-PMT('Assignment - 1'!$B$4/12,'Assignment - 1'!$B$5*12,'Assignment - 1'!$B$3)</f>
        <v>35338.959863754586</v>
      </c>
      <c r="D76" s="18">
        <f>-IPMT('Assignment - 1'!$B$4/12,'Answer-1'!B76,'Assignment - 1'!$B$5*12,'Assignment - 1'!$B$3)</f>
        <v>26225.355754043961</v>
      </c>
      <c r="E76" s="18">
        <f>-PPMT('Assignment - 1'!$B$4/12,B76,'Assignment - 1'!$B$5*12,'Assignment - 1'!$B$3)</f>
        <v>9113.6041097106281</v>
      </c>
      <c r="F76" s="18">
        <f t="shared" si="1"/>
        <v>9113.6041097106245</v>
      </c>
    </row>
    <row r="77" spans="2:6" x14ac:dyDescent="0.2">
      <c r="B77" s="15">
        <v>69</v>
      </c>
      <c r="C77" s="18">
        <f>-PMT('Assignment - 1'!$B$4/12,'Assignment - 1'!$B$5*12,'Assignment - 1'!$B$3)</f>
        <v>35338.959863754586</v>
      </c>
      <c r="D77" s="18">
        <f>-IPMT('Assignment - 1'!$B$4/12,'Answer-1'!B77,'Assignment - 1'!$B$5*12,'Assignment - 1'!$B$3)</f>
        <v>26172.193063403978</v>
      </c>
      <c r="E77" s="18">
        <f>-PPMT('Assignment - 1'!$B$4/12,B77,'Assignment - 1'!$B$5*12,'Assignment - 1'!$B$3)</f>
        <v>9166.7668003506078</v>
      </c>
      <c r="F77" s="18">
        <f t="shared" si="1"/>
        <v>9166.7668003506078</v>
      </c>
    </row>
    <row r="78" spans="2:6" x14ac:dyDescent="0.2">
      <c r="B78" s="15">
        <v>70</v>
      </c>
      <c r="C78" s="18">
        <f>-PMT('Assignment - 1'!$B$4/12,'Assignment - 1'!$B$5*12,'Assignment - 1'!$B$3)</f>
        <v>35338.959863754586</v>
      </c>
      <c r="D78" s="18">
        <f>-IPMT('Assignment - 1'!$B$4/12,'Answer-1'!B78,'Assignment - 1'!$B$5*12,'Assignment - 1'!$B$3)</f>
        <v>26118.720257068602</v>
      </c>
      <c r="E78" s="18">
        <f>-PPMT('Assignment - 1'!$B$4/12,B78,'Assignment - 1'!$B$5*12,'Assignment - 1'!$B$3)</f>
        <v>9220.2396066859856</v>
      </c>
      <c r="F78" s="18">
        <f t="shared" si="1"/>
        <v>9220.2396066859837</v>
      </c>
    </row>
    <row r="79" spans="2:6" x14ac:dyDescent="0.2">
      <c r="B79" s="15">
        <v>71</v>
      </c>
      <c r="C79" s="18">
        <f>-PMT('Assignment - 1'!$B$4/12,'Assignment - 1'!$B$5*12,'Assignment - 1'!$B$3)</f>
        <v>35338.959863754586</v>
      </c>
      <c r="D79" s="18">
        <f>-IPMT('Assignment - 1'!$B$4/12,'Answer-1'!B79,'Assignment - 1'!$B$5*12,'Assignment - 1'!$B$3)</f>
        <v>26064.9355260296</v>
      </c>
      <c r="E79" s="18">
        <f>-PPMT('Assignment - 1'!$B$4/12,B79,'Assignment - 1'!$B$5*12,'Assignment - 1'!$B$3)</f>
        <v>9274.0243377249863</v>
      </c>
      <c r="F79" s="18">
        <f t="shared" si="1"/>
        <v>9274.0243377249863</v>
      </c>
    </row>
    <row r="80" spans="2:6" x14ac:dyDescent="0.2">
      <c r="B80" s="15">
        <v>72</v>
      </c>
      <c r="C80" s="18">
        <f>-PMT('Assignment - 1'!$B$4/12,'Assignment - 1'!$B$5*12,'Assignment - 1'!$B$3)</f>
        <v>35338.959863754586</v>
      </c>
      <c r="D80" s="18">
        <f>-IPMT('Assignment - 1'!$B$4/12,'Answer-1'!B80,'Assignment - 1'!$B$5*12,'Assignment - 1'!$B$3)</f>
        <v>26010.837050726201</v>
      </c>
      <c r="E80" s="18">
        <f>-PPMT('Assignment - 1'!$B$4/12,B80,'Assignment - 1'!$B$5*12,'Assignment - 1'!$B$3)</f>
        <v>9328.1228130283835</v>
      </c>
      <c r="F80" s="18">
        <f t="shared" si="1"/>
        <v>9328.1228130283853</v>
      </c>
    </row>
    <row r="81" spans="2:6" x14ac:dyDescent="0.2">
      <c r="B81" s="15">
        <v>73</v>
      </c>
      <c r="C81" s="18">
        <f>-PMT('Assignment - 1'!$B$4/12,'Assignment - 1'!$B$5*12,'Assignment - 1'!$B$3)</f>
        <v>35338.959863754586</v>
      </c>
      <c r="D81" s="18">
        <f>-IPMT('Assignment - 1'!$B$4/12,'Answer-1'!B81,'Assignment - 1'!$B$5*12,'Assignment - 1'!$B$3)</f>
        <v>25956.423000983534</v>
      </c>
      <c r="E81" s="18">
        <f>-PPMT('Assignment - 1'!$B$4/12,B81,'Assignment - 1'!$B$5*12,'Assignment - 1'!$B$3)</f>
        <v>9382.5368627710486</v>
      </c>
      <c r="F81" s="18">
        <f t="shared" si="1"/>
        <v>9382.5368627710523</v>
      </c>
    </row>
    <row r="82" spans="2:6" x14ac:dyDescent="0.2">
      <c r="B82" s="15">
        <v>74</v>
      </c>
      <c r="C82" s="18">
        <f>-PMT('Assignment - 1'!$B$4/12,'Assignment - 1'!$B$5*12,'Assignment - 1'!$B$3)</f>
        <v>35338.959863754586</v>
      </c>
      <c r="D82" s="18">
        <f>-IPMT('Assignment - 1'!$B$4/12,'Answer-1'!B82,'Assignment - 1'!$B$5*12,'Assignment - 1'!$B$3)</f>
        <v>25901.691535950704</v>
      </c>
      <c r="E82" s="18">
        <f>-PPMT('Assignment - 1'!$B$4/12,B82,'Assignment - 1'!$B$5*12,'Assignment - 1'!$B$3)</f>
        <v>9437.2683278038803</v>
      </c>
      <c r="F82" s="18">
        <f t="shared" si="1"/>
        <v>9437.2683278038821</v>
      </c>
    </row>
    <row r="83" spans="2:6" x14ac:dyDescent="0.2">
      <c r="B83" s="15">
        <v>75</v>
      </c>
      <c r="C83" s="18">
        <f>-PMT('Assignment - 1'!$B$4/12,'Assignment - 1'!$B$5*12,'Assignment - 1'!$B$3)</f>
        <v>35338.959863754586</v>
      </c>
      <c r="D83" s="18">
        <f>-IPMT('Assignment - 1'!$B$4/12,'Answer-1'!B83,'Assignment - 1'!$B$5*12,'Assignment - 1'!$B$3)</f>
        <v>25846.640804038518</v>
      </c>
      <c r="E83" s="18">
        <f>-PPMT('Assignment - 1'!$B$4/12,B83,'Assignment - 1'!$B$5*12,'Assignment - 1'!$B$3)</f>
        <v>9492.3190597160683</v>
      </c>
      <c r="F83" s="18">
        <f t="shared" si="1"/>
        <v>9492.3190597160683</v>
      </c>
    </row>
    <row r="84" spans="2:6" x14ac:dyDescent="0.2">
      <c r="B84" s="15">
        <v>76</v>
      </c>
      <c r="C84" s="18">
        <f>-PMT('Assignment - 1'!$B$4/12,'Assignment - 1'!$B$5*12,'Assignment - 1'!$B$3)</f>
        <v>35338.959863754586</v>
      </c>
      <c r="D84" s="18">
        <f>-IPMT('Assignment - 1'!$B$4/12,'Answer-1'!B84,'Assignment - 1'!$B$5*12,'Assignment - 1'!$B$3)</f>
        <v>25791.268942856837</v>
      </c>
      <c r="E84" s="18">
        <f>-PPMT('Assignment - 1'!$B$4/12,B84,'Assignment - 1'!$B$5*12,'Assignment - 1'!$B$3)</f>
        <v>9547.6909208977468</v>
      </c>
      <c r="F84" s="18">
        <f t="shared" si="1"/>
        <v>9547.6909208977486</v>
      </c>
    </row>
    <row r="85" spans="2:6" x14ac:dyDescent="0.2">
      <c r="B85" s="15">
        <v>77</v>
      </c>
      <c r="C85" s="18">
        <f>-PMT('Assignment - 1'!$B$4/12,'Assignment - 1'!$B$5*12,'Assignment - 1'!$B$3)</f>
        <v>35338.959863754586</v>
      </c>
      <c r="D85" s="18">
        <f>-IPMT('Assignment - 1'!$B$4/12,'Answer-1'!B85,'Assignment - 1'!$B$5*12,'Assignment - 1'!$B$3)</f>
        <v>25735.5740791516</v>
      </c>
      <c r="E85" s="18">
        <f>-PPMT('Assignment - 1'!$B$4/12,B85,'Assignment - 1'!$B$5*12,'Assignment - 1'!$B$3)</f>
        <v>9603.3857846029841</v>
      </c>
      <c r="F85" s="18">
        <f t="shared" si="1"/>
        <v>9603.385784602986</v>
      </c>
    </row>
    <row r="86" spans="2:6" x14ac:dyDescent="0.2">
      <c r="B86" s="15">
        <v>78</v>
      </c>
      <c r="C86" s="18">
        <f>-PMT('Assignment - 1'!$B$4/12,'Assignment - 1'!$B$5*12,'Assignment - 1'!$B$3)</f>
        <v>35338.959863754586</v>
      </c>
      <c r="D86" s="18">
        <f>-IPMT('Assignment - 1'!$B$4/12,'Answer-1'!B86,'Assignment - 1'!$B$5*12,'Assignment - 1'!$B$3)</f>
        <v>25679.554328741418</v>
      </c>
      <c r="E86" s="18">
        <f>-PPMT('Assignment - 1'!$B$4/12,B86,'Assignment - 1'!$B$5*12,'Assignment - 1'!$B$3)</f>
        <v>9659.4055350131657</v>
      </c>
      <c r="F86" s="18">
        <f t="shared" si="1"/>
        <v>9659.4055350131675</v>
      </c>
    </row>
    <row r="87" spans="2:6" x14ac:dyDescent="0.2">
      <c r="B87" s="15">
        <v>79</v>
      </c>
      <c r="C87" s="18">
        <f>-PMT('Assignment - 1'!$B$4/12,'Assignment - 1'!$B$5*12,'Assignment - 1'!$B$3)</f>
        <v>35338.959863754586</v>
      </c>
      <c r="D87" s="18">
        <f>-IPMT('Assignment - 1'!$B$4/12,'Answer-1'!B87,'Assignment - 1'!$B$5*12,'Assignment - 1'!$B$3)</f>
        <v>25623.207796453844</v>
      </c>
      <c r="E87" s="18">
        <f>-PPMT('Assignment - 1'!$B$4/12,B87,'Assignment - 1'!$B$5*12,'Assignment - 1'!$B$3)</f>
        <v>9715.7520673007439</v>
      </c>
      <c r="F87" s="18">
        <f t="shared" si="1"/>
        <v>9715.7520673007421</v>
      </c>
    </row>
    <row r="88" spans="2:6" x14ac:dyDescent="0.2">
      <c r="B88" s="15">
        <v>80</v>
      </c>
      <c r="C88" s="18">
        <f>-PMT('Assignment - 1'!$B$4/12,'Assignment - 1'!$B$5*12,'Assignment - 1'!$B$3)</f>
        <v>35338.959863754586</v>
      </c>
      <c r="D88" s="18">
        <f>-IPMT('Assignment - 1'!$B$4/12,'Answer-1'!B88,'Assignment - 1'!$B$5*12,'Assignment - 1'!$B$3)</f>
        <v>25566.532576061254</v>
      </c>
      <c r="E88" s="18">
        <f>-PPMT('Assignment - 1'!$B$4/12,B88,'Assignment - 1'!$B$5*12,'Assignment - 1'!$B$3)</f>
        <v>9772.4272876933301</v>
      </c>
      <c r="F88" s="18">
        <f t="shared" si="1"/>
        <v>9772.4272876933319</v>
      </c>
    </row>
    <row r="89" spans="2:6" x14ac:dyDescent="0.2">
      <c r="B89" s="15">
        <v>81</v>
      </c>
      <c r="C89" s="18">
        <f>-PMT('Assignment - 1'!$B$4/12,'Assignment - 1'!$B$5*12,'Assignment - 1'!$B$3)</f>
        <v>35338.959863754586</v>
      </c>
      <c r="D89" s="18">
        <f>-IPMT('Assignment - 1'!$B$4/12,'Answer-1'!B89,'Assignment - 1'!$B$5*12,'Assignment - 1'!$B$3)</f>
        <v>25509.526750216377</v>
      </c>
      <c r="E89" s="18">
        <f>-PPMT('Assignment - 1'!$B$4/12,B89,'Assignment - 1'!$B$5*12,'Assignment - 1'!$B$3)</f>
        <v>9829.433113538209</v>
      </c>
      <c r="F89" s="18">
        <f t="shared" si="1"/>
        <v>9829.433113538209</v>
      </c>
    </row>
    <row r="90" spans="2:6" x14ac:dyDescent="0.2">
      <c r="B90" s="15">
        <v>82</v>
      </c>
      <c r="C90" s="18">
        <f>-PMT('Assignment - 1'!$B$4/12,'Assignment - 1'!$B$5*12,'Assignment - 1'!$B$3)</f>
        <v>35338.959863754586</v>
      </c>
      <c r="D90" s="18">
        <f>-IPMT('Assignment - 1'!$B$4/12,'Answer-1'!B90,'Assignment - 1'!$B$5*12,'Assignment - 1'!$B$3)</f>
        <v>25452.1883903874</v>
      </c>
      <c r="E90" s="18">
        <f>-PPMT('Assignment - 1'!$B$4/12,B90,'Assignment - 1'!$B$5*12,'Assignment - 1'!$B$3)</f>
        <v>9886.7714733671837</v>
      </c>
      <c r="F90" s="18">
        <f t="shared" si="1"/>
        <v>9886.7714733671855</v>
      </c>
    </row>
    <row r="91" spans="2:6" x14ac:dyDescent="0.2">
      <c r="B91" s="15">
        <v>83</v>
      </c>
      <c r="C91" s="18">
        <f>-PMT('Assignment - 1'!$B$4/12,'Assignment - 1'!$B$5*12,'Assignment - 1'!$B$3)</f>
        <v>35338.959863754586</v>
      </c>
      <c r="D91" s="18">
        <f>-IPMT('Assignment - 1'!$B$4/12,'Answer-1'!B91,'Assignment - 1'!$B$5*12,'Assignment - 1'!$B$3)</f>
        <v>25394.515556792758</v>
      </c>
      <c r="E91" s="18">
        <f>-PPMT('Assignment - 1'!$B$4/12,B91,'Assignment - 1'!$B$5*12,'Assignment - 1'!$B$3)</f>
        <v>9944.4443069618246</v>
      </c>
      <c r="F91" s="18">
        <f t="shared" si="1"/>
        <v>9944.4443069618283</v>
      </c>
    </row>
    <row r="92" spans="2:6" x14ac:dyDescent="0.2">
      <c r="B92" s="15">
        <v>84</v>
      </c>
      <c r="C92" s="18">
        <f>-PMT('Assignment - 1'!$B$4/12,'Assignment - 1'!$B$5*12,'Assignment - 1'!$B$3)</f>
        <v>35338.959863754586</v>
      </c>
      <c r="D92" s="18">
        <f>-IPMT('Assignment - 1'!$B$4/12,'Answer-1'!B92,'Assignment - 1'!$B$5*12,'Assignment - 1'!$B$3)</f>
        <v>25336.506298335484</v>
      </c>
      <c r="E92" s="18">
        <f>-PPMT('Assignment - 1'!$B$4/12,B92,'Assignment - 1'!$B$5*12,'Assignment - 1'!$B$3)</f>
        <v>10002.4535654191</v>
      </c>
      <c r="F92" s="18">
        <f t="shared" si="1"/>
        <v>10002.453565419102</v>
      </c>
    </row>
    <row r="93" spans="2:6" x14ac:dyDescent="0.2">
      <c r="B93" s="15">
        <v>85</v>
      </c>
      <c r="C93" s="18">
        <f>-PMT('Assignment - 1'!$B$4/12,'Assignment - 1'!$B$5*12,'Assignment - 1'!$B$3)</f>
        <v>35338.959863754586</v>
      </c>
      <c r="D93" s="18">
        <f>-IPMT('Assignment - 1'!$B$4/12,'Answer-1'!B93,'Assignment - 1'!$B$5*12,'Assignment - 1'!$B$3)</f>
        <v>25278.158652537208</v>
      </c>
      <c r="E93" s="18">
        <f>-PPMT('Assignment - 1'!$B$4/12,B93,'Assignment - 1'!$B$5*12,'Assignment - 1'!$B$3)</f>
        <v>10060.801211217382</v>
      </c>
      <c r="F93" s="18">
        <f t="shared" si="1"/>
        <v>10060.801211217378</v>
      </c>
    </row>
    <row r="94" spans="2:6" x14ac:dyDescent="0.2">
      <c r="B94" s="15">
        <v>86</v>
      </c>
      <c r="C94" s="18">
        <f>-PMT('Assignment - 1'!$B$4/12,'Assignment - 1'!$B$5*12,'Assignment - 1'!$B$3)</f>
        <v>35338.959863754586</v>
      </c>
      <c r="D94" s="18">
        <f>-IPMT('Assignment - 1'!$B$4/12,'Answer-1'!B94,'Assignment - 1'!$B$5*12,'Assignment - 1'!$B$3)</f>
        <v>25219.470645471771</v>
      </c>
      <c r="E94" s="18">
        <f>-PPMT('Assignment - 1'!$B$4/12,B94,'Assignment - 1'!$B$5*12,'Assignment - 1'!$B$3)</f>
        <v>10119.489218282813</v>
      </c>
      <c r="F94" s="18">
        <f t="shared" si="1"/>
        <v>10119.489218282815</v>
      </c>
    </row>
    <row r="95" spans="2:6" x14ac:dyDescent="0.2">
      <c r="B95" s="15">
        <v>87</v>
      </c>
      <c r="C95" s="18">
        <f>-PMT('Assignment - 1'!$B$4/12,'Assignment - 1'!$B$5*12,'Assignment - 1'!$B$3)</f>
        <v>35338.959863754586</v>
      </c>
      <c r="D95" s="18">
        <f>-IPMT('Assignment - 1'!$B$4/12,'Answer-1'!B95,'Assignment - 1'!$B$5*12,'Assignment - 1'!$B$3)</f>
        <v>25160.440291698451</v>
      </c>
      <c r="E95" s="18">
        <f>-PPMT('Assignment - 1'!$B$4/12,B95,'Assignment - 1'!$B$5*12,'Assignment - 1'!$B$3)</f>
        <v>10178.519572056131</v>
      </c>
      <c r="F95" s="18">
        <f t="shared" si="1"/>
        <v>10178.519572056135</v>
      </c>
    </row>
    <row r="96" spans="2:6" x14ac:dyDescent="0.2">
      <c r="B96" s="15">
        <v>88</v>
      </c>
      <c r="C96" s="18">
        <f>-PMT('Assignment - 1'!$B$4/12,'Assignment - 1'!$B$5*12,'Assignment - 1'!$B$3)</f>
        <v>35338.959863754586</v>
      </c>
      <c r="D96" s="18">
        <f>-IPMT('Assignment - 1'!$B$4/12,'Answer-1'!B96,'Assignment - 1'!$B$5*12,'Assignment - 1'!$B$3)</f>
        <v>25101.065594194799</v>
      </c>
      <c r="E96" s="18">
        <f>-PPMT('Assignment - 1'!$B$4/12,B96,'Assignment - 1'!$B$5*12,'Assignment - 1'!$B$3)</f>
        <v>10237.894269559791</v>
      </c>
      <c r="F96" s="18">
        <f t="shared" si="1"/>
        <v>10237.894269559787</v>
      </c>
    </row>
    <row r="97" spans="2:6" x14ac:dyDescent="0.2">
      <c r="B97" s="15">
        <v>89</v>
      </c>
      <c r="C97" s="18">
        <f>-PMT('Assignment - 1'!$B$4/12,'Assignment - 1'!$B$5*12,'Assignment - 1'!$B$3)</f>
        <v>35338.959863754586</v>
      </c>
      <c r="D97" s="18">
        <f>-IPMT('Assignment - 1'!$B$4/12,'Answer-1'!B97,'Assignment - 1'!$B$5*12,'Assignment - 1'!$B$3)</f>
        <v>25041.34454428903</v>
      </c>
      <c r="E97" s="18">
        <f>-PPMT('Assignment - 1'!$B$4/12,B97,'Assignment - 1'!$B$5*12,'Assignment - 1'!$B$3)</f>
        <v>10297.615319465556</v>
      </c>
      <c r="F97" s="18">
        <f t="shared" si="1"/>
        <v>10297.615319465556</v>
      </c>
    </row>
    <row r="98" spans="2:6" x14ac:dyDescent="0.2">
      <c r="B98" s="15">
        <v>90</v>
      </c>
      <c r="C98" s="18">
        <f>-PMT('Assignment - 1'!$B$4/12,'Assignment - 1'!$B$5*12,'Assignment - 1'!$B$3)</f>
        <v>35338.959863754586</v>
      </c>
      <c r="D98" s="18">
        <f>-IPMT('Assignment - 1'!$B$4/12,'Answer-1'!B98,'Assignment - 1'!$B$5*12,'Assignment - 1'!$B$3)</f>
        <v>24981.275121592149</v>
      </c>
      <c r="E98" s="18">
        <f>-PPMT('Assignment - 1'!$B$4/12,B98,'Assignment - 1'!$B$5*12,'Assignment - 1'!$B$3)</f>
        <v>10357.684742162441</v>
      </c>
      <c r="F98" s="18">
        <f t="shared" si="1"/>
        <v>10357.684742162437</v>
      </c>
    </row>
    <row r="99" spans="2:6" x14ac:dyDescent="0.2">
      <c r="B99" s="15">
        <v>91</v>
      </c>
      <c r="C99" s="18">
        <f>-PMT('Assignment - 1'!$B$4/12,'Assignment - 1'!$B$5*12,'Assignment - 1'!$B$3)</f>
        <v>35338.959863754586</v>
      </c>
      <c r="D99" s="18">
        <f>-IPMT('Assignment - 1'!$B$4/12,'Answer-1'!B99,'Assignment - 1'!$B$5*12,'Assignment - 1'!$B$3)</f>
        <v>24920.855293929537</v>
      </c>
      <c r="E99" s="18">
        <f>-PPMT('Assignment - 1'!$B$4/12,B99,'Assignment - 1'!$B$5*12,'Assignment - 1'!$B$3)</f>
        <v>10418.104569825053</v>
      </c>
      <c r="F99" s="18">
        <f t="shared" si="1"/>
        <v>10418.104569825049</v>
      </c>
    </row>
    <row r="100" spans="2:6" x14ac:dyDescent="0.2">
      <c r="B100" s="15">
        <v>92</v>
      </c>
      <c r="C100" s="18">
        <f>-PMT('Assignment - 1'!$B$4/12,'Assignment - 1'!$B$5*12,'Assignment - 1'!$B$3)</f>
        <v>35338.959863754586</v>
      </c>
      <c r="D100" s="18">
        <f>-IPMT('Assignment - 1'!$B$4/12,'Answer-1'!B100,'Assignment - 1'!$B$5*12,'Assignment - 1'!$B$3)</f>
        <v>24860.083017272216</v>
      </c>
      <c r="E100" s="18">
        <f>-PPMT('Assignment - 1'!$B$4/12,B100,'Assignment - 1'!$B$5*12,'Assignment - 1'!$B$3)</f>
        <v>10478.876846482366</v>
      </c>
      <c r="F100" s="18">
        <f t="shared" si="1"/>
        <v>10478.87684648237</v>
      </c>
    </row>
    <row r="101" spans="2:6" x14ac:dyDescent="0.2">
      <c r="B101" s="15">
        <v>93</v>
      </c>
      <c r="C101" s="18">
        <f>-PMT('Assignment - 1'!$B$4/12,'Assignment - 1'!$B$5*12,'Assignment - 1'!$B$3)</f>
        <v>35338.959863754586</v>
      </c>
      <c r="D101" s="18">
        <f>-IPMT('Assignment - 1'!$B$4/12,'Answer-1'!B101,'Assignment - 1'!$B$5*12,'Assignment - 1'!$B$3)</f>
        <v>24798.956235667738</v>
      </c>
      <c r="E101" s="18">
        <f>-PPMT('Assignment - 1'!$B$4/12,B101,'Assignment - 1'!$B$5*12,'Assignment - 1'!$B$3)</f>
        <v>10540.003628086846</v>
      </c>
      <c r="F101" s="18">
        <f t="shared" si="1"/>
        <v>10540.003628086848</v>
      </c>
    </row>
    <row r="102" spans="2:6" x14ac:dyDescent="0.2">
      <c r="B102" s="15">
        <v>94</v>
      </c>
      <c r="C102" s="18">
        <f>-PMT('Assignment - 1'!$B$4/12,'Assignment - 1'!$B$5*12,'Assignment - 1'!$B$3)</f>
        <v>35338.959863754586</v>
      </c>
      <c r="D102" s="18">
        <f>-IPMT('Assignment - 1'!$B$4/12,'Answer-1'!B102,'Assignment - 1'!$B$5*12,'Assignment - 1'!$B$3)</f>
        <v>24737.472881170568</v>
      </c>
      <c r="E102" s="18">
        <f>-PPMT('Assignment - 1'!$B$4/12,B102,'Assignment - 1'!$B$5*12,'Assignment - 1'!$B$3)</f>
        <v>10601.486982584021</v>
      </c>
      <c r="F102" s="18">
        <f t="shared" si="1"/>
        <v>10601.486982584018</v>
      </c>
    </row>
    <row r="103" spans="2:6" x14ac:dyDescent="0.2">
      <c r="B103" s="15">
        <v>95</v>
      </c>
      <c r="C103" s="18">
        <f>-PMT('Assignment - 1'!$B$4/12,'Assignment - 1'!$B$5*12,'Assignment - 1'!$B$3)</f>
        <v>35338.959863754586</v>
      </c>
      <c r="D103" s="18">
        <f>-IPMT('Assignment - 1'!$B$4/12,'Answer-1'!B103,'Assignment - 1'!$B$5*12,'Assignment - 1'!$B$3)</f>
        <v>24675.630873772159</v>
      </c>
      <c r="E103" s="18">
        <f>-PPMT('Assignment - 1'!$B$4/12,B103,'Assignment - 1'!$B$5*12,'Assignment - 1'!$B$3)</f>
        <v>10663.328989982427</v>
      </c>
      <c r="F103" s="18">
        <f t="shared" si="1"/>
        <v>10663.328989982427</v>
      </c>
    </row>
    <row r="104" spans="2:6" x14ac:dyDescent="0.2">
      <c r="B104" s="15">
        <v>96</v>
      </c>
      <c r="C104" s="18">
        <f>-PMT('Assignment - 1'!$B$4/12,'Assignment - 1'!$B$5*12,'Assignment - 1'!$B$3)</f>
        <v>35338.959863754586</v>
      </c>
      <c r="D104" s="18">
        <f>-IPMT('Assignment - 1'!$B$4/12,'Answer-1'!B104,'Assignment - 1'!$B$5*12,'Assignment - 1'!$B$3)</f>
        <v>24613.428121330595</v>
      </c>
      <c r="E104" s="18">
        <f>-PPMT('Assignment - 1'!$B$4/12,B104,'Assignment - 1'!$B$5*12,'Assignment - 1'!$B$3)</f>
        <v>10725.531742423991</v>
      </c>
      <c r="F104" s="18">
        <f t="shared" si="1"/>
        <v>10725.531742423991</v>
      </c>
    </row>
    <row r="105" spans="2:6" x14ac:dyDescent="0.2">
      <c r="B105" s="15">
        <v>97</v>
      </c>
      <c r="C105" s="18">
        <f>-PMT('Assignment - 1'!$B$4/12,'Assignment - 1'!$B$5*12,'Assignment - 1'!$B$3)</f>
        <v>35338.959863754586</v>
      </c>
      <c r="D105" s="18">
        <f>-IPMT('Assignment - 1'!$B$4/12,'Answer-1'!B105,'Assignment - 1'!$B$5*12,'Assignment - 1'!$B$3)</f>
        <v>24550.862519499791</v>
      </c>
      <c r="E105" s="18">
        <f>-PPMT('Assignment - 1'!$B$4/12,B105,'Assignment - 1'!$B$5*12,'Assignment - 1'!$B$3)</f>
        <v>10788.097344254797</v>
      </c>
      <c r="F105" s="18">
        <f t="shared" si="1"/>
        <v>10788.097344254795</v>
      </c>
    </row>
    <row r="106" spans="2:6" x14ac:dyDescent="0.2">
      <c r="B106" s="15">
        <v>98</v>
      </c>
      <c r="C106" s="18">
        <f>-PMT('Assignment - 1'!$B$4/12,'Assignment - 1'!$B$5*12,'Assignment - 1'!$B$3)</f>
        <v>35338.959863754586</v>
      </c>
      <c r="D106" s="18">
        <f>-IPMT('Assignment - 1'!$B$4/12,'Answer-1'!B106,'Assignment - 1'!$B$5*12,'Assignment - 1'!$B$3)</f>
        <v>24487.931951658302</v>
      </c>
      <c r="E106" s="18">
        <f>-PPMT('Assignment - 1'!$B$4/12,B106,'Assignment - 1'!$B$5*12,'Assignment - 1'!$B$3)</f>
        <v>10851.027912096284</v>
      </c>
      <c r="F106" s="18">
        <f t="shared" si="1"/>
        <v>10851.027912096284</v>
      </c>
    </row>
    <row r="107" spans="2:6" x14ac:dyDescent="0.2">
      <c r="B107" s="15">
        <v>99</v>
      </c>
      <c r="C107" s="18">
        <f>-PMT('Assignment - 1'!$B$4/12,'Assignment - 1'!$B$5*12,'Assignment - 1'!$B$3)</f>
        <v>35338.959863754586</v>
      </c>
      <c r="D107" s="18">
        <f>-IPMT('Assignment - 1'!$B$4/12,'Answer-1'!B107,'Assignment - 1'!$B$5*12,'Assignment - 1'!$B$3)</f>
        <v>24424.63428883774</v>
      </c>
      <c r="E107" s="18">
        <f>-PPMT('Assignment - 1'!$B$4/12,B107,'Assignment - 1'!$B$5*12,'Assignment - 1'!$B$3)</f>
        <v>10914.325574916846</v>
      </c>
      <c r="F107" s="18">
        <f t="shared" si="1"/>
        <v>10914.325574916846</v>
      </c>
    </row>
    <row r="108" spans="2:6" x14ac:dyDescent="0.2">
      <c r="B108" s="15">
        <v>100</v>
      </c>
      <c r="C108" s="18">
        <f>-PMT('Assignment - 1'!$B$4/12,'Assignment - 1'!$B$5*12,'Assignment - 1'!$B$3)</f>
        <v>35338.959863754586</v>
      </c>
      <c r="D108" s="18">
        <f>-IPMT('Assignment - 1'!$B$4/12,'Answer-1'!B108,'Assignment - 1'!$B$5*12,'Assignment - 1'!$B$3)</f>
        <v>24360.967389650723</v>
      </c>
      <c r="E108" s="18">
        <f>-PPMT('Assignment - 1'!$B$4/12,B108,'Assignment - 1'!$B$5*12,'Assignment - 1'!$B$3)</f>
        <v>10977.992474103861</v>
      </c>
      <c r="F108" s="18">
        <f t="shared" si="1"/>
        <v>10977.992474103863</v>
      </c>
    </row>
    <row r="109" spans="2:6" x14ac:dyDescent="0.2">
      <c r="B109" s="15">
        <v>101</v>
      </c>
      <c r="C109" s="18">
        <f>-PMT('Assignment - 1'!$B$4/12,'Assignment - 1'!$B$5*12,'Assignment - 1'!$B$3)</f>
        <v>35338.959863754586</v>
      </c>
      <c r="D109" s="18">
        <f>-IPMT('Assignment - 1'!$B$4/12,'Answer-1'!B109,'Assignment - 1'!$B$5*12,'Assignment - 1'!$B$3)</f>
        <v>24296.929100218451</v>
      </c>
      <c r="E109" s="18">
        <f>-PPMT('Assignment - 1'!$B$4/12,B109,'Assignment - 1'!$B$5*12,'Assignment - 1'!$B$3)</f>
        <v>11042.030763536131</v>
      </c>
      <c r="F109" s="18">
        <f t="shared" si="1"/>
        <v>11042.030763536135</v>
      </c>
    </row>
    <row r="110" spans="2:6" x14ac:dyDescent="0.2">
      <c r="B110" s="15">
        <v>102</v>
      </c>
      <c r="C110" s="18">
        <f>-PMT('Assignment - 1'!$B$4/12,'Assignment - 1'!$B$5*12,'Assignment - 1'!$B$3)</f>
        <v>35338.959863754586</v>
      </c>
      <c r="D110" s="18">
        <f>-IPMT('Assignment - 1'!$B$4/12,'Answer-1'!B110,'Assignment - 1'!$B$5*12,'Assignment - 1'!$B$3)</f>
        <v>24232.517254097827</v>
      </c>
      <c r="E110" s="18">
        <f>-PPMT('Assignment - 1'!$B$4/12,B110,'Assignment - 1'!$B$5*12,'Assignment - 1'!$B$3)</f>
        <v>11106.44260965676</v>
      </c>
      <c r="F110" s="18">
        <f t="shared" si="1"/>
        <v>11106.442609656759</v>
      </c>
    </row>
    <row r="111" spans="2:6" x14ac:dyDescent="0.2">
      <c r="B111" s="15">
        <v>103</v>
      </c>
      <c r="C111" s="18">
        <f>-PMT('Assignment - 1'!$B$4/12,'Assignment - 1'!$B$5*12,'Assignment - 1'!$B$3)</f>
        <v>35338.959863754586</v>
      </c>
      <c r="D111" s="18">
        <f>-IPMT('Assignment - 1'!$B$4/12,'Answer-1'!B111,'Assignment - 1'!$B$5*12,'Assignment - 1'!$B$3)</f>
        <v>24167.729672208159</v>
      </c>
      <c r="E111" s="18">
        <f>-PPMT('Assignment - 1'!$B$4/12,B111,'Assignment - 1'!$B$5*12,'Assignment - 1'!$B$3)</f>
        <v>11171.230191546427</v>
      </c>
      <c r="F111" s="18">
        <f t="shared" si="1"/>
        <v>11171.230191546427</v>
      </c>
    </row>
    <row r="112" spans="2:6" x14ac:dyDescent="0.2">
      <c r="B112" s="15">
        <v>104</v>
      </c>
      <c r="C112" s="18">
        <f>-PMT('Assignment - 1'!$B$4/12,'Assignment - 1'!$B$5*12,'Assignment - 1'!$B$3)</f>
        <v>35338.959863754586</v>
      </c>
      <c r="D112" s="18">
        <f>-IPMT('Assignment - 1'!$B$4/12,'Answer-1'!B112,'Assignment - 1'!$B$5*12,'Assignment - 1'!$B$3)</f>
        <v>24102.564162757477</v>
      </c>
      <c r="E112" s="18">
        <f>-PPMT('Assignment - 1'!$B$4/12,B112,'Assignment - 1'!$B$5*12,'Assignment - 1'!$B$3)</f>
        <v>11236.395700997113</v>
      </c>
      <c r="F112" s="18">
        <f t="shared" si="1"/>
        <v>11236.395700997109</v>
      </c>
    </row>
    <row r="113" spans="2:6" x14ac:dyDescent="0.2">
      <c r="B113" s="15">
        <v>105</v>
      </c>
      <c r="C113" s="18">
        <f>-PMT('Assignment - 1'!$B$4/12,'Assignment - 1'!$B$5*12,'Assignment - 1'!$B$3)</f>
        <v>35338.959863754586</v>
      </c>
      <c r="D113" s="18">
        <f>-IPMT('Assignment - 1'!$B$4/12,'Answer-1'!B113,'Assignment - 1'!$B$5*12,'Assignment - 1'!$B$3)</f>
        <v>24037.018521168324</v>
      </c>
      <c r="E113" s="18">
        <f>-PPMT('Assignment - 1'!$B$4/12,B113,'Assignment - 1'!$B$5*12,'Assignment - 1'!$B$3)</f>
        <v>11301.941342586264</v>
      </c>
      <c r="F113" s="18">
        <f t="shared" si="1"/>
        <v>11301.941342586262</v>
      </c>
    </row>
    <row r="114" spans="2:6" x14ac:dyDescent="0.2">
      <c r="B114" s="15">
        <v>106</v>
      </c>
      <c r="C114" s="18">
        <f>-PMT('Assignment - 1'!$B$4/12,'Assignment - 1'!$B$5*12,'Assignment - 1'!$B$3)</f>
        <v>35338.959863754586</v>
      </c>
      <c r="D114" s="18">
        <f>-IPMT('Assignment - 1'!$B$4/12,'Answer-1'!B114,'Assignment - 1'!$B$5*12,'Assignment - 1'!$B$3)</f>
        <v>23971.090530003239</v>
      </c>
      <c r="E114" s="18">
        <f>-PPMT('Assignment - 1'!$B$4/12,B114,'Assignment - 1'!$B$5*12,'Assignment - 1'!$B$3)</f>
        <v>11367.869333751349</v>
      </c>
      <c r="F114" s="18">
        <f t="shared" si="1"/>
        <v>11367.869333751347</v>
      </c>
    </row>
    <row r="115" spans="2:6" x14ac:dyDescent="0.2">
      <c r="B115" s="15">
        <v>107</v>
      </c>
      <c r="C115" s="18">
        <f>-PMT('Assignment - 1'!$B$4/12,'Assignment - 1'!$B$5*12,'Assignment - 1'!$B$3)</f>
        <v>35338.959863754586</v>
      </c>
      <c r="D115" s="18">
        <f>-IPMT('Assignment - 1'!$B$4/12,'Answer-1'!B115,'Assignment - 1'!$B$5*12,'Assignment - 1'!$B$3)</f>
        <v>23904.777958889688</v>
      </c>
      <c r="E115" s="18">
        <f>-PPMT('Assignment - 1'!$B$4/12,B115,'Assignment - 1'!$B$5*12,'Assignment - 1'!$B$3)</f>
        <v>11434.181904864898</v>
      </c>
      <c r="F115" s="18">
        <f t="shared" si="1"/>
        <v>11434.181904864898</v>
      </c>
    </row>
    <row r="116" spans="2:6" x14ac:dyDescent="0.2">
      <c r="B116" s="15">
        <v>108</v>
      </c>
      <c r="C116" s="18">
        <f>-PMT('Assignment - 1'!$B$4/12,'Assignment - 1'!$B$5*12,'Assignment - 1'!$B$3)</f>
        <v>35338.959863754586</v>
      </c>
      <c r="D116" s="18">
        <f>-IPMT('Assignment - 1'!$B$4/12,'Answer-1'!B116,'Assignment - 1'!$B$5*12,'Assignment - 1'!$B$3)</f>
        <v>23838.078564444641</v>
      </c>
      <c r="E116" s="18">
        <f>-PPMT('Assignment - 1'!$B$4/12,B116,'Assignment - 1'!$B$5*12,'Assignment - 1'!$B$3)</f>
        <v>11500.881299309944</v>
      </c>
      <c r="F116" s="18">
        <f t="shared" si="1"/>
        <v>11500.881299309945</v>
      </c>
    </row>
    <row r="117" spans="2:6" x14ac:dyDescent="0.2">
      <c r="B117" s="15">
        <v>109</v>
      </c>
      <c r="C117" s="18">
        <f>-PMT('Assignment - 1'!$B$4/12,'Assignment - 1'!$B$5*12,'Assignment - 1'!$B$3)</f>
        <v>35338.959863754586</v>
      </c>
      <c r="D117" s="18">
        <f>-IPMT('Assignment - 1'!$B$4/12,'Answer-1'!B117,'Assignment - 1'!$B$5*12,'Assignment - 1'!$B$3)</f>
        <v>23770.990090198669</v>
      </c>
      <c r="E117" s="18">
        <f>-PPMT('Assignment - 1'!$B$4/12,B117,'Assignment - 1'!$B$5*12,'Assignment - 1'!$B$3)</f>
        <v>11567.969773555917</v>
      </c>
      <c r="F117" s="18">
        <f t="shared" si="1"/>
        <v>11567.969773555917</v>
      </c>
    </row>
    <row r="118" spans="2:6" x14ac:dyDescent="0.2">
      <c r="B118" s="15">
        <v>110</v>
      </c>
      <c r="C118" s="18">
        <f>-PMT('Assignment - 1'!$B$4/12,'Assignment - 1'!$B$5*12,'Assignment - 1'!$B$3)</f>
        <v>35338.959863754586</v>
      </c>
      <c r="D118" s="18">
        <f>-IPMT('Assignment - 1'!$B$4/12,'Answer-1'!B118,'Assignment - 1'!$B$5*12,'Assignment - 1'!$B$3)</f>
        <v>23703.510266519592</v>
      </c>
      <c r="E118" s="18">
        <f>-PPMT('Assignment - 1'!$B$4/12,B118,'Assignment - 1'!$B$5*12,'Assignment - 1'!$B$3)</f>
        <v>11635.449597234994</v>
      </c>
      <c r="F118" s="18">
        <f t="shared" si="1"/>
        <v>11635.449597234994</v>
      </c>
    </row>
    <row r="119" spans="2:6" x14ac:dyDescent="0.2">
      <c r="B119" s="15">
        <v>111</v>
      </c>
      <c r="C119" s="18">
        <f>-PMT('Assignment - 1'!$B$4/12,'Assignment - 1'!$B$5*12,'Assignment - 1'!$B$3)</f>
        <v>35338.959863754586</v>
      </c>
      <c r="D119" s="18">
        <f>-IPMT('Assignment - 1'!$B$4/12,'Answer-1'!B119,'Assignment - 1'!$B$5*12,'Assignment - 1'!$B$3)</f>
        <v>23635.636810535725</v>
      </c>
      <c r="E119" s="18">
        <f>-PPMT('Assignment - 1'!$B$4/12,B119,'Assignment - 1'!$B$5*12,'Assignment - 1'!$B$3)</f>
        <v>11703.323053218865</v>
      </c>
      <c r="F119" s="18">
        <f t="shared" si="1"/>
        <v>11703.323053218861</v>
      </c>
    </row>
    <row r="120" spans="2:6" x14ac:dyDescent="0.2">
      <c r="B120" s="15">
        <v>112</v>
      </c>
      <c r="C120" s="18">
        <f>-PMT('Assignment - 1'!$B$4/12,'Assignment - 1'!$B$5*12,'Assignment - 1'!$B$3)</f>
        <v>35338.959863754586</v>
      </c>
      <c r="D120" s="18">
        <f>-IPMT('Assignment - 1'!$B$4/12,'Answer-1'!B120,'Assignment - 1'!$B$5*12,'Assignment - 1'!$B$3)</f>
        <v>23567.367426058609</v>
      </c>
      <c r="E120" s="18">
        <f>-PPMT('Assignment - 1'!$B$4/12,B120,'Assignment - 1'!$B$5*12,'Assignment - 1'!$B$3)</f>
        <v>11771.592437695974</v>
      </c>
      <c r="F120" s="18">
        <f t="shared" si="1"/>
        <v>11771.592437695977</v>
      </c>
    </row>
    <row r="121" spans="2:6" x14ac:dyDescent="0.2">
      <c r="B121" s="15">
        <v>113</v>
      </c>
      <c r="C121" s="18">
        <f>-PMT('Assignment - 1'!$B$4/12,'Assignment - 1'!$B$5*12,'Assignment - 1'!$B$3)</f>
        <v>35338.959863754586</v>
      </c>
      <c r="D121" s="18">
        <f>-IPMT('Assignment - 1'!$B$4/12,'Answer-1'!B121,'Assignment - 1'!$B$5*12,'Assignment - 1'!$B$3)</f>
        <v>23498.699803505384</v>
      </c>
      <c r="E121" s="18">
        <f>-PPMT('Assignment - 1'!$B$4/12,B121,'Assignment - 1'!$B$5*12,'Assignment - 1'!$B$3)</f>
        <v>11840.260060249204</v>
      </c>
      <c r="F121" s="18">
        <f t="shared" si="1"/>
        <v>11840.260060249202</v>
      </c>
    </row>
    <row r="122" spans="2:6" x14ac:dyDescent="0.2">
      <c r="B122" s="15">
        <v>114</v>
      </c>
      <c r="C122" s="18">
        <f>-PMT('Assignment - 1'!$B$4/12,'Assignment - 1'!$B$5*12,'Assignment - 1'!$B$3)</f>
        <v>35338.959863754586</v>
      </c>
      <c r="D122" s="18">
        <f>-IPMT('Assignment - 1'!$B$4/12,'Answer-1'!B122,'Assignment - 1'!$B$5*12,'Assignment - 1'!$B$3)</f>
        <v>23429.631619820597</v>
      </c>
      <c r="E122" s="18">
        <f>-PPMT('Assignment - 1'!$B$4/12,B122,'Assignment - 1'!$B$5*12,'Assignment - 1'!$B$3)</f>
        <v>11909.328243933989</v>
      </c>
      <c r="F122" s="18">
        <f t="shared" si="1"/>
        <v>11909.328243933989</v>
      </c>
    </row>
    <row r="123" spans="2:6" x14ac:dyDescent="0.2">
      <c r="B123" s="15">
        <v>115</v>
      </c>
      <c r="C123" s="18">
        <f>-PMT('Assignment - 1'!$B$4/12,'Assignment - 1'!$B$5*12,'Assignment - 1'!$B$3)</f>
        <v>35338.959863754586</v>
      </c>
      <c r="D123" s="18">
        <f>-IPMT('Assignment - 1'!$B$4/12,'Answer-1'!B123,'Assignment - 1'!$B$5*12,'Assignment - 1'!$B$3)</f>
        <v>23360.160538397649</v>
      </c>
      <c r="E123" s="18">
        <f>-PPMT('Assignment - 1'!$B$4/12,B123,'Assignment - 1'!$B$5*12,'Assignment - 1'!$B$3)</f>
        <v>11978.799325356937</v>
      </c>
      <c r="F123" s="18">
        <f t="shared" si="1"/>
        <v>11978.799325356937</v>
      </c>
    </row>
    <row r="124" spans="2:6" x14ac:dyDescent="0.2">
      <c r="B124" s="15">
        <v>116</v>
      </c>
      <c r="C124" s="18">
        <f>-PMT('Assignment - 1'!$B$4/12,'Assignment - 1'!$B$5*12,'Assignment - 1'!$B$3)</f>
        <v>35338.959863754586</v>
      </c>
      <c r="D124" s="18">
        <f>-IPMT('Assignment - 1'!$B$4/12,'Answer-1'!B124,'Assignment - 1'!$B$5*12,'Assignment - 1'!$B$3)</f>
        <v>23290.284208999732</v>
      </c>
      <c r="E124" s="18">
        <f>-PPMT('Assignment - 1'!$B$4/12,B124,'Assignment - 1'!$B$5*12,'Assignment - 1'!$B$3)</f>
        <v>12048.675654754854</v>
      </c>
      <c r="F124" s="18">
        <f t="shared" si="1"/>
        <v>12048.675654754854</v>
      </c>
    </row>
    <row r="125" spans="2:6" x14ac:dyDescent="0.2">
      <c r="B125" s="15">
        <v>117</v>
      </c>
      <c r="C125" s="18">
        <f>-PMT('Assignment - 1'!$B$4/12,'Assignment - 1'!$B$5*12,'Assignment - 1'!$B$3)</f>
        <v>35338.959863754586</v>
      </c>
      <c r="D125" s="18">
        <f>-IPMT('Assignment - 1'!$B$4/12,'Answer-1'!B125,'Assignment - 1'!$B$5*12,'Assignment - 1'!$B$3)</f>
        <v>23220.000267680331</v>
      </c>
      <c r="E125" s="18">
        <f>-PPMT('Assignment - 1'!$B$4/12,B125,'Assignment - 1'!$B$5*12,'Assignment - 1'!$B$3)</f>
        <v>12118.959596074254</v>
      </c>
      <c r="F125" s="18">
        <f t="shared" si="1"/>
        <v>12118.959596074255</v>
      </c>
    </row>
    <row r="126" spans="2:6" x14ac:dyDescent="0.2">
      <c r="B126" s="15">
        <v>118</v>
      </c>
      <c r="C126" s="18">
        <f>-PMT('Assignment - 1'!$B$4/12,'Assignment - 1'!$B$5*12,'Assignment - 1'!$B$3)</f>
        <v>35338.959863754586</v>
      </c>
      <c r="D126" s="18">
        <f>-IPMT('Assignment - 1'!$B$4/12,'Answer-1'!B126,'Assignment - 1'!$B$5*12,'Assignment - 1'!$B$3)</f>
        <v>23149.30633670323</v>
      </c>
      <c r="E126" s="18">
        <f>-PPMT('Assignment - 1'!$B$4/12,B126,'Assignment - 1'!$B$5*12,'Assignment - 1'!$B$3)</f>
        <v>12189.653527051356</v>
      </c>
      <c r="F126" s="18">
        <f t="shared" si="1"/>
        <v>12189.653527051356</v>
      </c>
    </row>
    <row r="127" spans="2:6" x14ac:dyDescent="0.2">
      <c r="B127" s="15">
        <v>119</v>
      </c>
      <c r="C127" s="18">
        <f>-PMT('Assignment - 1'!$B$4/12,'Assignment - 1'!$B$5*12,'Assignment - 1'!$B$3)</f>
        <v>35338.959863754586</v>
      </c>
      <c r="D127" s="18">
        <f>-IPMT('Assignment - 1'!$B$4/12,'Answer-1'!B127,'Assignment - 1'!$B$5*12,'Assignment - 1'!$B$3)</f>
        <v>23078.200024462101</v>
      </c>
      <c r="E127" s="18">
        <f>-PPMT('Assignment - 1'!$B$4/12,B127,'Assignment - 1'!$B$5*12,'Assignment - 1'!$B$3)</f>
        <v>12260.759839292487</v>
      </c>
      <c r="F127" s="18">
        <f t="shared" si="1"/>
        <v>12260.759839292485</v>
      </c>
    </row>
    <row r="128" spans="2:6" x14ac:dyDescent="0.2">
      <c r="B128" s="15">
        <v>120</v>
      </c>
      <c r="C128" s="18">
        <f>-PMT('Assignment - 1'!$B$4/12,'Assignment - 1'!$B$5*12,'Assignment - 1'!$B$3)</f>
        <v>35338.959863754586</v>
      </c>
      <c r="D128" s="18">
        <f>-IPMT('Assignment - 1'!$B$4/12,'Answer-1'!B128,'Assignment - 1'!$B$5*12,'Assignment - 1'!$B$3)</f>
        <v>23006.678925399556</v>
      </c>
      <c r="E128" s="18">
        <f>-PPMT('Assignment - 1'!$B$4/12,B128,'Assignment - 1'!$B$5*12,'Assignment - 1'!$B$3)</f>
        <v>12332.280938355027</v>
      </c>
      <c r="F128" s="18">
        <f t="shared" si="1"/>
        <v>12332.28093835503</v>
      </c>
    </row>
    <row r="129" spans="2:6" x14ac:dyDescent="0.2">
      <c r="B129" s="15">
        <v>121</v>
      </c>
      <c r="C129" s="18">
        <f>-PMT('Assignment - 1'!$B$4/12,'Assignment - 1'!$B$5*12,'Assignment - 1'!$B$3)</f>
        <v>35338.959863754586</v>
      </c>
      <c r="D129" s="18">
        <f>-IPMT('Assignment - 1'!$B$4/12,'Answer-1'!B129,'Assignment - 1'!$B$5*12,'Assignment - 1'!$B$3)</f>
        <v>22934.740619925818</v>
      </c>
      <c r="E129" s="18">
        <f>-PPMT('Assignment - 1'!$B$4/12,B129,'Assignment - 1'!$B$5*12,'Assignment - 1'!$B$3)</f>
        <v>12404.219243828766</v>
      </c>
      <c r="F129" s="18">
        <f t="shared" si="1"/>
        <v>12404.219243828768</v>
      </c>
    </row>
    <row r="130" spans="2:6" x14ac:dyDescent="0.2">
      <c r="B130" s="15">
        <v>122</v>
      </c>
      <c r="C130" s="18">
        <f>-PMT('Assignment - 1'!$B$4/12,'Assignment - 1'!$B$5*12,'Assignment - 1'!$B$3)</f>
        <v>35338.959863754586</v>
      </c>
      <c r="D130" s="18">
        <f>-IPMT('Assignment - 1'!$B$4/12,'Answer-1'!B130,'Assignment - 1'!$B$5*12,'Assignment - 1'!$B$3)</f>
        <v>22862.382674336819</v>
      </c>
      <c r="E130" s="18">
        <f>-PPMT('Assignment - 1'!$B$4/12,B130,'Assignment - 1'!$B$5*12,'Assignment - 1'!$B$3)</f>
        <v>12476.577189417769</v>
      </c>
      <c r="F130" s="18">
        <f t="shared" si="1"/>
        <v>12476.577189417767</v>
      </c>
    </row>
    <row r="131" spans="2:6" x14ac:dyDescent="0.2">
      <c r="B131" s="15">
        <v>123</v>
      </c>
      <c r="C131" s="18">
        <f>-PMT('Assignment - 1'!$B$4/12,'Assignment - 1'!$B$5*12,'Assignment - 1'!$B$3)</f>
        <v>35338.959863754586</v>
      </c>
      <c r="D131" s="18">
        <f>-IPMT('Assignment - 1'!$B$4/12,'Answer-1'!B131,'Assignment - 1'!$B$5*12,'Assignment - 1'!$B$3)</f>
        <v>22789.602640731882</v>
      </c>
      <c r="E131" s="18">
        <f>-PPMT('Assignment - 1'!$B$4/12,B131,'Assignment - 1'!$B$5*12,'Assignment - 1'!$B$3)</f>
        <v>12549.357223022704</v>
      </c>
      <c r="F131" s="18">
        <f t="shared" si="1"/>
        <v>12549.357223022704</v>
      </c>
    </row>
    <row r="132" spans="2:6" x14ac:dyDescent="0.2">
      <c r="B132" s="15">
        <v>124</v>
      </c>
      <c r="C132" s="18">
        <f>-PMT('Assignment - 1'!$B$4/12,'Assignment - 1'!$B$5*12,'Assignment - 1'!$B$3)</f>
        <v>35338.959863754586</v>
      </c>
      <c r="D132" s="18">
        <f>-IPMT('Assignment - 1'!$B$4/12,'Answer-1'!B132,'Assignment - 1'!$B$5*12,'Assignment - 1'!$B$3)</f>
        <v>22716.398056930917</v>
      </c>
      <c r="E132" s="18">
        <f>-PPMT('Assignment - 1'!$B$4/12,B132,'Assignment - 1'!$B$5*12,'Assignment - 1'!$B$3)</f>
        <v>12622.561806823667</v>
      </c>
      <c r="F132" s="18">
        <f t="shared" si="1"/>
        <v>12622.561806823669</v>
      </c>
    </row>
    <row r="133" spans="2:6" x14ac:dyDescent="0.2">
      <c r="B133" s="15">
        <v>125</v>
      </c>
      <c r="C133" s="18">
        <f>-PMT('Assignment - 1'!$B$4/12,'Assignment - 1'!$B$5*12,'Assignment - 1'!$B$3)</f>
        <v>35338.959863754586</v>
      </c>
      <c r="D133" s="18">
        <f>-IPMT('Assignment - 1'!$B$4/12,'Answer-1'!B133,'Assignment - 1'!$B$5*12,'Assignment - 1'!$B$3)</f>
        <v>22642.76644639111</v>
      </c>
      <c r="E133" s="18">
        <f>-PPMT('Assignment - 1'!$B$4/12,B133,'Assignment - 1'!$B$5*12,'Assignment - 1'!$B$3)</f>
        <v>12696.193417363475</v>
      </c>
      <c r="F133" s="18">
        <f t="shared" si="1"/>
        <v>12696.193417363476</v>
      </c>
    </row>
    <row r="134" spans="2:6" x14ac:dyDescent="0.2">
      <c r="B134" s="15">
        <v>126</v>
      </c>
      <c r="C134" s="18">
        <f>-PMT('Assignment - 1'!$B$4/12,'Assignment - 1'!$B$5*12,'Assignment - 1'!$B$3)</f>
        <v>35338.959863754586</v>
      </c>
      <c r="D134" s="18">
        <f>-IPMT('Assignment - 1'!$B$4/12,'Answer-1'!B134,'Assignment - 1'!$B$5*12,'Assignment - 1'!$B$3)</f>
        <v>22568.705318123157</v>
      </c>
      <c r="E134" s="18">
        <f>-PPMT('Assignment - 1'!$B$4/12,B134,'Assignment - 1'!$B$5*12,'Assignment - 1'!$B$3)</f>
        <v>12770.254545631429</v>
      </c>
      <c r="F134" s="18">
        <f t="shared" si="1"/>
        <v>12770.254545631429</v>
      </c>
    </row>
    <row r="135" spans="2:6" x14ac:dyDescent="0.2">
      <c r="B135" s="15">
        <v>127</v>
      </c>
      <c r="C135" s="18">
        <f>-PMT('Assignment - 1'!$B$4/12,'Assignment - 1'!$B$5*12,'Assignment - 1'!$B$3)</f>
        <v>35338.959863754586</v>
      </c>
      <c r="D135" s="18">
        <f>-IPMT('Assignment - 1'!$B$4/12,'Answer-1'!B135,'Assignment - 1'!$B$5*12,'Assignment - 1'!$B$3)</f>
        <v>22494.212166606976</v>
      </c>
      <c r="E135" s="18">
        <f>-PPMT('Assignment - 1'!$B$4/12,B135,'Assignment - 1'!$B$5*12,'Assignment - 1'!$B$3)</f>
        <v>12844.74769714761</v>
      </c>
      <c r="F135" s="18">
        <f t="shared" si="1"/>
        <v>12844.74769714761</v>
      </c>
    </row>
    <row r="136" spans="2:6" x14ac:dyDescent="0.2">
      <c r="B136" s="15">
        <v>128</v>
      </c>
      <c r="C136" s="18">
        <f>-PMT('Assignment - 1'!$B$4/12,'Assignment - 1'!$B$5*12,'Assignment - 1'!$B$3)</f>
        <v>35338.959863754586</v>
      </c>
      <c r="D136" s="18">
        <f>-IPMT('Assignment - 1'!$B$4/12,'Answer-1'!B136,'Assignment - 1'!$B$5*12,'Assignment - 1'!$B$3)</f>
        <v>22419.284471706946</v>
      </c>
      <c r="E136" s="18">
        <f>-PPMT('Assignment - 1'!$B$4/12,B136,'Assignment - 1'!$B$5*12,'Assignment - 1'!$B$3)</f>
        <v>12919.67539204764</v>
      </c>
      <c r="F136" s="18">
        <f t="shared" si="1"/>
        <v>12919.67539204764</v>
      </c>
    </row>
    <row r="137" spans="2:6" x14ac:dyDescent="0.2">
      <c r="B137" s="15">
        <v>129</v>
      </c>
      <c r="C137" s="18">
        <f>-PMT('Assignment - 1'!$B$4/12,'Assignment - 1'!$B$5*12,'Assignment - 1'!$B$3)</f>
        <v>35338.959863754586</v>
      </c>
      <c r="D137" s="18">
        <f>-IPMT('Assignment - 1'!$B$4/12,'Answer-1'!B137,'Assignment - 1'!$B$5*12,'Assignment - 1'!$B$3)</f>
        <v>22343.919698586669</v>
      </c>
      <c r="E137" s="18">
        <f>-PPMT('Assignment - 1'!$B$4/12,B137,'Assignment - 1'!$B$5*12,'Assignment - 1'!$B$3)</f>
        <v>12995.040165167917</v>
      </c>
      <c r="F137" s="18">
        <f t="shared" si="1"/>
        <v>12995.040165167917</v>
      </c>
    </row>
    <row r="138" spans="2:6" x14ac:dyDescent="0.2">
      <c r="B138" s="15">
        <v>130</v>
      </c>
      <c r="C138" s="18">
        <f>-PMT('Assignment - 1'!$B$4/12,'Assignment - 1'!$B$5*12,'Assignment - 1'!$B$3)</f>
        <v>35338.959863754586</v>
      </c>
      <c r="D138" s="18">
        <f>-IPMT('Assignment - 1'!$B$4/12,'Answer-1'!B138,'Assignment - 1'!$B$5*12,'Assignment - 1'!$B$3)</f>
        <v>22268.11529762319</v>
      </c>
      <c r="E138" s="18">
        <f>-PPMT('Assignment - 1'!$B$4/12,B138,'Assignment - 1'!$B$5*12,'Assignment - 1'!$B$3)</f>
        <v>13070.844566131396</v>
      </c>
      <c r="F138" s="18">
        <f t="shared" ref="F138:F201" si="2">C138-D138</f>
        <v>13070.844566131396</v>
      </c>
    </row>
    <row r="139" spans="2:6" x14ac:dyDescent="0.2">
      <c r="B139" s="15">
        <v>131</v>
      </c>
      <c r="C139" s="18">
        <f>-PMT('Assignment - 1'!$B$4/12,'Assignment - 1'!$B$5*12,'Assignment - 1'!$B$3)</f>
        <v>35338.959863754586</v>
      </c>
      <c r="D139" s="18">
        <f>-IPMT('Assignment - 1'!$B$4/12,'Answer-1'!B139,'Assignment - 1'!$B$5*12,'Assignment - 1'!$B$3)</f>
        <v>22191.868704320757</v>
      </c>
      <c r="E139" s="18">
        <f>-PPMT('Assignment - 1'!$B$4/12,B139,'Assignment - 1'!$B$5*12,'Assignment - 1'!$B$3)</f>
        <v>13147.091159433829</v>
      </c>
      <c r="F139" s="18">
        <f t="shared" si="2"/>
        <v>13147.091159433829</v>
      </c>
    </row>
    <row r="140" spans="2:6" x14ac:dyDescent="0.2">
      <c r="B140" s="15">
        <v>132</v>
      </c>
      <c r="C140" s="18">
        <f>-PMT('Assignment - 1'!$B$4/12,'Assignment - 1'!$B$5*12,'Assignment - 1'!$B$3)</f>
        <v>35338.959863754586</v>
      </c>
      <c r="D140" s="18">
        <f>-IPMT('Assignment - 1'!$B$4/12,'Answer-1'!B140,'Assignment - 1'!$B$5*12,'Assignment - 1'!$B$3)</f>
        <v>22115.177339224058</v>
      </c>
      <c r="E140" s="18">
        <f>-PPMT('Assignment - 1'!$B$4/12,B140,'Assignment - 1'!$B$5*12,'Assignment - 1'!$B$3)</f>
        <v>13223.782524530528</v>
      </c>
      <c r="F140" s="18">
        <f t="shared" si="2"/>
        <v>13223.782524530528</v>
      </c>
    </row>
    <row r="141" spans="2:6" x14ac:dyDescent="0.2">
      <c r="B141" s="15">
        <v>133</v>
      </c>
      <c r="C141" s="18">
        <f>-PMT('Assignment - 1'!$B$4/12,'Assignment - 1'!$B$5*12,'Assignment - 1'!$B$3)</f>
        <v>35338.959863754586</v>
      </c>
      <c r="D141" s="18">
        <f>-IPMT('Assignment - 1'!$B$4/12,'Answer-1'!B141,'Assignment - 1'!$B$5*12,'Assignment - 1'!$B$3)</f>
        <v>22038.038607830964</v>
      </c>
      <c r="E141" s="18">
        <f>-PPMT('Assignment - 1'!$B$4/12,B141,'Assignment - 1'!$B$5*12,'Assignment - 1'!$B$3)</f>
        <v>13300.921255923622</v>
      </c>
      <c r="F141" s="18">
        <f t="shared" si="2"/>
        <v>13300.921255923622</v>
      </c>
    </row>
    <row r="142" spans="2:6" x14ac:dyDescent="0.2">
      <c r="B142" s="15">
        <v>134</v>
      </c>
      <c r="C142" s="18">
        <f>-PMT('Assignment - 1'!$B$4/12,'Assignment - 1'!$B$5*12,'Assignment - 1'!$B$3)</f>
        <v>35338.959863754586</v>
      </c>
      <c r="D142" s="18">
        <f>-IPMT('Assignment - 1'!$B$4/12,'Answer-1'!B142,'Assignment - 1'!$B$5*12,'Assignment - 1'!$B$3)</f>
        <v>21960.44990050474</v>
      </c>
      <c r="E142" s="18">
        <f>-PPMT('Assignment - 1'!$B$4/12,B142,'Assignment - 1'!$B$5*12,'Assignment - 1'!$B$3)</f>
        <v>13378.50996324984</v>
      </c>
      <c r="F142" s="18">
        <f t="shared" si="2"/>
        <v>13378.509963249846</v>
      </c>
    </row>
    <row r="143" spans="2:6" x14ac:dyDescent="0.2">
      <c r="B143" s="15">
        <v>135</v>
      </c>
      <c r="C143" s="18">
        <f>-PMT('Assignment - 1'!$B$4/12,'Assignment - 1'!$B$5*12,'Assignment - 1'!$B$3)</f>
        <v>35338.959863754586</v>
      </c>
      <c r="D143" s="18">
        <f>-IPMT('Assignment - 1'!$B$4/12,'Answer-1'!B143,'Assignment - 1'!$B$5*12,'Assignment - 1'!$B$3)</f>
        <v>21882.408592385786</v>
      </c>
      <c r="E143" s="18">
        <f>-PPMT('Assignment - 1'!$B$4/12,B143,'Assignment - 1'!$B$5*12,'Assignment - 1'!$B$3)</f>
        <v>13456.5512713688</v>
      </c>
      <c r="F143" s="18">
        <f t="shared" si="2"/>
        <v>13456.5512713688</v>
      </c>
    </row>
    <row r="144" spans="2:6" x14ac:dyDescent="0.2">
      <c r="B144" s="15">
        <v>136</v>
      </c>
      <c r="C144" s="18">
        <f>-PMT('Assignment - 1'!$B$4/12,'Assignment - 1'!$B$5*12,'Assignment - 1'!$B$3)</f>
        <v>35338.959863754586</v>
      </c>
      <c r="D144" s="18">
        <f>-IPMT('Assignment - 1'!$B$4/12,'Answer-1'!B144,'Assignment - 1'!$B$5*12,'Assignment - 1'!$B$3)</f>
        <v>21803.9120433028</v>
      </c>
      <c r="E144" s="18">
        <f>-PPMT('Assignment - 1'!$B$4/12,B144,'Assignment - 1'!$B$5*12,'Assignment - 1'!$B$3)</f>
        <v>13535.047820451786</v>
      </c>
      <c r="F144" s="18">
        <f t="shared" si="2"/>
        <v>13535.047820451786</v>
      </c>
    </row>
    <row r="145" spans="2:6" x14ac:dyDescent="0.2">
      <c r="B145" s="15">
        <v>137</v>
      </c>
      <c r="C145" s="18">
        <f>-PMT('Assignment - 1'!$B$4/12,'Assignment - 1'!$B$5*12,'Assignment - 1'!$B$3)</f>
        <v>35338.959863754586</v>
      </c>
      <c r="D145" s="18">
        <f>-IPMT('Assignment - 1'!$B$4/12,'Answer-1'!B145,'Assignment - 1'!$B$5*12,'Assignment - 1'!$B$3)</f>
        <v>21724.957597683497</v>
      </c>
      <c r="E145" s="18">
        <f>-PPMT('Assignment - 1'!$B$4/12,B145,'Assignment - 1'!$B$5*12,'Assignment - 1'!$B$3)</f>
        <v>13614.002266071087</v>
      </c>
      <c r="F145" s="18">
        <f t="shared" si="2"/>
        <v>13614.002266071089</v>
      </c>
    </row>
    <row r="146" spans="2:6" x14ac:dyDescent="0.2">
      <c r="B146" s="15">
        <v>138</v>
      </c>
      <c r="C146" s="18">
        <f>-PMT('Assignment - 1'!$B$4/12,'Assignment - 1'!$B$5*12,'Assignment - 1'!$B$3)</f>
        <v>35338.959863754586</v>
      </c>
      <c r="D146" s="18">
        <f>-IPMT('Assignment - 1'!$B$4/12,'Answer-1'!B146,'Assignment - 1'!$B$5*12,'Assignment - 1'!$B$3)</f>
        <v>21645.542584464751</v>
      </c>
      <c r="E146" s="18">
        <f>-PPMT('Assignment - 1'!$B$4/12,B146,'Assignment - 1'!$B$5*12,'Assignment - 1'!$B$3)</f>
        <v>13693.417279289833</v>
      </c>
      <c r="F146" s="18">
        <f t="shared" si="2"/>
        <v>13693.417279289835</v>
      </c>
    </row>
    <row r="147" spans="2:6" x14ac:dyDescent="0.2">
      <c r="B147" s="15">
        <v>139</v>
      </c>
      <c r="C147" s="18">
        <f>-PMT('Assignment - 1'!$B$4/12,'Assignment - 1'!$B$5*12,'Assignment - 1'!$B$3)</f>
        <v>35338.959863754586</v>
      </c>
      <c r="D147" s="18">
        <f>-IPMT('Assignment - 1'!$B$4/12,'Answer-1'!B147,'Assignment - 1'!$B$5*12,'Assignment - 1'!$B$3)</f>
        <v>21565.664317002229</v>
      </c>
      <c r="E147" s="18">
        <f>-PPMT('Assignment - 1'!$B$4/12,B147,'Assignment - 1'!$B$5*12,'Assignment - 1'!$B$3)</f>
        <v>13773.295546752359</v>
      </c>
      <c r="F147" s="18">
        <f t="shared" si="2"/>
        <v>13773.295546752357</v>
      </c>
    </row>
    <row r="148" spans="2:6" x14ac:dyDescent="0.2">
      <c r="B148" s="15">
        <v>140</v>
      </c>
      <c r="C148" s="18">
        <f>-PMT('Assignment - 1'!$B$4/12,'Assignment - 1'!$B$5*12,'Assignment - 1'!$B$3)</f>
        <v>35338.959863754586</v>
      </c>
      <c r="D148" s="18">
        <f>-IPMT('Assignment - 1'!$B$4/12,'Answer-1'!B148,'Assignment - 1'!$B$5*12,'Assignment - 1'!$B$3)</f>
        <v>21485.320092979506</v>
      </c>
      <c r="E148" s="18">
        <f>-PPMT('Assignment - 1'!$B$4/12,B148,'Assignment - 1'!$B$5*12,'Assignment - 1'!$B$3)</f>
        <v>13853.639770775084</v>
      </c>
      <c r="F148" s="18">
        <f t="shared" si="2"/>
        <v>13853.63977077508</v>
      </c>
    </row>
    <row r="149" spans="2:6" x14ac:dyDescent="0.2">
      <c r="B149" s="15">
        <v>141</v>
      </c>
      <c r="C149" s="18">
        <f>-PMT('Assignment - 1'!$B$4/12,'Assignment - 1'!$B$5*12,'Assignment - 1'!$B$3)</f>
        <v>35338.959863754586</v>
      </c>
      <c r="D149" s="18">
        <f>-IPMT('Assignment - 1'!$B$4/12,'Answer-1'!B149,'Assignment - 1'!$B$5*12,'Assignment - 1'!$B$3)</f>
        <v>21404.507194316648</v>
      </c>
      <c r="E149" s="18">
        <f>-PPMT('Assignment - 1'!$B$4/12,B149,'Assignment - 1'!$B$5*12,'Assignment - 1'!$B$3)</f>
        <v>13934.452669437935</v>
      </c>
      <c r="F149" s="18">
        <f t="shared" si="2"/>
        <v>13934.452669437938</v>
      </c>
    </row>
    <row r="150" spans="2:6" x14ac:dyDescent="0.2">
      <c r="B150" s="15">
        <v>142</v>
      </c>
      <c r="C150" s="18">
        <f>-PMT('Assignment - 1'!$B$4/12,'Assignment - 1'!$B$5*12,'Assignment - 1'!$B$3)</f>
        <v>35338.959863754586</v>
      </c>
      <c r="D150" s="18">
        <f>-IPMT('Assignment - 1'!$B$4/12,'Answer-1'!B150,'Assignment - 1'!$B$5*12,'Assignment - 1'!$B$3)</f>
        <v>21323.22288707826</v>
      </c>
      <c r="E150" s="18">
        <f>-PPMT('Assignment - 1'!$B$4/12,B150,'Assignment - 1'!$B$5*12,'Assignment - 1'!$B$3)</f>
        <v>14015.736976676324</v>
      </c>
      <c r="F150" s="18">
        <f t="shared" si="2"/>
        <v>14015.736976676326</v>
      </c>
    </row>
    <row r="151" spans="2:6" x14ac:dyDescent="0.2">
      <c r="B151" s="15">
        <v>143</v>
      </c>
      <c r="C151" s="18">
        <f>-PMT('Assignment - 1'!$B$4/12,'Assignment - 1'!$B$5*12,'Assignment - 1'!$B$3)</f>
        <v>35338.959863754586</v>
      </c>
      <c r="D151" s="18">
        <f>-IPMT('Assignment - 1'!$B$4/12,'Answer-1'!B151,'Assignment - 1'!$B$5*12,'Assignment - 1'!$B$3)</f>
        <v>21241.464421380984</v>
      </c>
      <c r="E151" s="18">
        <f>-PPMT('Assignment - 1'!$B$4/12,B151,'Assignment - 1'!$B$5*12,'Assignment - 1'!$B$3)</f>
        <v>14097.495442373602</v>
      </c>
      <c r="F151" s="18">
        <f t="shared" si="2"/>
        <v>14097.495442373602</v>
      </c>
    </row>
    <row r="152" spans="2:6" x14ac:dyDescent="0.2">
      <c r="B152" s="15">
        <v>144</v>
      </c>
      <c r="C152" s="18">
        <f>-PMT('Assignment - 1'!$B$4/12,'Assignment - 1'!$B$5*12,'Assignment - 1'!$B$3)</f>
        <v>35338.959863754586</v>
      </c>
      <c r="D152" s="18">
        <f>-IPMT('Assignment - 1'!$B$4/12,'Answer-1'!B152,'Assignment - 1'!$B$5*12,'Assignment - 1'!$B$3)</f>
        <v>21159.229031300467</v>
      </c>
      <c r="E152" s="18">
        <f>-PPMT('Assignment - 1'!$B$4/12,B152,'Assignment - 1'!$B$5*12,'Assignment - 1'!$B$3)</f>
        <v>14179.730832454114</v>
      </c>
      <c r="F152" s="18">
        <f t="shared" si="2"/>
        <v>14179.730832454119</v>
      </c>
    </row>
    <row r="153" spans="2:6" x14ac:dyDescent="0.2">
      <c r="B153" s="15">
        <v>145</v>
      </c>
      <c r="C153" s="18">
        <f>-PMT('Assignment - 1'!$B$4/12,'Assignment - 1'!$B$5*12,'Assignment - 1'!$B$3)</f>
        <v>35338.959863754586</v>
      </c>
      <c r="D153" s="18">
        <f>-IPMT('Assignment - 1'!$B$4/12,'Answer-1'!B153,'Assignment - 1'!$B$5*12,'Assignment - 1'!$B$3)</f>
        <v>21076.51393477782</v>
      </c>
      <c r="E153" s="18">
        <f>-PPMT('Assignment - 1'!$B$4/12,B153,'Assignment - 1'!$B$5*12,'Assignment - 1'!$B$3)</f>
        <v>14262.445928976764</v>
      </c>
      <c r="F153" s="18">
        <f t="shared" si="2"/>
        <v>14262.445928976766</v>
      </c>
    </row>
    <row r="154" spans="2:6" x14ac:dyDescent="0.2">
      <c r="B154" s="15">
        <v>146</v>
      </c>
      <c r="C154" s="18">
        <f>-PMT('Assignment - 1'!$B$4/12,'Assignment - 1'!$B$5*12,'Assignment - 1'!$B$3)</f>
        <v>35338.959863754586</v>
      </c>
      <c r="D154" s="18">
        <f>-IPMT('Assignment - 1'!$B$4/12,'Answer-1'!B154,'Assignment - 1'!$B$5*12,'Assignment - 1'!$B$3)</f>
        <v>20993.316333525458</v>
      </c>
      <c r="E154" s="18">
        <f>-PPMT('Assignment - 1'!$B$4/12,B154,'Assignment - 1'!$B$5*12,'Assignment - 1'!$B$3)</f>
        <v>14345.64353022913</v>
      </c>
      <c r="F154" s="18">
        <f t="shared" si="2"/>
        <v>14345.643530229128</v>
      </c>
    </row>
    <row r="155" spans="2:6" x14ac:dyDescent="0.2">
      <c r="B155" s="15">
        <v>147</v>
      </c>
      <c r="C155" s="18">
        <f>-PMT('Assignment - 1'!$B$4/12,'Assignment - 1'!$B$5*12,'Assignment - 1'!$B$3)</f>
        <v>35338.959863754586</v>
      </c>
      <c r="D155" s="18">
        <f>-IPMT('Assignment - 1'!$B$4/12,'Answer-1'!B155,'Assignment - 1'!$B$5*12,'Assignment - 1'!$B$3)</f>
        <v>20909.63341293245</v>
      </c>
      <c r="E155" s="18">
        <f>-PPMT('Assignment - 1'!$B$4/12,B155,'Assignment - 1'!$B$5*12,'Assignment - 1'!$B$3)</f>
        <v>14429.326450822133</v>
      </c>
      <c r="F155" s="18">
        <f t="shared" si="2"/>
        <v>14429.326450822136</v>
      </c>
    </row>
    <row r="156" spans="2:6" x14ac:dyDescent="0.2">
      <c r="B156" s="15">
        <v>148</v>
      </c>
      <c r="C156" s="18">
        <f>-PMT('Assignment - 1'!$B$4/12,'Assignment - 1'!$B$5*12,'Assignment - 1'!$B$3)</f>
        <v>35338.959863754586</v>
      </c>
      <c r="D156" s="18">
        <f>-IPMT('Assignment - 1'!$B$4/12,'Answer-1'!B156,'Assignment - 1'!$B$5*12,'Assignment - 1'!$B$3)</f>
        <v>20825.46234196932</v>
      </c>
      <c r="E156" s="18">
        <f>-PPMT('Assignment - 1'!$B$4/12,B156,'Assignment - 1'!$B$5*12,'Assignment - 1'!$B$3)</f>
        <v>14513.497521785261</v>
      </c>
      <c r="F156" s="18">
        <f t="shared" si="2"/>
        <v>14513.497521785266</v>
      </c>
    </row>
    <row r="157" spans="2:6" x14ac:dyDescent="0.2">
      <c r="B157" s="15">
        <v>149</v>
      </c>
      <c r="C157" s="18">
        <f>-PMT('Assignment - 1'!$B$4/12,'Assignment - 1'!$B$5*12,'Assignment - 1'!$B$3)</f>
        <v>35338.959863754586</v>
      </c>
      <c r="D157" s="18">
        <f>-IPMT('Assignment - 1'!$B$4/12,'Answer-1'!B157,'Assignment - 1'!$B$5*12,'Assignment - 1'!$B$3)</f>
        <v>20740.800273092242</v>
      </c>
      <c r="E157" s="18">
        <f>-PPMT('Assignment - 1'!$B$4/12,B157,'Assignment - 1'!$B$5*12,'Assignment - 1'!$B$3)</f>
        <v>14598.159590662342</v>
      </c>
      <c r="F157" s="18">
        <f t="shared" si="2"/>
        <v>14598.159590662344</v>
      </c>
    </row>
    <row r="158" spans="2:6" x14ac:dyDescent="0.2">
      <c r="B158" s="15">
        <v>150</v>
      </c>
      <c r="C158" s="18">
        <f>-PMT('Assignment - 1'!$B$4/12,'Assignment - 1'!$B$5*12,'Assignment - 1'!$B$3)</f>
        <v>35338.959863754586</v>
      </c>
      <c r="D158" s="18">
        <f>-IPMT('Assignment - 1'!$B$4/12,'Answer-1'!B158,'Assignment - 1'!$B$5*12,'Assignment - 1'!$B$3)</f>
        <v>20655.644342146716</v>
      </c>
      <c r="E158" s="18">
        <f>-PPMT('Assignment - 1'!$B$4/12,B158,'Assignment - 1'!$B$5*12,'Assignment - 1'!$B$3)</f>
        <v>14683.315521607874</v>
      </c>
      <c r="F158" s="18">
        <f t="shared" si="2"/>
        <v>14683.31552160787</v>
      </c>
    </row>
    <row r="159" spans="2:6" x14ac:dyDescent="0.2">
      <c r="B159" s="15">
        <v>151</v>
      </c>
      <c r="C159" s="18">
        <f>-PMT('Assignment - 1'!$B$4/12,'Assignment - 1'!$B$5*12,'Assignment - 1'!$B$3)</f>
        <v>35338.959863754586</v>
      </c>
      <c r="D159" s="18">
        <f>-IPMT('Assignment - 1'!$B$4/12,'Answer-1'!B159,'Assignment - 1'!$B$5*12,'Assignment - 1'!$B$3)</f>
        <v>20569.991668270672</v>
      </c>
      <c r="E159" s="18">
        <f>-PPMT('Assignment - 1'!$B$4/12,B159,'Assignment - 1'!$B$5*12,'Assignment - 1'!$B$3)</f>
        <v>14768.968195483918</v>
      </c>
      <c r="F159" s="18">
        <f t="shared" si="2"/>
        <v>14768.968195483914</v>
      </c>
    </row>
    <row r="160" spans="2:6" x14ac:dyDescent="0.2">
      <c r="B160" s="15">
        <v>152</v>
      </c>
      <c r="C160" s="18">
        <f>-PMT('Assignment - 1'!$B$4/12,'Assignment - 1'!$B$5*12,'Assignment - 1'!$B$3)</f>
        <v>35338.959863754586</v>
      </c>
      <c r="D160" s="18">
        <f>-IPMT('Assignment - 1'!$B$4/12,'Answer-1'!B160,'Assignment - 1'!$B$5*12,'Assignment - 1'!$B$3)</f>
        <v>20483.839353797011</v>
      </c>
      <c r="E160" s="18">
        <f>-PPMT('Assignment - 1'!$B$4/12,B160,'Assignment - 1'!$B$5*12,'Assignment - 1'!$B$3)</f>
        <v>14855.120509957575</v>
      </c>
      <c r="F160" s="18">
        <f t="shared" si="2"/>
        <v>14855.120509957575</v>
      </c>
    </row>
    <row r="161" spans="2:6" x14ac:dyDescent="0.2">
      <c r="B161" s="15">
        <v>153</v>
      </c>
      <c r="C161" s="18">
        <f>-PMT('Assignment - 1'!$B$4/12,'Assignment - 1'!$B$5*12,'Assignment - 1'!$B$3)</f>
        <v>35338.959863754586</v>
      </c>
      <c r="D161" s="18">
        <f>-IPMT('Assignment - 1'!$B$4/12,'Answer-1'!B161,'Assignment - 1'!$B$5*12,'Assignment - 1'!$B$3)</f>
        <v>20397.18448415559</v>
      </c>
      <c r="E161" s="18">
        <f>-PPMT('Assignment - 1'!$B$4/12,B161,'Assignment - 1'!$B$5*12,'Assignment - 1'!$B$3)</f>
        <v>14941.775379598994</v>
      </c>
      <c r="F161" s="18">
        <f t="shared" si="2"/>
        <v>14941.775379598996</v>
      </c>
    </row>
    <row r="162" spans="2:6" x14ac:dyDescent="0.2">
      <c r="B162" s="15">
        <v>154</v>
      </c>
      <c r="C162" s="18">
        <f>-PMT('Assignment - 1'!$B$4/12,'Assignment - 1'!$B$5*12,'Assignment - 1'!$B$3)</f>
        <v>35338.959863754586</v>
      </c>
      <c r="D162" s="18">
        <f>-IPMT('Assignment - 1'!$B$4/12,'Answer-1'!B162,'Assignment - 1'!$B$5*12,'Assignment - 1'!$B$3)</f>
        <v>20310.024127774599</v>
      </c>
      <c r="E162" s="18">
        <f>-PPMT('Assignment - 1'!$B$4/12,B162,'Assignment - 1'!$B$5*12,'Assignment - 1'!$B$3)</f>
        <v>15028.935735979989</v>
      </c>
      <c r="F162" s="18">
        <f t="shared" si="2"/>
        <v>15028.935735979987</v>
      </c>
    </row>
    <row r="163" spans="2:6" x14ac:dyDescent="0.2">
      <c r="B163" s="15">
        <v>155</v>
      </c>
      <c r="C163" s="18">
        <f>-PMT('Assignment - 1'!$B$4/12,'Assignment - 1'!$B$5*12,'Assignment - 1'!$B$3)</f>
        <v>35338.959863754586</v>
      </c>
      <c r="D163" s="18">
        <f>-IPMT('Assignment - 1'!$B$4/12,'Answer-1'!B163,'Assignment - 1'!$B$5*12,'Assignment - 1'!$B$3)</f>
        <v>20222.355335981381</v>
      </c>
      <c r="E163" s="18">
        <f>-PPMT('Assignment - 1'!$B$4/12,B163,'Assignment - 1'!$B$5*12,'Assignment - 1'!$B$3)</f>
        <v>15116.604527773205</v>
      </c>
      <c r="F163" s="18">
        <f t="shared" si="2"/>
        <v>15116.604527773205</v>
      </c>
    </row>
    <row r="164" spans="2:6" x14ac:dyDescent="0.2">
      <c r="B164" s="15">
        <v>156</v>
      </c>
      <c r="C164" s="18">
        <f>-PMT('Assignment - 1'!$B$4/12,'Assignment - 1'!$B$5*12,'Assignment - 1'!$B$3)</f>
        <v>35338.959863754586</v>
      </c>
      <c r="D164" s="18">
        <f>-IPMT('Assignment - 1'!$B$4/12,'Answer-1'!B164,'Assignment - 1'!$B$5*12,'Assignment - 1'!$B$3)</f>
        <v>20134.175142902706</v>
      </c>
      <c r="E164" s="18">
        <f>-PPMT('Assignment - 1'!$B$4/12,B164,'Assignment - 1'!$B$5*12,'Assignment - 1'!$B$3)</f>
        <v>15204.78472085188</v>
      </c>
      <c r="F164" s="18">
        <f t="shared" si="2"/>
        <v>15204.78472085188</v>
      </c>
    </row>
    <row r="165" spans="2:6" x14ac:dyDescent="0.2">
      <c r="B165" s="15">
        <v>157</v>
      </c>
      <c r="C165" s="18">
        <f>-PMT('Assignment - 1'!$B$4/12,'Assignment - 1'!$B$5*12,'Assignment - 1'!$B$3)</f>
        <v>35338.959863754586</v>
      </c>
      <c r="D165" s="18">
        <f>-IPMT('Assignment - 1'!$B$4/12,'Answer-1'!B165,'Assignment - 1'!$B$5*12,'Assignment - 1'!$B$3)</f>
        <v>20045.4805653644</v>
      </c>
      <c r="E165" s="18">
        <f>-PPMT('Assignment - 1'!$B$4/12,B165,'Assignment - 1'!$B$5*12,'Assignment - 1'!$B$3)</f>
        <v>15293.479298390184</v>
      </c>
      <c r="F165" s="18">
        <f t="shared" si="2"/>
        <v>15293.479298390186</v>
      </c>
    </row>
    <row r="166" spans="2:6" x14ac:dyDescent="0.2">
      <c r="B166" s="15">
        <v>158</v>
      </c>
      <c r="C166" s="18">
        <f>-PMT('Assignment - 1'!$B$4/12,'Assignment - 1'!$B$5*12,'Assignment - 1'!$B$3)</f>
        <v>35338.959863754586</v>
      </c>
      <c r="D166" s="18">
        <f>-IPMT('Assignment - 1'!$B$4/12,'Answer-1'!B166,'Assignment - 1'!$B$5*12,'Assignment - 1'!$B$3)</f>
        <v>19956.268602790456</v>
      </c>
      <c r="E166" s="18">
        <f>-PPMT('Assignment - 1'!$B$4/12,B166,'Assignment - 1'!$B$5*12,'Assignment - 1'!$B$3)</f>
        <v>15382.691260964128</v>
      </c>
      <c r="F166" s="18">
        <f t="shared" si="2"/>
        <v>15382.691260964129</v>
      </c>
    </row>
    <row r="167" spans="2:6" x14ac:dyDescent="0.2">
      <c r="B167" s="15">
        <v>159</v>
      </c>
      <c r="C167" s="18">
        <f>-PMT('Assignment - 1'!$B$4/12,'Assignment - 1'!$B$5*12,'Assignment - 1'!$B$3)</f>
        <v>35338.959863754586</v>
      </c>
      <c r="D167" s="18">
        <f>-IPMT('Assignment - 1'!$B$4/12,'Answer-1'!B167,'Assignment - 1'!$B$5*12,'Assignment - 1'!$B$3)</f>
        <v>19866.536237101507</v>
      </c>
      <c r="E167" s="18">
        <f>-PPMT('Assignment - 1'!$B$4/12,B167,'Assignment - 1'!$B$5*12,'Assignment - 1'!$B$3)</f>
        <v>15472.423626653082</v>
      </c>
      <c r="F167" s="18">
        <f t="shared" si="2"/>
        <v>15472.423626653079</v>
      </c>
    </row>
    <row r="168" spans="2:6" x14ac:dyDescent="0.2">
      <c r="B168" s="15">
        <v>160</v>
      </c>
      <c r="C168" s="18">
        <f>-PMT('Assignment - 1'!$B$4/12,'Assignment - 1'!$B$5*12,'Assignment - 1'!$B$3)</f>
        <v>35338.959863754586</v>
      </c>
      <c r="D168" s="18">
        <f>-IPMT('Assignment - 1'!$B$4/12,'Answer-1'!B168,'Assignment - 1'!$B$5*12,'Assignment - 1'!$B$3)</f>
        <v>19776.280432612693</v>
      </c>
      <c r="E168" s="18">
        <f>-PPMT('Assignment - 1'!$B$4/12,B168,'Assignment - 1'!$B$5*12,'Assignment - 1'!$B$3)</f>
        <v>15562.679431141894</v>
      </c>
      <c r="F168" s="18">
        <f t="shared" si="2"/>
        <v>15562.679431141893</v>
      </c>
    </row>
    <row r="169" spans="2:6" x14ac:dyDescent="0.2">
      <c r="B169" s="15">
        <v>161</v>
      </c>
      <c r="C169" s="18">
        <f>-PMT('Assignment - 1'!$B$4/12,'Assignment - 1'!$B$5*12,'Assignment - 1'!$B$3)</f>
        <v>35338.959863754586</v>
      </c>
      <c r="D169" s="18">
        <f>-IPMT('Assignment - 1'!$B$4/12,'Answer-1'!B169,'Assignment - 1'!$B$5*12,'Assignment - 1'!$B$3)</f>
        <v>19685.49813593103</v>
      </c>
      <c r="E169" s="18">
        <f>-PPMT('Assignment - 1'!$B$4/12,B169,'Assignment - 1'!$B$5*12,'Assignment - 1'!$B$3)</f>
        <v>15653.461727823555</v>
      </c>
      <c r="F169" s="18">
        <f t="shared" si="2"/>
        <v>15653.461727823556</v>
      </c>
    </row>
    <row r="170" spans="2:6" x14ac:dyDescent="0.2">
      <c r="B170" s="15">
        <v>162</v>
      </c>
      <c r="C170" s="18">
        <f>-PMT('Assignment - 1'!$B$4/12,'Assignment - 1'!$B$5*12,'Assignment - 1'!$B$3)</f>
        <v>35338.959863754586</v>
      </c>
      <c r="D170" s="18">
        <f>-IPMT('Assignment - 1'!$B$4/12,'Answer-1'!B170,'Assignment - 1'!$B$5*12,'Assignment - 1'!$B$3)</f>
        <v>19594.186275852058</v>
      </c>
      <c r="E170" s="18">
        <f>-PPMT('Assignment - 1'!$B$4/12,B170,'Assignment - 1'!$B$5*12,'Assignment - 1'!$B$3)</f>
        <v>15744.773587902526</v>
      </c>
      <c r="F170" s="18">
        <f t="shared" si="2"/>
        <v>15744.773587902528</v>
      </c>
    </row>
    <row r="171" spans="2:6" x14ac:dyDescent="0.2">
      <c r="B171" s="15">
        <v>163</v>
      </c>
      <c r="C171" s="18">
        <f>-PMT('Assignment - 1'!$B$4/12,'Assignment - 1'!$B$5*12,'Assignment - 1'!$B$3)</f>
        <v>35338.959863754586</v>
      </c>
      <c r="D171" s="18">
        <f>-IPMT('Assignment - 1'!$B$4/12,'Answer-1'!B171,'Assignment - 1'!$B$5*12,'Assignment - 1'!$B$3)</f>
        <v>19502.341763255958</v>
      </c>
      <c r="E171" s="18">
        <f>-PPMT('Assignment - 1'!$B$4/12,B171,'Assignment - 1'!$B$5*12,'Assignment - 1'!$B$3)</f>
        <v>15836.618100498625</v>
      </c>
      <c r="F171" s="18">
        <f t="shared" si="2"/>
        <v>15836.618100498628</v>
      </c>
    </row>
    <row r="172" spans="2:6" x14ac:dyDescent="0.2">
      <c r="B172" s="15">
        <v>164</v>
      </c>
      <c r="C172" s="18">
        <f>-PMT('Assignment - 1'!$B$4/12,'Assignment - 1'!$B$5*12,'Assignment - 1'!$B$3)</f>
        <v>35338.959863754586</v>
      </c>
      <c r="D172" s="18">
        <f>-IPMT('Assignment - 1'!$B$4/12,'Answer-1'!B172,'Assignment - 1'!$B$5*12,'Assignment - 1'!$B$3)</f>
        <v>19409.961491003054</v>
      </c>
      <c r="E172" s="18">
        <f>-PPMT('Assignment - 1'!$B$4/12,B172,'Assignment - 1'!$B$5*12,'Assignment - 1'!$B$3)</f>
        <v>15928.998372751532</v>
      </c>
      <c r="F172" s="18">
        <f t="shared" si="2"/>
        <v>15928.998372751532</v>
      </c>
    </row>
    <row r="173" spans="2:6" x14ac:dyDescent="0.2">
      <c r="B173" s="15">
        <v>165</v>
      </c>
      <c r="C173" s="18">
        <f>-PMT('Assignment - 1'!$B$4/12,'Assignment - 1'!$B$5*12,'Assignment - 1'!$B$3)</f>
        <v>35338.959863754586</v>
      </c>
      <c r="D173" s="18">
        <f>-IPMT('Assignment - 1'!$B$4/12,'Answer-1'!B173,'Assignment - 1'!$B$5*12,'Assignment - 1'!$B$3)</f>
        <v>19317.042333828671</v>
      </c>
      <c r="E173" s="18">
        <f>-PPMT('Assignment - 1'!$B$4/12,B173,'Assignment - 1'!$B$5*12,'Assignment - 1'!$B$3)</f>
        <v>16021.917529925917</v>
      </c>
      <c r="F173" s="18">
        <f t="shared" si="2"/>
        <v>16021.917529925915</v>
      </c>
    </row>
    <row r="174" spans="2:6" x14ac:dyDescent="0.2">
      <c r="B174" s="15">
        <v>166</v>
      </c>
      <c r="C174" s="18">
        <f>-PMT('Assignment - 1'!$B$4/12,'Assignment - 1'!$B$5*12,'Assignment - 1'!$B$3)</f>
        <v>35338.959863754586</v>
      </c>
      <c r="D174" s="18">
        <f>-IPMT('Assignment - 1'!$B$4/12,'Answer-1'!B174,'Assignment - 1'!$B$5*12,'Assignment - 1'!$B$3)</f>
        <v>19223.581148237437</v>
      </c>
      <c r="E174" s="18">
        <f>-PPMT('Assignment - 1'!$B$4/12,B174,'Assignment - 1'!$B$5*12,'Assignment - 1'!$B$3)</f>
        <v>16115.37871551715</v>
      </c>
      <c r="F174" s="18">
        <f t="shared" si="2"/>
        <v>16115.378715517149</v>
      </c>
    </row>
    <row r="175" spans="2:6" x14ac:dyDescent="0.2">
      <c r="B175" s="15">
        <v>167</v>
      </c>
      <c r="C175" s="18">
        <f>-PMT('Assignment - 1'!$B$4/12,'Assignment - 1'!$B$5*12,'Assignment - 1'!$B$3)</f>
        <v>35338.959863754586</v>
      </c>
      <c r="D175" s="18">
        <f>-IPMT('Assignment - 1'!$B$4/12,'Answer-1'!B175,'Assignment - 1'!$B$5*12,'Assignment - 1'!$B$3)</f>
        <v>19129.574772396918</v>
      </c>
      <c r="E175" s="18">
        <f>-PPMT('Assignment - 1'!$B$4/12,B175,'Assignment - 1'!$B$5*12,'Assignment - 1'!$B$3)</f>
        <v>16209.385091357668</v>
      </c>
      <c r="F175" s="18">
        <f t="shared" si="2"/>
        <v>16209.385091357668</v>
      </c>
    </row>
    <row r="176" spans="2:6" x14ac:dyDescent="0.2">
      <c r="B176" s="15">
        <v>168</v>
      </c>
      <c r="C176" s="18">
        <f>-PMT('Assignment - 1'!$B$4/12,'Assignment - 1'!$B$5*12,'Assignment - 1'!$B$3)</f>
        <v>35338.959863754586</v>
      </c>
      <c r="D176" s="18">
        <f>-IPMT('Assignment - 1'!$B$4/12,'Answer-1'!B176,'Assignment - 1'!$B$5*12,'Assignment - 1'!$B$3)</f>
        <v>19035.020026030663</v>
      </c>
      <c r="E176" s="18">
        <f>-PPMT('Assignment - 1'!$B$4/12,B176,'Assignment - 1'!$B$5*12,'Assignment - 1'!$B$3)</f>
        <v>16303.939837723919</v>
      </c>
      <c r="F176" s="18">
        <f t="shared" si="2"/>
        <v>16303.939837723923</v>
      </c>
    </row>
    <row r="177" spans="2:6" x14ac:dyDescent="0.2">
      <c r="B177" s="15">
        <v>169</v>
      </c>
      <c r="C177" s="18">
        <f>-PMT('Assignment - 1'!$B$4/12,'Assignment - 1'!$B$5*12,'Assignment - 1'!$B$3)</f>
        <v>35338.959863754586</v>
      </c>
      <c r="D177" s="18">
        <f>-IPMT('Assignment - 1'!$B$4/12,'Answer-1'!B177,'Assignment - 1'!$B$5*12,'Assignment - 1'!$B$3)</f>
        <v>18939.913710310608</v>
      </c>
      <c r="E177" s="18">
        <f>-PPMT('Assignment - 1'!$B$4/12,B177,'Assignment - 1'!$B$5*12,'Assignment - 1'!$B$3)</f>
        <v>16399.046153443975</v>
      </c>
      <c r="F177" s="18">
        <f t="shared" si="2"/>
        <v>16399.046153443978</v>
      </c>
    </row>
    <row r="178" spans="2:6" x14ac:dyDescent="0.2">
      <c r="B178" s="15">
        <v>170</v>
      </c>
      <c r="C178" s="18">
        <f>-PMT('Assignment - 1'!$B$4/12,'Assignment - 1'!$B$5*12,'Assignment - 1'!$B$3)</f>
        <v>35338.959863754586</v>
      </c>
      <c r="D178" s="18">
        <f>-IPMT('Assignment - 1'!$B$4/12,'Answer-1'!B178,'Assignment - 1'!$B$5*12,'Assignment - 1'!$B$3)</f>
        <v>18844.252607748855</v>
      </c>
      <c r="E178" s="18">
        <f>-PPMT('Assignment - 1'!$B$4/12,B178,'Assignment - 1'!$B$5*12,'Assignment - 1'!$B$3)</f>
        <v>16494.707256005731</v>
      </c>
      <c r="F178" s="18">
        <f t="shared" si="2"/>
        <v>16494.707256005731</v>
      </c>
    </row>
    <row r="179" spans="2:6" x14ac:dyDescent="0.2">
      <c r="B179" s="15">
        <v>171</v>
      </c>
      <c r="C179" s="18">
        <f>-PMT('Assignment - 1'!$B$4/12,'Assignment - 1'!$B$5*12,'Assignment - 1'!$B$3)</f>
        <v>35338.959863754586</v>
      </c>
      <c r="D179" s="18">
        <f>-IPMT('Assignment - 1'!$B$4/12,'Answer-1'!B179,'Assignment - 1'!$B$5*12,'Assignment - 1'!$B$3)</f>
        <v>18748.033482088817</v>
      </c>
      <c r="E179" s="18">
        <f>-PPMT('Assignment - 1'!$B$4/12,B179,'Assignment - 1'!$B$5*12,'Assignment - 1'!$B$3)</f>
        <v>16590.926381665766</v>
      </c>
      <c r="F179" s="18">
        <f t="shared" si="2"/>
        <v>16590.926381665769</v>
      </c>
    </row>
    <row r="180" spans="2:6" x14ac:dyDescent="0.2">
      <c r="B180" s="15">
        <v>172</v>
      </c>
      <c r="C180" s="18">
        <f>-PMT('Assignment - 1'!$B$4/12,'Assignment - 1'!$B$5*12,'Assignment - 1'!$B$3)</f>
        <v>35338.959863754586</v>
      </c>
      <c r="D180" s="18">
        <f>-IPMT('Assignment - 1'!$B$4/12,'Answer-1'!B180,'Assignment - 1'!$B$5*12,'Assignment - 1'!$B$3)</f>
        <v>18651.253078195772</v>
      </c>
      <c r="E180" s="18">
        <f>-PPMT('Assignment - 1'!$B$4/12,B180,'Assignment - 1'!$B$5*12,'Assignment - 1'!$B$3)</f>
        <v>16687.706785558818</v>
      </c>
      <c r="F180" s="18">
        <f t="shared" si="2"/>
        <v>16687.706785558814</v>
      </c>
    </row>
    <row r="181" spans="2:6" x14ac:dyDescent="0.2">
      <c r="B181" s="15">
        <v>173</v>
      </c>
      <c r="C181" s="18">
        <f>-PMT('Assignment - 1'!$B$4/12,'Assignment - 1'!$B$5*12,'Assignment - 1'!$B$3)</f>
        <v>35338.959863754586</v>
      </c>
      <c r="D181" s="18">
        <f>-IPMT('Assignment - 1'!$B$4/12,'Answer-1'!B181,'Assignment - 1'!$B$5*12,'Assignment - 1'!$B$3)</f>
        <v>18553.908121946675</v>
      </c>
      <c r="E181" s="18">
        <f>-PPMT('Assignment - 1'!$B$4/12,B181,'Assignment - 1'!$B$5*12,'Assignment - 1'!$B$3)</f>
        <v>16785.051741807911</v>
      </c>
      <c r="F181" s="18">
        <f t="shared" si="2"/>
        <v>16785.051741807911</v>
      </c>
    </row>
    <row r="182" spans="2:6" x14ac:dyDescent="0.2">
      <c r="B182" s="15">
        <v>174</v>
      </c>
      <c r="C182" s="18">
        <f>-PMT('Assignment - 1'!$B$4/12,'Assignment - 1'!$B$5*12,'Assignment - 1'!$B$3)</f>
        <v>35338.959863754586</v>
      </c>
      <c r="D182" s="18">
        <f>-IPMT('Assignment - 1'!$B$4/12,'Answer-1'!B182,'Assignment - 1'!$B$5*12,'Assignment - 1'!$B$3)</f>
        <v>18455.995320119462</v>
      </c>
      <c r="E182" s="18">
        <f>-PPMT('Assignment - 1'!$B$4/12,B182,'Assignment - 1'!$B$5*12,'Assignment - 1'!$B$3)</f>
        <v>16882.96454363512</v>
      </c>
      <c r="F182" s="18">
        <f t="shared" si="2"/>
        <v>16882.964543635124</v>
      </c>
    </row>
    <row r="183" spans="2:6" x14ac:dyDescent="0.2">
      <c r="B183" s="15">
        <v>175</v>
      </c>
      <c r="C183" s="18">
        <f>-PMT('Assignment - 1'!$B$4/12,'Assignment - 1'!$B$5*12,'Assignment - 1'!$B$3)</f>
        <v>35338.959863754586</v>
      </c>
      <c r="D183" s="18">
        <f>-IPMT('Assignment - 1'!$B$4/12,'Answer-1'!B183,'Assignment - 1'!$B$5*12,'Assignment - 1'!$B$3)</f>
        <v>18357.511360281591</v>
      </c>
      <c r="E183" s="18">
        <f>-PPMT('Assignment - 1'!$B$4/12,B183,'Assignment - 1'!$B$5*12,'Assignment - 1'!$B$3)</f>
        <v>16981.448503472991</v>
      </c>
      <c r="F183" s="18">
        <f t="shared" si="2"/>
        <v>16981.448503472995</v>
      </c>
    </row>
    <row r="184" spans="2:6" x14ac:dyDescent="0.2">
      <c r="B184" s="15">
        <v>176</v>
      </c>
      <c r="C184" s="18">
        <f>-PMT('Assignment - 1'!$B$4/12,'Assignment - 1'!$B$5*12,'Assignment - 1'!$B$3)</f>
        <v>35338.959863754586</v>
      </c>
      <c r="D184" s="18">
        <f>-IPMT('Assignment - 1'!$B$4/12,'Answer-1'!B184,'Assignment - 1'!$B$5*12,'Assignment - 1'!$B$3)</f>
        <v>18258.452910678003</v>
      </c>
      <c r="E184" s="18">
        <f>-PPMT('Assignment - 1'!$B$4/12,B184,'Assignment - 1'!$B$5*12,'Assignment - 1'!$B$3)</f>
        <v>17080.506953076587</v>
      </c>
      <c r="F184" s="18">
        <f t="shared" si="2"/>
        <v>17080.506953076583</v>
      </c>
    </row>
    <row r="185" spans="2:6" x14ac:dyDescent="0.2">
      <c r="B185" s="15">
        <v>177</v>
      </c>
      <c r="C185" s="18">
        <f>-PMT('Assignment - 1'!$B$4/12,'Assignment - 1'!$B$5*12,'Assignment - 1'!$B$3)</f>
        <v>35338.959863754586</v>
      </c>
      <c r="D185" s="18">
        <f>-IPMT('Assignment - 1'!$B$4/12,'Answer-1'!B185,'Assignment - 1'!$B$5*12,'Assignment - 1'!$B$3)</f>
        <v>18158.816620118381</v>
      </c>
      <c r="E185" s="18">
        <f>-PPMT('Assignment - 1'!$B$4/12,B185,'Assignment - 1'!$B$5*12,'Assignment - 1'!$B$3)</f>
        <v>17180.143243636201</v>
      </c>
      <c r="F185" s="18">
        <f t="shared" si="2"/>
        <v>17180.143243636205</v>
      </c>
    </row>
    <row r="186" spans="2:6" x14ac:dyDescent="0.2">
      <c r="B186" s="15">
        <v>178</v>
      </c>
      <c r="C186" s="18">
        <f>-PMT('Assignment - 1'!$B$4/12,'Assignment - 1'!$B$5*12,'Assignment - 1'!$B$3)</f>
        <v>35338.959863754586</v>
      </c>
      <c r="D186" s="18">
        <f>-IPMT('Assignment - 1'!$B$4/12,'Answer-1'!B186,'Assignment - 1'!$B$5*12,'Assignment - 1'!$B$3)</f>
        <v>18058.599117863843</v>
      </c>
      <c r="E186" s="18">
        <f>-PPMT('Assignment - 1'!$B$4/12,B186,'Assignment - 1'!$B$5*12,'Assignment - 1'!$B$3)</f>
        <v>17280.360745890746</v>
      </c>
      <c r="F186" s="18">
        <f t="shared" si="2"/>
        <v>17280.360745890743</v>
      </c>
    </row>
    <row r="187" spans="2:6" x14ac:dyDescent="0.2">
      <c r="B187" s="15">
        <v>179</v>
      </c>
      <c r="C187" s="18">
        <f>-PMT('Assignment - 1'!$B$4/12,'Assignment - 1'!$B$5*12,'Assignment - 1'!$B$3)</f>
        <v>35338.959863754586</v>
      </c>
      <c r="D187" s="18">
        <f>-IPMT('Assignment - 1'!$B$4/12,'Answer-1'!B187,'Assignment - 1'!$B$5*12,'Assignment - 1'!$B$3)</f>
        <v>17957.797013512813</v>
      </c>
      <c r="E187" s="18">
        <f>-PPMT('Assignment - 1'!$B$4/12,B187,'Assignment - 1'!$B$5*12,'Assignment - 1'!$B$3)</f>
        <v>17381.162850241773</v>
      </c>
      <c r="F187" s="18">
        <f t="shared" si="2"/>
        <v>17381.162850241773</v>
      </c>
    </row>
    <row r="188" spans="2:6" x14ac:dyDescent="0.2">
      <c r="B188" s="15">
        <v>180</v>
      </c>
      <c r="C188" s="18">
        <f>-PMT('Assignment - 1'!$B$4/12,'Assignment - 1'!$B$5*12,'Assignment - 1'!$B$3)</f>
        <v>35338.959863754586</v>
      </c>
      <c r="D188" s="18">
        <f>-IPMT('Assignment - 1'!$B$4/12,'Answer-1'!B188,'Assignment - 1'!$B$5*12,'Assignment - 1'!$B$3)</f>
        <v>17856.406896886398</v>
      </c>
      <c r="E188" s="18">
        <f>-PPMT('Assignment - 1'!$B$4/12,B188,'Assignment - 1'!$B$5*12,'Assignment - 1'!$B$3)</f>
        <v>17482.552966868185</v>
      </c>
      <c r="F188" s="18">
        <f t="shared" si="2"/>
        <v>17482.552966868188</v>
      </c>
    </row>
    <row r="189" spans="2:6" x14ac:dyDescent="0.2">
      <c r="B189" s="15">
        <v>181</v>
      </c>
      <c r="C189" s="18">
        <f>-PMT('Assignment - 1'!$B$4/12,'Assignment - 1'!$B$5*12,'Assignment - 1'!$B$3)</f>
        <v>35338.959863754586</v>
      </c>
      <c r="D189" s="18">
        <f>-IPMT('Assignment - 1'!$B$4/12,'Answer-1'!B189,'Assignment - 1'!$B$5*12,'Assignment - 1'!$B$3)</f>
        <v>17754.425337913002</v>
      </c>
      <c r="E189" s="18">
        <f>-PPMT('Assignment - 1'!$B$4/12,B189,'Assignment - 1'!$B$5*12,'Assignment - 1'!$B$3)</f>
        <v>17584.534525841584</v>
      </c>
      <c r="F189" s="18">
        <f t="shared" si="2"/>
        <v>17584.534525841584</v>
      </c>
    </row>
    <row r="190" spans="2:6" x14ac:dyDescent="0.2">
      <c r="B190" s="15">
        <v>182</v>
      </c>
      <c r="C190" s="18">
        <f>-PMT('Assignment - 1'!$B$4/12,'Assignment - 1'!$B$5*12,'Assignment - 1'!$B$3)</f>
        <v>35338.959863754586</v>
      </c>
      <c r="D190" s="18">
        <f>-IPMT('Assignment - 1'!$B$4/12,'Answer-1'!B190,'Assignment - 1'!$B$5*12,'Assignment - 1'!$B$3)</f>
        <v>17651.84888651226</v>
      </c>
      <c r="E190" s="18">
        <f>-PPMT('Assignment - 1'!$B$4/12,B190,'Assignment - 1'!$B$5*12,'Assignment - 1'!$B$3)</f>
        <v>17687.110977242326</v>
      </c>
      <c r="F190" s="18">
        <f t="shared" si="2"/>
        <v>17687.110977242326</v>
      </c>
    </row>
    <row r="191" spans="2:6" x14ac:dyDescent="0.2">
      <c r="B191" s="15">
        <v>183</v>
      </c>
      <c r="C191" s="18">
        <f>-PMT('Assignment - 1'!$B$4/12,'Assignment - 1'!$B$5*12,'Assignment - 1'!$B$3)</f>
        <v>35338.959863754586</v>
      </c>
      <c r="D191" s="18">
        <f>-IPMT('Assignment - 1'!$B$4/12,'Answer-1'!B191,'Assignment - 1'!$B$5*12,'Assignment - 1'!$B$3)</f>
        <v>17548.674072478349</v>
      </c>
      <c r="E191" s="18">
        <f>-PPMT('Assignment - 1'!$B$4/12,B191,'Assignment - 1'!$B$5*12,'Assignment - 1'!$B$3)</f>
        <v>17790.285791276237</v>
      </c>
      <c r="F191" s="18">
        <f t="shared" si="2"/>
        <v>17790.285791276237</v>
      </c>
    </row>
    <row r="192" spans="2:6" x14ac:dyDescent="0.2">
      <c r="B192" s="15">
        <v>184</v>
      </c>
      <c r="C192" s="18">
        <f>-PMT('Assignment - 1'!$B$4/12,'Assignment - 1'!$B$5*12,'Assignment - 1'!$B$3)</f>
        <v>35338.959863754586</v>
      </c>
      <c r="D192" s="18">
        <f>-IPMT('Assignment - 1'!$B$4/12,'Answer-1'!B192,'Assignment - 1'!$B$5*12,'Assignment - 1'!$B$3)</f>
        <v>17444.897405362572</v>
      </c>
      <c r="E192" s="18">
        <f>-PPMT('Assignment - 1'!$B$4/12,B192,'Assignment - 1'!$B$5*12,'Assignment - 1'!$B$3)</f>
        <v>17894.062458392014</v>
      </c>
      <c r="F192" s="18">
        <f t="shared" si="2"/>
        <v>17894.062458392014</v>
      </c>
    </row>
    <row r="193" spans="2:6" x14ac:dyDescent="0.2">
      <c r="B193" s="15">
        <v>185</v>
      </c>
      <c r="C193" s="18">
        <f>-PMT('Assignment - 1'!$B$4/12,'Assignment - 1'!$B$5*12,'Assignment - 1'!$B$3)</f>
        <v>35338.959863754586</v>
      </c>
      <c r="D193" s="18">
        <f>-IPMT('Assignment - 1'!$B$4/12,'Answer-1'!B193,'Assignment - 1'!$B$5*12,'Assignment - 1'!$B$3)</f>
        <v>17340.51537435528</v>
      </c>
      <c r="E193" s="18">
        <f>-PPMT('Assignment - 1'!$B$4/12,B193,'Assignment - 1'!$B$5*12,'Assignment - 1'!$B$3)</f>
        <v>17998.444489399306</v>
      </c>
      <c r="F193" s="18">
        <f t="shared" si="2"/>
        <v>17998.444489399306</v>
      </c>
    </row>
    <row r="194" spans="2:6" x14ac:dyDescent="0.2">
      <c r="B194" s="15">
        <v>186</v>
      </c>
      <c r="C194" s="18">
        <f>-PMT('Assignment - 1'!$B$4/12,'Assignment - 1'!$B$5*12,'Assignment - 1'!$B$3)</f>
        <v>35338.959863754586</v>
      </c>
      <c r="D194" s="18">
        <f>-IPMT('Assignment - 1'!$B$4/12,'Answer-1'!B194,'Assignment - 1'!$B$5*12,'Assignment - 1'!$B$3)</f>
        <v>17235.524448167122</v>
      </c>
      <c r="E194" s="18">
        <f>-PPMT('Assignment - 1'!$B$4/12,B194,'Assignment - 1'!$B$5*12,'Assignment - 1'!$B$3)</f>
        <v>18103.435415587468</v>
      </c>
      <c r="F194" s="18">
        <f t="shared" si="2"/>
        <v>18103.435415587464</v>
      </c>
    </row>
    <row r="195" spans="2:6" x14ac:dyDescent="0.2">
      <c r="B195" s="15">
        <v>187</v>
      </c>
      <c r="C195" s="18">
        <f>-PMT('Assignment - 1'!$B$4/12,'Assignment - 1'!$B$5*12,'Assignment - 1'!$B$3)</f>
        <v>35338.959863754586</v>
      </c>
      <c r="D195" s="18">
        <f>-IPMT('Assignment - 1'!$B$4/12,'Answer-1'!B195,'Assignment - 1'!$B$5*12,'Assignment - 1'!$B$3)</f>
        <v>17129.921074909529</v>
      </c>
      <c r="E195" s="18">
        <f>-PPMT('Assignment - 1'!$B$4/12,B195,'Assignment - 1'!$B$5*12,'Assignment - 1'!$B$3)</f>
        <v>18209.03878884506</v>
      </c>
      <c r="F195" s="18">
        <f t="shared" si="2"/>
        <v>18209.038788845057</v>
      </c>
    </row>
    <row r="196" spans="2:6" x14ac:dyDescent="0.2">
      <c r="B196" s="15">
        <v>188</v>
      </c>
      <c r="C196" s="18">
        <f>-PMT('Assignment - 1'!$B$4/12,'Assignment - 1'!$B$5*12,'Assignment - 1'!$B$3)</f>
        <v>35338.959863754586</v>
      </c>
      <c r="D196" s="18">
        <f>-IPMT('Assignment - 1'!$B$4/12,'Answer-1'!B196,'Assignment - 1'!$B$5*12,'Assignment - 1'!$B$3)</f>
        <v>17023.701681974599</v>
      </c>
      <c r="E196" s="18">
        <f>-PPMT('Assignment - 1'!$B$4/12,B196,'Assignment - 1'!$B$5*12,'Assignment - 1'!$B$3)</f>
        <v>18315.258181779987</v>
      </c>
      <c r="F196" s="18">
        <f t="shared" si="2"/>
        <v>18315.258181779987</v>
      </c>
    </row>
    <row r="197" spans="2:6" x14ac:dyDescent="0.2">
      <c r="B197" s="15">
        <v>189</v>
      </c>
      <c r="C197" s="18">
        <f>-PMT('Assignment - 1'!$B$4/12,'Assignment - 1'!$B$5*12,'Assignment - 1'!$B$3)</f>
        <v>35338.959863754586</v>
      </c>
      <c r="D197" s="18">
        <f>-IPMT('Assignment - 1'!$B$4/12,'Answer-1'!B197,'Assignment - 1'!$B$5*12,'Assignment - 1'!$B$3)</f>
        <v>16916.862675914217</v>
      </c>
      <c r="E197" s="18">
        <f>-PPMT('Assignment - 1'!$B$4/12,B197,'Assignment - 1'!$B$5*12,'Assignment - 1'!$B$3)</f>
        <v>18422.097187840376</v>
      </c>
      <c r="F197" s="18">
        <f t="shared" si="2"/>
        <v>18422.097187840369</v>
      </c>
    </row>
    <row r="198" spans="2:6" x14ac:dyDescent="0.2">
      <c r="B198" s="15">
        <v>190</v>
      </c>
      <c r="C198" s="18">
        <f>-PMT('Assignment - 1'!$B$4/12,'Assignment - 1'!$B$5*12,'Assignment - 1'!$B$3)</f>
        <v>35338.959863754586</v>
      </c>
      <c r="D198" s="18">
        <f>-IPMT('Assignment - 1'!$B$4/12,'Answer-1'!B198,'Assignment - 1'!$B$5*12,'Assignment - 1'!$B$3)</f>
        <v>16809.400442318474</v>
      </c>
      <c r="E198" s="18">
        <f>-PPMT('Assignment - 1'!$B$4/12,B198,'Assignment - 1'!$B$5*12,'Assignment - 1'!$B$3)</f>
        <v>18529.559421436112</v>
      </c>
      <c r="F198" s="18">
        <f t="shared" si="2"/>
        <v>18529.559421436112</v>
      </c>
    </row>
    <row r="199" spans="2:6" x14ac:dyDescent="0.2">
      <c r="B199" s="15">
        <v>191</v>
      </c>
      <c r="C199" s="18">
        <f>-PMT('Assignment - 1'!$B$4/12,'Assignment - 1'!$B$5*12,'Assignment - 1'!$B$3)</f>
        <v>35338.959863754586</v>
      </c>
      <c r="D199" s="18">
        <f>-IPMT('Assignment - 1'!$B$4/12,'Answer-1'!B199,'Assignment - 1'!$B$5*12,'Assignment - 1'!$B$3)</f>
        <v>16701.311345693433</v>
      </c>
      <c r="E199" s="18">
        <f>-PPMT('Assignment - 1'!$B$4/12,B199,'Assignment - 1'!$B$5*12,'Assignment - 1'!$B$3)</f>
        <v>18637.648518061153</v>
      </c>
      <c r="F199" s="18">
        <f t="shared" si="2"/>
        <v>18637.648518061153</v>
      </c>
    </row>
    <row r="200" spans="2:6" x14ac:dyDescent="0.2">
      <c r="B200" s="15">
        <v>192</v>
      </c>
      <c r="C200" s="18">
        <f>-PMT('Assignment - 1'!$B$4/12,'Assignment - 1'!$B$5*12,'Assignment - 1'!$B$3)</f>
        <v>35338.959863754586</v>
      </c>
      <c r="D200" s="18">
        <f>-IPMT('Assignment - 1'!$B$4/12,'Answer-1'!B200,'Assignment - 1'!$B$5*12,'Assignment - 1'!$B$3)</f>
        <v>16592.591729338077</v>
      </c>
      <c r="E200" s="18">
        <f>-PPMT('Assignment - 1'!$B$4/12,B200,'Assignment - 1'!$B$5*12,'Assignment - 1'!$B$3)</f>
        <v>18746.368134416509</v>
      </c>
      <c r="F200" s="18">
        <f t="shared" si="2"/>
        <v>18746.368134416509</v>
      </c>
    </row>
    <row r="201" spans="2:6" x14ac:dyDescent="0.2">
      <c r="B201" s="15">
        <v>193</v>
      </c>
      <c r="C201" s="18">
        <f>-PMT('Assignment - 1'!$B$4/12,'Assignment - 1'!$B$5*12,'Assignment - 1'!$B$3)</f>
        <v>35338.959863754586</v>
      </c>
      <c r="D201" s="18">
        <f>-IPMT('Assignment - 1'!$B$4/12,'Answer-1'!B201,'Assignment - 1'!$B$5*12,'Assignment - 1'!$B$3)</f>
        <v>16483.237915220649</v>
      </c>
      <c r="E201" s="18">
        <f>-PPMT('Assignment - 1'!$B$4/12,B201,'Assignment - 1'!$B$5*12,'Assignment - 1'!$B$3)</f>
        <v>18855.721948533941</v>
      </c>
      <c r="F201" s="18">
        <f t="shared" si="2"/>
        <v>18855.721948533937</v>
      </c>
    </row>
    <row r="202" spans="2:6" x14ac:dyDescent="0.2">
      <c r="B202" s="15">
        <v>194</v>
      </c>
      <c r="C202" s="18">
        <f>-PMT('Assignment - 1'!$B$4/12,'Assignment - 1'!$B$5*12,'Assignment - 1'!$B$3)</f>
        <v>35338.959863754586</v>
      </c>
      <c r="D202" s="18">
        <f>-IPMT('Assignment - 1'!$B$4/12,'Answer-1'!B202,'Assignment - 1'!$B$5*12,'Assignment - 1'!$B$3)</f>
        <v>16373.246203854198</v>
      </c>
      <c r="E202" s="18">
        <f>-PPMT('Assignment - 1'!$B$4/12,B202,'Assignment - 1'!$B$5*12,'Assignment - 1'!$B$3)</f>
        <v>18965.713659900386</v>
      </c>
      <c r="F202" s="18">
        <f t="shared" ref="F202:F265" si="3">C202-D202</f>
        <v>18965.713659900386</v>
      </c>
    </row>
    <row r="203" spans="2:6" x14ac:dyDescent="0.2">
      <c r="B203" s="15">
        <v>195</v>
      </c>
      <c r="C203" s="18">
        <f>-PMT('Assignment - 1'!$B$4/12,'Assignment - 1'!$B$5*12,'Assignment - 1'!$B$3)</f>
        <v>35338.959863754586</v>
      </c>
      <c r="D203" s="18">
        <f>-IPMT('Assignment - 1'!$B$4/12,'Answer-1'!B203,'Assignment - 1'!$B$5*12,'Assignment - 1'!$B$3)</f>
        <v>16262.612874171446</v>
      </c>
      <c r="E203" s="18">
        <f>-PPMT('Assignment - 1'!$B$4/12,B203,'Assignment - 1'!$B$5*12,'Assignment - 1'!$B$3)</f>
        <v>19076.34698958314</v>
      </c>
      <c r="F203" s="18">
        <f t="shared" si="3"/>
        <v>19076.34698958314</v>
      </c>
    </row>
    <row r="204" spans="2:6" x14ac:dyDescent="0.2">
      <c r="B204" s="15">
        <v>196</v>
      </c>
      <c r="C204" s="18">
        <f>-PMT('Assignment - 1'!$B$4/12,'Assignment - 1'!$B$5*12,'Assignment - 1'!$B$3)</f>
        <v>35338.959863754586</v>
      </c>
      <c r="D204" s="18">
        <f>-IPMT('Assignment - 1'!$B$4/12,'Answer-1'!B204,'Assignment - 1'!$B$5*12,'Assignment - 1'!$B$3)</f>
        <v>16151.334183398878</v>
      </c>
      <c r="E204" s="18">
        <f>-PPMT('Assignment - 1'!$B$4/12,B204,'Assignment - 1'!$B$5*12,'Assignment - 1'!$B$3)</f>
        <v>19187.625680355704</v>
      </c>
      <c r="F204" s="18">
        <f t="shared" si="3"/>
        <v>19187.625680355708</v>
      </c>
    </row>
    <row r="205" spans="2:6" x14ac:dyDescent="0.2">
      <c r="B205" s="15">
        <v>197</v>
      </c>
      <c r="C205" s="18">
        <f>-PMT('Assignment - 1'!$B$4/12,'Assignment - 1'!$B$5*12,'Assignment - 1'!$B$3)</f>
        <v>35338.959863754586</v>
      </c>
      <c r="D205" s="18">
        <f>-IPMT('Assignment - 1'!$B$4/12,'Answer-1'!B205,'Assignment - 1'!$B$5*12,'Assignment - 1'!$B$3)</f>
        <v>16039.406366930138</v>
      </c>
      <c r="E205" s="18">
        <f>-PPMT('Assignment - 1'!$B$4/12,B205,'Assignment - 1'!$B$5*12,'Assignment - 1'!$B$3)</f>
        <v>19299.553496824446</v>
      </c>
      <c r="F205" s="18">
        <f t="shared" si="3"/>
        <v>19299.553496824446</v>
      </c>
    </row>
    <row r="206" spans="2:6" x14ac:dyDescent="0.2">
      <c r="B206" s="15">
        <v>198</v>
      </c>
      <c r="C206" s="18">
        <f>-PMT('Assignment - 1'!$B$4/12,'Assignment - 1'!$B$5*12,'Assignment - 1'!$B$3)</f>
        <v>35338.959863754586</v>
      </c>
      <c r="D206" s="18">
        <f>-IPMT('Assignment - 1'!$B$4/12,'Answer-1'!B206,'Assignment - 1'!$B$5*12,'Assignment - 1'!$B$3)</f>
        <v>15926.825638198659</v>
      </c>
      <c r="E206" s="18">
        <f>-PPMT('Assignment - 1'!$B$4/12,B206,'Assignment - 1'!$B$5*12,'Assignment - 1'!$B$3)</f>
        <v>19412.134225555925</v>
      </c>
      <c r="F206" s="18">
        <f t="shared" si="3"/>
        <v>19412.134225555928</v>
      </c>
    </row>
    <row r="207" spans="2:6" x14ac:dyDescent="0.2">
      <c r="B207" s="15">
        <v>199</v>
      </c>
      <c r="C207" s="18">
        <f>-PMT('Assignment - 1'!$B$4/12,'Assignment - 1'!$B$5*12,'Assignment - 1'!$B$3)</f>
        <v>35338.959863754586</v>
      </c>
      <c r="D207" s="18">
        <f>-IPMT('Assignment - 1'!$B$4/12,'Answer-1'!B207,'Assignment - 1'!$B$5*12,'Assignment - 1'!$B$3)</f>
        <v>15813.588188549584</v>
      </c>
      <c r="E207" s="18">
        <f>-PPMT('Assignment - 1'!$B$4/12,B207,'Assignment - 1'!$B$5*12,'Assignment - 1'!$B$3)</f>
        <v>19525.371675205002</v>
      </c>
      <c r="F207" s="18">
        <f t="shared" si="3"/>
        <v>19525.371675205002</v>
      </c>
    </row>
    <row r="208" spans="2:6" x14ac:dyDescent="0.2">
      <c r="B208" s="15">
        <v>200</v>
      </c>
      <c r="C208" s="18">
        <f>-PMT('Assignment - 1'!$B$4/12,'Assignment - 1'!$B$5*12,'Assignment - 1'!$B$3)</f>
        <v>35338.959863754586</v>
      </c>
      <c r="D208" s="18">
        <f>-IPMT('Assignment - 1'!$B$4/12,'Answer-1'!B208,'Assignment - 1'!$B$5*12,'Assignment - 1'!$B$3)</f>
        <v>15699.690187110891</v>
      </c>
      <c r="E208" s="18">
        <f>-PPMT('Assignment - 1'!$B$4/12,B208,'Assignment - 1'!$B$5*12,'Assignment - 1'!$B$3)</f>
        <v>19639.269676643693</v>
      </c>
      <c r="F208" s="18">
        <f t="shared" si="3"/>
        <v>19639.269676643693</v>
      </c>
    </row>
    <row r="209" spans="2:6" x14ac:dyDescent="0.2">
      <c r="B209" s="15">
        <v>201</v>
      </c>
      <c r="C209" s="18">
        <f>-PMT('Assignment - 1'!$B$4/12,'Assignment - 1'!$B$5*12,'Assignment - 1'!$B$3)</f>
        <v>35338.959863754586</v>
      </c>
      <c r="D209" s="18">
        <f>-IPMT('Assignment - 1'!$B$4/12,'Answer-1'!B209,'Assignment - 1'!$B$5*12,'Assignment - 1'!$B$3)</f>
        <v>15585.127780663801</v>
      </c>
      <c r="E209" s="18">
        <f>-PPMT('Assignment - 1'!$B$4/12,B209,'Assignment - 1'!$B$5*12,'Assignment - 1'!$B$3)</f>
        <v>19753.832083090783</v>
      </c>
      <c r="F209" s="18">
        <f t="shared" si="3"/>
        <v>19753.832083090783</v>
      </c>
    </row>
    <row r="210" spans="2:6" x14ac:dyDescent="0.2">
      <c r="B210" s="15">
        <v>202</v>
      </c>
      <c r="C210" s="18">
        <f>-PMT('Assignment - 1'!$B$4/12,'Assignment - 1'!$B$5*12,'Assignment - 1'!$B$3)</f>
        <v>35338.959863754586</v>
      </c>
      <c r="D210" s="18">
        <f>-IPMT('Assignment - 1'!$B$4/12,'Answer-1'!B210,'Assignment - 1'!$B$5*12,'Assignment - 1'!$B$3)</f>
        <v>15469.89709351244</v>
      </c>
      <c r="E210" s="18">
        <f>-PPMT('Assignment - 1'!$B$4/12,B210,'Assignment - 1'!$B$5*12,'Assignment - 1'!$B$3)</f>
        <v>19869.062770242148</v>
      </c>
      <c r="F210" s="18">
        <f t="shared" si="3"/>
        <v>19869.062770242148</v>
      </c>
    </row>
    <row r="211" spans="2:6" x14ac:dyDescent="0.2">
      <c r="B211" s="15">
        <v>203</v>
      </c>
      <c r="C211" s="18">
        <f>-PMT('Assignment - 1'!$B$4/12,'Assignment - 1'!$B$5*12,'Assignment - 1'!$B$3)</f>
        <v>35338.959863754586</v>
      </c>
      <c r="D211" s="18">
        <f>-IPMT('Assignment - 1'!$B$4/12,'Answer-1'!B211,'Assignment - 1'!$B$5*12,'Assignment - 1'!$B$3)</f>
        <v>15353.994227352692</v>
      </c>
      <c r="E211" s="18">
        <f>-PPMT('Assignment - 1'!$B$4/12,B211,'Assignment - 1'!$B$5*12,'Assignment - 1'!$B$3)</f>
        <v>19984.965636401892</v>
      </c>
      <c r="F211" s="18">
        <f t="shared" si="3"/>
        <v>19984.965636401896</v>
      </c>
    </row>
    <row r="212" spans="2:6" x14ac:dyDescent="0.2">
      <c r="B212" s="15">
        <v>204</v>
      </c>
      <c r="C212" s="18">
        <f>-PMT('Assignment - 1'!$B$4/12,'Assignment - 1'!$B$5*12,'Assignment - 1'!$B$3)</f>
        <v>35338.959863754586</v>
      </c>
      <c r="D212" s="18">
        <f>-IPMT('Assignment - 1'!$B$4/12,'Answer-1'!B212,'Assignment - 1'!$B$5*12,'Assignment - 1'!$B$3)</f>
        <v>15237.415261140348</v>
      </c>
      <c r="E212" s="18">
        <f>-PPMT('Assignment - 1'!$B$4/12,B212,'Assignment - 1'!$B$5*12,'Assignment - 1'!$B$3)</f>
        <v>20101.544602614234</v>
      </c>
      <c r="F212" s="18">
        <f t="shared" si="3"/>
        <v>20101.544602614238</v>
      </c>
    </row>
    <row r="213" spans="2:6" x14ac:dyDescent="0.2">
      <c r="B213" s="15">
        <v>205</v>
      </c>
      <c r="C213" s="18">
        <f>-PMT('Assignment - 1'!$B$4/12,'Assignment - 1'!$B$5*12,'Assignment - 1'!$B$3)</f>
        <v>35338.959863754586</v>
      </c>
      <c r="D213" s="18">
        <f>-IPMT('Assignment - 1'!$B$4/12,'Answer-1'!B213,'Assignment - 1'!$B$5*12,'Assignment - 1'!$B$3)</f>
        <v>15120.156250958431</v>
      </c>
      <c r="E213" s="18">
        <f>-PPMT('Assignment - 1'!$B$4/12,B213,'Assignment - 1'!$B$5*12,'Assignment - 1'!$B$3)</f>
        <v>20218.803612796153</v>
      </c>
      <c r="F213" s="18">
        <f t="shared" si="3"/>
        <v>20218.803612796153</v>
      </c>
    </row>
    <row r="214" spans="2:6" x14ac:dyDescent="0.2">
      <c r="B214" s="15">
        <v>206</v>
      </c>
      <c r="C214" s="18">
        <f>-PMT('Assignment - 1'!$B$4/12,'Assignment - 1'!$B$5*12,'Assignment - 1'!$B$3)</f>
        <v>35338.959863754586</v>
      </c>
      <c r="D214" s="18">
        <f>-IPMT('Assignment - 1'!$B$4/12,'Answer-1'!B214,'Assignment - 1'!$B$5*12,'Assignment - 1'!$B$3)</f>
        <v>15002.213229883786</v>
      </c>
      <c r="E214" s="18">
        <f>-PPMT('Assignment - 1'!$B$4/12,B214,'Assignment - 1'!$B$5*12,'Assignment - 1'!$B$3)</f>
        <v>20336.7466338708</v>
      </c>
      <c r="F214" s="18">
        <f t="shared" si="3"/>
        <v>20336.7466338708</v>
      </c>
    </row>
    <row r="215" spans="2:6" x14ac:dyDescent="0.2">
      <c r="B215" s="15">
        <v>207</v>
      </c>
      <c r="C215" s="18">
        <f>-PMT('Assignment - 1'!$B$4/12,'Assignment - 1'!$B$5*12,'Assignment - 1'!$B$3)</f>
        <v>35338.959863754586</v>
      </c>
      <c r="D215" s="18">
        <f>-IPMT('Assignment - 1'!$B$4/12,'Answer-1'!B215,'Assignment - 1'!$B$5*12,'Assignment - 1'!$B$3)</f>
        <v>14883.582207852873</v>
      </c>
      <c r="E215" s="18">
        <f>-PPMT('Assignment - 1'!$B$4/12,B215,'Assignment - 1'!$B$5*12,'Assignment - 1'!$B$3)</f>
        <v>20455.377655901713</v>
      </c>
      <c r="F215" s="18">
        <f t="shared" si="3"/>
        <v>20455.377655901713</v>
      </c>
    </row>
    <row r="216" spans="2:6" x14ac:dyDescent="0.2">
      <c r="B216" s="15">
        <v>208</v>
      </c>
      <c r="C216" s="18">
        <f>-PMT('Assignment - 1'!$B$4/12,'Assignment - 1'!$B$5*12,'Assignment - 1'!$B$3)</f>
        <v>35338.959863754586</v>
      </c>
      <c r="D216" s="18">
        <f>-IPMT('Assignment - 1'!$B$4/12,'Answer-1'!B216,'Assignment - 1'!$B$5*12,'Assignment - 1'!$B$3)</f>
        <v>14764.259171526781</v>
      </c>
      <c r="E216" s="18">
        <f>-PPMT('Assignment - 1'!$B$4/12,B216,'Assignment - 1'!$B$5*12,'Assignment - 1'!$B$3)</f>
        <v>20574.700692227805</v>
      </c>
      <c r="F216" s="18">
        <f t="shared" si="3"/>
        <v>20574.700692227805</v>
      </c>
    </row>
    <row r="217" spans="2:6" x14ac:dyDescent="0.2">
      <c r="B217" s="15">
        <v>209</v>
      </c>
      <c r="C217" s="18">
        <f>-PMT('Assignment - 1'!$B$4/12,'Assignment - 1'!$B$5*12,'Assignment - 1'!$B$3)</f>
        <v>35338.959863754586</v>
      </c>
      <c r="D217" s="18">
        <f>-IPMT('Assignment - 1'!$B$4/12,'Answer-1'!B217,'Assignment - 1'!$B$5*12,'Assignment - 1'!$B$3)</f>
        <v>14644.240084155454</v>
      </c>
      <c r="E217" s="18">
        <f>-PPMT('Assignment - 1'!$B$4/12,B217,'Assignment - 1'!$B$5*12,'Assignment - 1'!$B$3)</f>
        <v>20694.719779599134</v>
      </c>
      <c r="F217" s="18">
        <f t="shared" si="3"/>
        <v>20694.719779599131</v>
      </c>
    </row>
    <row r="218" spans="2:6" x14ac:dyDescent="0.2">
      <c r="B218" s="15">
        <v>210</v>
      </c>
      <c r="C218" s="18">
        <f>-PMT('Assignment - 1'!$B$4/12,'Assignment - 1'!$B$5*12,'Assignment - 1'!$B$3)</f>
        <v>35338.959863754586</v>
      </c>
      <c r="D218" s="18">
        <f>-IPMT('Assignment - 1'!$B$4/12,'Answer-1'!B218,'Assignment - 1'!$B$5*12,'Assignment - 1'!$B$3)</f>
        <v>14523.520885441123</v>
      </c>
      <c r="E218" s="18">
        <f>-PPMT('Assignment - 1'!$B$4/12,B218,'Assignment - 1'!$B$5*12,'Assignment - 1'!$B$3)</f>
        <v>20815.438978313461</v>
      </c>
      <c r="F218" s="18">
        <f t="shared" si="3"/>
        <v>20815.438978313461</v>
      </c>
    </row>
    <row r="219" spans="2:6" x14ac:dyDescent="0.2">
      <c r="B219" s="15">
        <v>211</v>
      </c>
      <c r="C219" s="18">
        <f>-PMT('Assignment - 1'!$B$4/12,'Assignment - 1'!$B$5*12,'Assignment - 1'!$B$3)</f>
        <v>35338.959863754586</v>
      </c>
      <c r="D219" s="18">
        <f>-IPMT('Assignment - 1'!$B$4/12,'Answer-1'!B219,'Assignment - 1'!$B$5*12,'Assignment - 1'!$B$3)</f>
        <v>14402.097491400958</v>
      </c>
      <c r="E219" s="18">
        <f>-PPMT('Assignment - 1'!$B$4/12,B219,'Assignment - 1'!$B$5*12,'Assignment - 1'!$B$3)</f>
        <v>20936.862372353622</v>
      </c>
      <c r="F219" s="18">
        <f t="shared" si="3"/>
        <v>20936.862372353629</v>
      </c>
    </row>
    <row r="220" spans="2:6" x14ac:dyDescent="0.2">
      <c r="B220" s="15">
        <v>212</v>
      </c>
      <c r="C220" s="18">
        <f>-PMT('Assignment - 1'!$B$4/12,'Assignment - 1'!$B$5*12,'Assignment - 1'!$B$3)</f>
        <v>35338.959863754586</v>
      </c>
      <c r="D220" s="18">
        <f>-IPMT('Assignment - 1'!$B$4/12,'Answer-1'!B220,'Assignment - 1'!$B$5*12,'Assignment - 1'!$B$3)</f>
        <v>14279.965794228898</v>
      </c>
      <c r="E220" s="18">
        <f>-PPMT('Assignment - 1'!$B$4/12,B220,'Assignment - 1'!$B$5*12,'Assignment - 1'!$B$3)</f>
        <v>21058.994069525685</v>
      </c>
      <c r="F220" s="18">
        <f t="shared" si="3"/>
        <v>21058.994069525688</v>
      </c>
    </row>
    <row r="221" spans="2:6" x14ac:dyDescent="0.2">
      <c r="B221" s="15">
        <v>213</v>
      </c>
      <c r="C221" s="18">
        <f>-PMT('Assignment - 1'!$B$4/12,'Assignment - 1'!$B$5*12,'Assignment - 1'!$B$3)</f>
        <v>35338.959863754586</v>
      </c>
      <c r="D221" s="18">
        <f>-IPMT('Assignment - 1'!$B$4/12,'Answer-1'!B221,'Assignment - 1'!$B$5*12,'Assignment - 1'!$B$3)</f>
        <v>14157.121662156669</v>
      </c>
      <c r="E221" s="18">
        <f>-PPMT('Assignment - 1'!$B$4/12,B221,'Assignment - 1'!$B$5*12,'Assignment - 1'!$B$3)</f>
        <v>21181.838201597919</v>
      </c>
      <c r="F221" s="18">
        <f t="shared" si="3"/>
        <v>21181.838201597915</v>
      </c>
    </row>
    <row r="222" spans="2:6" x14ac:dyDescent="0.2">
      <c r="B222" s="15">
        <v>214</v>
      </c>
      <c r="C222" s="18">
        <f>-PMT('Assignment - 1'!$B$4/12,'Assignment - 1'!$B$5*12,'Assignment - 1'!$B$3)</f>
        <v>35338.959863754586</v>
      </c>
      <c r="D222" s="18">
        <f>-IPMT('Assignment - 1'!$B$4/12,'Answer-1'!B222,'Assignment - 1'!$B$5*12,'Assignment - 1'!$B$3)</f>
        <v>14033.560939314011</v>
      </c>
      <c r="E222" s="18">
        <f>-PPMT('Assignment - 1'!$B$4/12,B222,'Assignment - 1'!$B$5*12,'Assignment - 1'!$B$3)</f>
        <v>21305.398924440575</v>
      </c>
      <c r="F222" s="18">
        <f t="shared" si="3"/>
        <v>21305.398924440575</v>
      </c>
    </row>
    <row r="223" spans="2:6" x14ac:dyDescent="0.2">
      <c r="B223" s="15">
        <v>215</v>
      </c>
      <c r="C223" s="18">
        <f>-PMT('Assignment - 1'!$B$4/12,'Assignment - 1'!$B$5*12,'Assignment - 1'!$B$3)</f>
        <v>35338.959863754586</v>
      </c>
      <c r="D223" s="18">
        <f>-IPMT('Assignment - 1'!$B$4/12,'Answer-1'!B223,'Assignment - 1'!$B$5*12,'Assignment - 1'!$B$3)</f>
        <v>13909.279445588105</v>
      </c>
      <c r="E223" s="18">
        <f>-PPMT('Assignment - 1'!$B$4/12,B223,'Assignment - 1'!$B$5*12,'Assignment - 1'!$B$3)</f>
        <v>21429.680418166481</v>
      </c>
      <c r="F223" s="18">
        <f t="shared" si="3"/>
        <v>21429.680418166481</v>
      </c>
    </row>
    <row r="224" spans="2:6" x14ac:dyDescent="0.2">
      <c r="B224" s="15">
        <v>216</v>
      </c>
      <c r="C224" s="18">
        <f>-PMT('Assignment - 1'!$B$4/12,'Assignment - 1'!$B$5*12,'Assignment - 1'!$B$3)</f>
        <v>35338.959863754586</v>
      </c>
      <c r="D224" s="18">
        <f>-IPMT('Assignment - 1'!$B$4/12,'Answer-1'!B224,'Assignment - 1'!$B$5*12,'Assignment - 1'!$B$3)</f>
        <v>13784.272976482136</v>
      </c>
      <c r="E224" s="18">
        <f>-PPMT('Assignment - 1'!$B$4/12,B224,'Assignment - 1'!$B$5*12,'Assignment - 1'!$B$3)</f>
        <v>21554.686887272448</v>
      </c>
      <c r="F224" s="18">
        <f t="shared" si="3"/>
        <v>21554.686887272452</v>
      </c>
    </row>
    <row r="225" spans="2:6" x14ac:dyDescent="0.2">
      <c r="B225" s="15">
        <v>217</v>
      </c>
      <c r="C225" s="18">
        <f>-PMT('Assignment - 1'!$B$4/12,'Assignment - 1'!$B$5*12,'Assignment - 1'!$B$3)</f>
        <v>35338.959863754586</v>
      </c>
      <c r="D225" s="18">
        <f>-IPMT('Assignment - 1'!$B$4/12,'Answer-1'!B225,'Assignment - 1'!$B$5*12,'Assignment - 1'!$B$3)</f>
        <v>13658.537302973047</v>
      </c>
      <c r="E225" s="18">
        <f>-PPMT('Assignment - 1'!$B$4/12,B225,'Assignment - 1'!$B$5*12,'Assignment - 1'!$B$3)</f>
        <v>21680.422560781542</v>
      </c>
      <c r="F225" s="18">
        <f t="shared" si="3"/>
        <v>21680.422560781539</v>
      </c>
    </row>
    <row r="226" spans="2:6" x14ac:dyDescent="0.2">
      <c r="B226" s="15">
        <v>218</v>
      </c>
      <c r="C226" s="18">
        <f>-PMT('Assignment - 1'!$B$4/12,'Assignment - 1'!$B$5*12,'Assignment - 1'!$B$3)</f>
        <v>35338.959863754586</v>
      </c>
      <c r="D226" s="18">
        <f>-IPMT('Assignment - 1'!$B$4/12,'Answer-1'!B226,'Assignment - 1'!$B$5*12,'Assignment - 1'!$B$3)</f>
        <v>13532.06817136849</v>
      </c>
      <c r="E226" s="18">
        <f>-PPMT('Assignment - 1'!$B$4/12,B226,'Assignment - 1'!$B$5*12,'Assignment - 1'!$B$3)</f>
        <v>21806.891692386096</v>
      </c>
      <c r="F226" s="18">
        <f t="shared" si="3"/>
        <v>21806.891692386096</v>
      </c>
    </row>
    <row r="227" spans="2:6" x14ac:dyDescent="0.2">
      <c r="B227" s="15">
        <v>219</v>
      </c>
      <c r="C227" s="18">
        <f>-PMT('Assignment - 1'!$B$4/12,'Assignment - 1'!$B$5*12,'Assignment - 1'!$B$3)</f>
        <v>35338.959863754586</v>
      </c>
      <c r="D227" s="18">
        <f>-IPMT('Assignment - 1'!$B$4/12,'Answer-1'!B227,'Assignment - 1'!$B$5*12,'Assignment - 1'!$B$3)</f>
        <v>13404.861303162903</v>
      </c>
      <c r="E227" s="18">
        <f>-PPMT('Assignment - 1'!$B$4/12,B227,'Assignment - 1'!$B$5*12,'Assignment - 1'!$B$3)</f>
        <v>21934.098560591687</v>
      </c>
      <c r="F227" s="18">
        <f t="shared" si="3"/>
        <v>21934.098560591683</v>
      </c>
    </row>
    <row r="228" spans="2:6" x14ac:dyDescent="0.2">
      <c r="B228" s="15">
        <v>220</v>
      </c>
      <c r="C228" s="18">
        <f>-PMT('Assignment - 1'!$B$4/12,'Assignment - 1'!$B$5*12,'Assignment - 1'!$B$3)</f>
        <v>35338.959863754586</v>
      </c>
      <c r="D228" s="18">
        <f>-IPMT('Assignment - 1'!$B$4/12,'Answer-1'!B228,'Assignment - 1'!$B$5*12,'Assignment - 1'!$B$3)</f>
        <v>13276.912394892785</v>
      </c>
      <c r="E228" s="18">
        <f>-PPMT('Assignment - 1'!$B$4/12,B228,'Assignment - 1'!$B$5*12,'Assignment - 1'!$B$3)</f>
        <v>22062.047468861798</v>
      </c>
      <c r="F228" s="18">
        <f t="shared" si="3"/>
        <v>22062.047468861801</v>
      </c>
    </row>
    <row r="229" spans="2:6" x14ac:dyDescent="0.2">
      <c r="B229" s="15">
        <v>221</v>
      </c>
      <c r="C229" s="18">
        <f>-PMT('Assignment - 1'!$B$4/12,'Assignment - 1'!$B$5*12,'Assignment - 1'!$B$3)</f>
        <v>35338.959863754586</v>
      </c>
      <c r="D229" s="18">
        <f>-IPMT('Assignment - 1'!$B$4/12,'Answer-1'!B229,'Assignment - 1'!$B$5*12,'Assignment - 1'!$B$3)</f>
        <v>13148.217117991089</v>
      </c>
      <c r="E229" s="18">
        <f>-PPMT('Assignment - 1'!$B$4/12,B229,'Assignment - 1'!$B$5*12,'Assignment - 1'!$B$3)</f>
        <v>22190.742745763495</v>
      </c>
      <c r="F229" s="18">
        <f t="shared" si="3"/>
        <v>22190.742745763499</v>
      </c>
    </row>
    <row r="230" spans="2:6" x14ac:dyDescent="0.2">
      <c r="B230" s="15">
        <v>222</v>
      </c>
      <c r="C230" s="18">
        <f>-PMT('Assignment - 1'!$B$4/12,'Assignment - 1'!$B$5*12,'Assignment - 1'!$B$3)</f>
        <v>35338.959863754586</v>
      </c>
      <c r="D230" s="18">
        <f>-IPMT('Assignment - 1'!$B$4/12,'Answer-1'!B230,'Assignment - 1'!$B$5*12,'Assignment - 1'!$B$3)</f>
        <v>13018.771118640803</v>
      </c>
      <c r="E230" s="18">
        <f>-PPMT('Assignment - 1'!$B$4/12,B230,'Assignment - 1'!$B$5*12,'Assignment - 1'!$B$3)</f>
        <v>22320.188745113781</v>
      </c>
      <c r="F230" s="18">
        <f t="shared" si="3"/>
        <v>22320.188745113781</v>
      </c>
    </row>
    <row r="231" spans="2:6" x14ac:dyDescent="0.2">
      <c r="B231" s="15">
        <v>223</v>
      </c>
      <c r="C231" s="18">
        <f>-PMT('Assignment - 1'!$B$4/12,'Assignment - 1'!$B$5*12,'Assignment - 1'!$B$3)</f>
        <v>35338.959863754586</v>
      </c>
      <c r="D231" s="18">
        <f>-IPMT('Assignment - 1'!$B$4/12,'Answer-1'!B231,'Assignment - 1'!$B$5*12,'Assignment - 1'!$B$3)</f>
        <v>12888.570017627639</v>
      </c>
      <c r="E231" s="18">
        <f>-PPMT('Assignment - 1'!$B$4/12,B231,'Assignment - 1'!$B$5*12,'Assignment - 1'!$B$3)</f>
        <v>22450.389846126945</v>
      </c>
      <c r="F231" s="18">
        <f t="shared" si="3"/>
        <v>22450.389846126949</v>
      </c>
    </row>
    <row r="232" spans="2:6" x14ac:dyDescent="0.2">
      <c r="B232" s="15">
        <v>224</v>
      </c>
      <c r="C232" s="18">
        <f>-PMT('Assignment - 1'!$B$4/12,'Assignment - 1'!$B$5*12,'Assignment - 1'!$B$3)</f>
        <v>35338.959863754586</v>
      </c>
      <c r="D232" s="18">
        <f>-IPMT('Assignment - 1'!$B$4/12,'Answer-1'!B232,'Assignment - 1'!$B$5*12,'Assignment - 1'!$B$3)</f>
        <v>12757.609410191899</v>
      </c>
      <c r="E232" s="18">
        <f>-PPMT('Assignment - 1'!$B$4/12,B232,'Assignment - 1'!$B$5*12,'Assignment - 1'!$B$3)</f>
        <v>22581.350453562689</v>
      </c>
      <c r="F232" s="18">
        <f t="shared" si="3"/>
        <v>22581.350453562685</v>
      </c>
    </row>
    <row r="233" spans="2:6" x14ac:dyDescent="0.2">
      <c r="B233" s="15">
        <v>225</v>
      </c>
      <c r="C233" s="18">
        <f>-PMT('Assignment - 1'!$B$4/12,'Assignment - 1'!$B$5*12,'Assignment - 1'!$B$3)</f>
        <v>35338.959863754586</v>
      </c>
      <c r="D233" s="18">
        <f>-IPMT('Assignment - 1'!$B$4/12,'Answer-1'!B233,'Assignment - 1'!$B$5*12,'Assignment - 1'!$B$3)</f>
        <v>12625.88486587945</v>
      </c>
      <c r="E233" s="18">
        <f>-PPMT('Assignment - 1'!$B$4/12,B233,'Assignment - 1'!$B$5*12,'Assignment - 1'!$B$3)</f>
        <v>22713.074997875134</v>
      </c>
      <c r="F233" s="18">
        <f t="shared" si="3"/>
        <v>22713.074997875134</v>
      </c>
    </row>
    <row r="234" spans="2:6" x14ac:dyDescent="0.2">
      <c r="B234" s="15">
        <v>226</v>
      </c>
      <c r="C234" s="18">
        <f>-PMT('Assignment - 1'!$B$4/12,'Assignment - 1'!$B$5*12,'Assignment - 1'!$B$3)</f>
        <v>35338.959863754586</v>
      </c>
      <c r="D234" s="18">
        <f>-IPMT('Assignment - 1'!$B$4/12,'Answer-1'!B234,'Assignment - 1'!$B$5*12,'Assignment - 1'!$B$3)</f>
        <v>12493.391928391844</v>
      </c>
      <c r="E234" s="18">
        <f>-PPMT('Assignment - 1'!$B$4/12,B234,'Assignment - 1'!$B$5*12,'Assignment - 1'!$B$3)</f>
        <v>22845.567935362738</v>
      </c>
      <c r="F234" s="18">
        <f t="shared" si="3"/>
        <v>22845.567935362742</v>
      </c>
    </row>
    <row r="235" spans="2:6" x14ac:dyDescent="0.2">
      <c r="B235" s="15">
        <v>227</v>
      </c>
      <c r="C235" s="18">
        <f>-PMT('Assignment - 1'!$B$4/12,'Assignment - 1'!$B$5*12,'Assignment - 1'!$B$3)</f>
        <v>35338.959863754586</v>
      </c>
      <c r="D235" s="18">
        <f>-IPMT('Assignment - 1'!$B$4/12,'Answer-1'!B235,'Assignment - 1'!$B$5*12,'Assignment - 1'!$B$3)</f>
        <v>12360.126115435562</v>
      </c>
      <c r="E235" s="18">
        <f>-PPMT('Assignment - 1'!$B$4/12,B235,'Assignment - 1'!$B$5*12,'Assignment - 1'!$B$3)</f>
        <v>22978.833748319023</v>
      </c>
      <c r="F235" s="18">
        <f t="shared" si="3"/>
        <v>22978.833748319026</v>
      </c>
    </row>
    <row r="236" spans="2:6" x14ac:dyDescent="0.2">
      <c r="B236" s="15">
        <v>228</v>
      </c>
      <c r="C236" s="18">
        <f>-PMT('Assignment - 1'!$B$4/12,'Assignment - 1'!$B$5*12,'Assignment - 1'!$B$3)</f>
        <v>35338.959863754586</v>
      </c>
      <c r="D236" s="18">
        <f>-IPMT('Assignment - 1'!$B$4/12,'Answer-1'!B236,'Assignment - 1'!$B$5*12,'Assignment - 1'!$B$3)</f>
        <v>12226.082918570368</v>
      </c>
      <c r="E236" s="18">
        <f>-PPMT('Assignment - 1'!$B$4/12,B236,'Assignment - 1'!$B$5*12,'Assignment - 1'!$B$3)</f>
        <v>23112.876945184216</v>
      </c>
      <c r="F236" s="18">
        <f t="shared" si="3"/>
        <v>23112.876945184216</v>
      </c>
    </row>
    <row r="237" spans="2:6" x14ac:dyDescent="0.2">
      <c r="B237" s="15">
        <v>229</v>
      </c>
      <c r="C237" s="18">
        <f>-PMT('Assignment - 1'!$B$4/12,'Assignment - 1'!$B$5*12,'Assignment - 1'!$B$3)</f>
        <v>35338.959863754586</v>
      </c>
      <c r="D237" s="18">
        <f>-IPMT('Assignment - 1'!$B$4/12,'Answer-1'!B237,'Assignment - 1'!$B$5*12,'Assignment - 1'!$B$3)</f>
        <v>12091.257803056795</v>
      </c>
      <c r="E237" s="18">
        <f>-PPMT('Assignment - 1'!$B$4/12,B237,'Assignment - 1'!$B$5*12,'Assignment - 1'!$B$3)</f>
        <v>23247.702060697793</v>
      </c>
      <c r="F237" s="18">
        <f t="shared" si="3"/>
        <v>23247.702060697789</v>
      </c>
    </row>
    <row r="238" spans="2:6" x14ac:dyDescent="0.2">
      <c r="B238" s="15">
        <v>230</v>
      </c>
      <c r="C238" s="18">
        <f>-PMT('Assignment - 1'!$B$4/12,'Assignment - 1'!$B$5*12,'Assignment - 1'!$B$3)</f>
        <v>35338.959863754586</v>
      </c>
      <c r="D238" s="18">
        <f>-IPMT('Assignment - 1'!$B$4/12,'Answer-1'!B238,'Assignment - 1'!$B$5*12,'Assignment - 1'!$B$3)</f>
        <v>11955.646207702723</v>
      </c>
      <c r="E238" s="18">
        <f>-PPMT('Assignment - 1'!$B$4/12,B238,'Assignment - 1'!$B$5*12,'Assignment - 1'!$B$3)</f>
        <v>23383.313656051861</v>
      </c>
      <c r="F238" s="18">
        <f t="shared" si="3"/>
        <v>23383.313656051861</v>
      </c>
    </row>
    <row r="239" spans="2:6" x14ac:dyDescent="0.2">
      <c r="B239" s="15">
        <v>231</v>
      </c>
      <c r="C239" s="18">
        <f>-PMT('Assignment - 1'!$B$4/12,'Assignment - 1'!$B$5*12,'Assignment - 1'!$B$3)</f>
        <v>35338.959863754586</v>
      </c>
      <c r="D239" s="18">
        <f>-IPMT('Assignment - 1'!$B$4/12,'Answer-1'!B239,'Assignment - 1'!$B$5*12,'Assignment - 1'!$B$3)</f>
        <v>11819.243544709088</v>
      </c>
      <c r="E239" s="18">
        <f>-PPMT('Assignment - 1'!$B$4/12,B239,'Assignment - 1'!$B$5*12,'Assignment - 1'!$B$3)</f>
        <v>23519.716319045499</v>
      </c>
      <c r="F239" s="18">
        <f t="shared" si="3"/>
        <v>23519.716319045496</v>
      </c>
    </row>
    <row r="240" spans="2:6" x14ac:dyDescent="0.2">
      <c r="B240" s="15">
        <v>232</v>
      </c>
      <c r="C240" s="18">
        <f>-PMT('Assignment - 1'!$B$4/12,'Assignment - 1'!$B$5*12,'Assignment - 1'!$B$3)</f>
        <v>35338.959863754586</v>
      </c>
      <c r="D240" s="18">
        <f>-IPMT('Assignment - 1'!$B$4/12,'Answer-1'!B240,'Assignment - 1'!$B$5*12,'Assignment - 1'!$B$3)</f>
        <v>11682.045199514658</v>
      </c>
      <c r="E240" s="18">
        <f>-PPMT('Assignment - 1'!$B$4/12,B240,'Assignment - 1'!$B$5*12,'Assignment - 1'!$B$3)</f>
        <v>23656.914664239928</v>
      </c>
      <c r="F240" s="18">
        <f t="shared" si="3"/>
        <v>23656.914664239928</v>
      </c>
    </row>
    <row r="241" spans="2:6" x14ac:dyDescent="0.2">
      <c r="B241" s="15">
        <v>233</v>
      </c>
      <c r="C241" s="18">
        <f>-PMT('Assignment - 1'!$B$4/12,'Assignment - 1'!$B$5*12,'Assignment - 1'!$B$3)</f>
        <v>35338.959863754586</v>
      </c>
      <c r="D241" s="18">
        <f>-IPMT('Assignment - 1'!$B$4/12,'Answer-1'!B241,'Assignment - 1'!$B$5*12,'Assignment - 1'!$B$3)</f>
        <v>11544.046530639922</v>
      </c>
      <c r="E241" s="18">
        <f>-PPMT('Assignment - 1'!$B$4/12,B241,'Assignment - 1'!$B$5*12,'Assignment - 1'!$B$3)</f>
        <v>23794.913333114662</v>
      </c>
      <c r="F241" s="18">
        <f t="shared" si="3"/>
        <v>23794.913333114666</v>
      </c>
    </row>
    <row r="242" spans="2:6" x14ac:dyDescent="0.2">
      <c r="B242" s="15">
        <v>234</v>
      </c>
      <c r="C242" s="18">
        <f>-PMT('Assignment - 1'!$B$4/12,'Assignment - 1'!$B$5*12,'Assignment - 1'!$B$3)</f>
        <v>35338.959863754586</v>
      </c>
      <c r="D242" s="18">
        <f>-IPMT('Assignment - 1'!$B$4/12,'Answer-1'!B242,'Assignment - 1'!$B$5*12,'Assignment - 1'!$B$3)</f>
        <v>11405.242869530084</v>
      </c>
      <c r="E242" s="18">
        <f>-PPMT('Assignment - 1'!$B$4/12,B242,'Assignment - 1'!$B$5*12,'Assignment - 1'!$B$3)</f>
        <v>23933.716994224498</v>
      </c>
      <c r="F242" s="18">
        <f t="shared" si="3"/>
        <v>23933.716994224502</v>
      </c>
    </row>
    <row r="243" spans="2:6" x14ac:dyDescent="0.2">
      <c r="B243" s="15">
        <v>235</v>
      </c>
      <c r="C243" s="18">
        <f>-PMT('Assignment - 1'!$B$4/12,'Assignment - 1'!$B$5*12,'Assignment - 1'!$B$3)</f>
        <v>35338.959863754586</v>
      </c>
      <c r="D243" s="18">
        <f>-IPMT('Assignment - 1'!$B$4/12,'Answer-1'!B243,'Assignment - 1'!$B$5*12,'Assignment - 1'!$B$3)</f>
        <v>11265.629520397111</v>
      </c>
      <c r="E243" s="18">
        <f>-PPMT('Assignment - 1'!$B$4/12,B243,'Assignment - 1'!$B$5*12,'Assignment - 1'!$B$3)</f>
        <v>24073.330343357477</v>
      </c>
      <c r="F243" s="18">
        <f t="shared" si="3"/>
        <v>24073.330343357477</v>
      </c>
    </row>
    <row r="244" spans="2:6" x14ac:dyDescent="0.2">
      <c r="B244" s="15">
        <v>236</v>
      </c>
      <c r="C244" s="18">
        <f>-PMT('Assignment - 1'!$B$4/12,'Assignment - 1'!$B$5*12,'Assignment - 1'!$B$3)</f>
        <v>35338.959863754586</v>
      </c>
      <c r="D244" s="18">
        <f>-IPMT('Assignment - 1'!$B$4/12,'Answer-1'!B244,'Assignment - 1'!$B$5*12,'Assignment - 1'!$B$3)</f>
        <v>11125.201760060858</v>
      </c>
      <c r="E244" s="18">
        <f>-PPMT('Assignment - 1'!$B$4/12,B244,'Assignment - 1'!$B$5*12,'Assignment - 1'!$B$3)</f>
        <v>24213.758103693726</v>
      </c>
      <c r="F244" s="18">
        <f t="shared" si="3"/>
        <v>24213.758103693726</v>
      </c>
    </row>
    <row r="245" spans="2:6" x14ac:dyDescent="0.2">
      <c r="B245" s="15">
        <v>237</v>
      </c>
      <c r="C245" s="18">
        <f>-PMT('Assignment - 1'!$B$4/12,'Assignment - 1'!$B$5*12,'Assignment - 1'!$B$3)</f>
        <v>35338.959863754586</v>
      </c>
      <c r="D245" s="18">
        <f>-IPMT('Assignment - 1'!$B$4/12,'Answer-1'!B245,'Assignment - 1'!$B$5*12,'Assignment - 1'!$B$3)</f>
        <v>10983.954837789313</v>
      </c>
      <c r="E245" s="18">
        <f>-PPMT('Assignment - 1'!$B$4/12,B245,'Assignment - 1'!$B$5*12,'Assignment - 1'!$B$3)</f>
        <v>24355.005025965274</v>
      </c>
      <c r="F245" s="18">
        <f t="shared" si="3"/>
        <v>24355.005025965271</v>
      </c>
    </row>
    <row r="246" spans="2:6" x14ac:dyDescent="0.2">
      <c r="B246" s="15">
        <v>238</v>
      </c>
      <c r="C246" s="18">
        <f>-PMT('Assignment - 1'!$B$4/12,'Assignment - 1'!$B$5*12,'Assignment - 1'!$B$3)</f>
        <v>35338.959863754586</v>
      </c>
      <c r="D246" s="18">
        <f>-IPMT('Assignment - 1'!$B$4/12,'Answer-1'!B246,'Assignment - 1'!$B$5*12,'Assignment - 1'!$B$3)</f>
        <v>10841.883975137849</v>
      </c>
      <c r="E246" s="18">
        <f>-PPMT('Assignment - 1'!$B$4/12,B246,'Assignment - 1'!$B$5*12,'Assignment - 1'!$B$3)</f>
        <v>24497.075888616735</v>
      </c>
      <c r="F246" s="18">
        <f t="shared" si="3"/>
        <v>24497.075888616739</v>
      </c>
    </row>
    <row r="247" spans="2:6" x14ac:dyDescent="0.2">
      <c r="B247" s="15">
        <v>239</v>
      </c>
      <c r="C247" s="18">
        <f>-PMT('Assignment - 1'!$B$4/12,'Assignment - 1'!$B$5*12,'Assignment - 1'!$B$3)</f>
        <v>35338.959863754586</v>
      </c>
      <c r="D247" s="18">
        <f>-IPMT('Assignment - 1'!$B$4/12,'Answer-1'!B247,'Assignment - 1'!$B$5*12,'Assignment - 1'!$B$3)</f>
        <v>10698.984365787583</v>
      </c>
      <c r="E247" s="18">
        <f>-PPMT('Assignment - 1'!$B$4/12,B247,'Assignment - 1'!$B$5*12,'Assignment - 1'!$B$3)</f>
        <v>24639.975497967003</v>
      </c>
      <c r="F247" s="18">
        <f t="shared" si="3"/>
        <v>24639.975497967003</v>
      </c>
    </row>
    <row r="248" spans="2:6" x14ac:dyDescent="0.2">
      <c r="B248" s="15">
        <v>240</v>
      </c>
      <c r="C248" s="18">
        <f>-PMT('Assignment - 1'!$B$4/12,'Assignment - 1'!$B$5*12,'Assignment - 1'!$B$3)</f>
        <v>35338.959863754586</v>
      </c>
      <c r="D248" s="18">
        <f>-IPMT('Assignment - 1'!$B$4/12,'Answer-1'!B248,'Assignment - 1'!$B$5*12,'Assignment - 1'!$B$3)</f>
        <v>10555.251175382777</v>
      </c>
      <c r="E248" s="18">
        <f>-PPMT('Assignment - 1'!$B$4/12,B248,'Assignment - 1'!$B$5*12,'Assignment - 1'!$B$3)</f>
        <v>24783.708688371808</v>
      </c>
      <c r="F248" s="18">
        <f t="shared" si="3"/>
        <v>24783.708688371808</v>
      </c>
    </row>
    <row r="249" spans="2:6" x14ac:dyDescent="0.2">
      <c r="B249" s="15">
        <v>241</v>
      </c>
      <c r="C249" s="18">
        <f>-PMT('Assignment - 1'!$B$4/12,'Assignment - 1'!$B$5*12,'Assignment - 1'!$B$3)</f>
        <v>35338.959863754586</v>
      </c>
      <c r="D249" s="18">
        <f>-IPMT('Assignment - 1'!$B$4/12,'Answer-1'!B249,'Assignment - 1'!$B$5*12,'Assignment - 1'!$B$3)</f>
        <v>10410.679541367273</v>
      </c>
      <c r="E249" s="18">
        <f>-PPMT('Assignment - 1'!$B$4/12,B249,'Assignment - 1'!$B$5*12,'Assignment - 1'!$B$3)</f>
        <v>24928.280322387309</v>
      </c>
      <c r="F249" s="18">
        <f t="shared" si="3"/>
        <v>24928.280322387312</v>
      </c>
    </row>
    <row r="250" spans="2:6" x14ac:dyDescent="0.2">
      <c r="B250" s="15">
        <v>242</v>
      </c>
      <c r="C250" s="18">
        <f>-PMT('Assignment - 1'!$B$4/12,'Assignment - 1'!$B$5*12,'Assignment - 1'!$B$3)</f>
        <v>35338.959863754586</v>
      </c>
      <c r="D250" s="18">
        <f>-IPMT('Assignment - 1'!$B$4/12,'Answer-1'!B250,'Assignment - 1'!$B$5*12,'Assignment - 1'!$B$3)</f>
        <v>10265.264572820015</v>
      </c>
      <c r="E250" s="18">
        <f>-PPMT('Assignment - 1'!$B$4/12,B250,'Assignment - 1'!$B$5*12,'Assignment - 1'!$B$3)</f>
        <v>25073.695290934567</v>
      </c>
      <c r="F250" s="18">
        <f t="shared" si="3"/>
        <v>25073.695290934571</v>
      </c>
    </row>
    <row r="251" spans="2:6" x14ac:dyDescent="0.2">
      <c r="B251" s="15">
        <v>243</v>
      </c>
      <c r="C251" s="18">
        <f>-PMT('Assignment - 1'!$B$4/12,'Assignment - 1'!$B$5*12,'Assignment - 1'!$B$3)</f>
        <v>35338.959863754586</v>
      </c>
      <c r="D251" s="18">
        <f>-IPMT('Assignment - 1'!$B$4/12,'Answer-1'!B251,'Assignment - 1'!$B$5*12,'Assignment - 1'!$B$3)</f>
        <v>10119.001350289564</v>
      </c>
      <c r="E251" s="18">
        <f>-PPMT('Assignment - 1'!$B$4/12,B251,'Assignment - 1'!$B$5*12,'Assignment - 1'!$B$3)</f>
        <v>25219.958513465022</v>
      </c>
      <c r="F251" s="18">
        <f t="shared" si="3"/>
        <v>25219.958513465022</v>
      </c>
    </row>
    <row r="252" spans="2:6" x14ac:dyDescent="0.2">
      <c r="B252" s="15">
        <v>244</v>
      </c>
      <c r="C252" s="18">
        <f>-PMT('Assignment - 1'!$B$4/12,'Assignment - 1'!$B$5*12,'Assignment - 1'!$B$3)</f>
        <v>35338.959863754586</v>
      </c>
      <c r="D252" s="18">
        <f>-IPMT('Assignment - 1'!$B$4/12,'Answer-1'!B252,'Assignment - 1'!$B$5*12,'Assignment - 1'!$B$3)</f>
        <v>9971.8849256276826</v>
      </c>
      <c r="E252" s="18">
        <f>-PPMT('Assignment - 1'!$B$4/12,B252,'Assignment - 1'!$B$5*12,'Assignment - 1'!$B$3)</f>
        <v>25367.074938126902</v>
      </c>
      <c r="F252" s="18">
        <f t="shared" si="3"/>
        <v>25367.074938126905</v>
      </c>
    </row>
    <row r="253" spans="2:6" x14ac:dyDescent="0.2">
      <c r="B253" s="15">
        <v>245</v>
      </c>
      <c r="C253" s="18">
        <f>-PMT('Assignment - 1'!$B$4/12,'Assignment - 1'!$B$5*12,'Assignment - 1'!$B$3)</f>
        <v>35338.959863754586</v>
      </c>
      <c r="D253" s="18">
        <f>-IPMT('Assignment - 1'!$B$4/12,'Answer-1'!B253,'Assignment - 1'!$B$5*12,'Assignment - 1'!$B$3)</f>
        <v>9823.9103218219425</v>
      </c>
      <c r="E253" s="18">
        <f>-PPMT('Assignment - 1'!$B$4/12,B253,'Assignment - 1'!$B$5*12,'Assignment - 1'!$B$3)</f>
        <v>25515.04954193264</v>
      </c>
      <c r="F253" s="18">
        <f t="shared" si="3"/>
        <v>25515.049541932643</v>
      </c>
    </row>
    <row r="254" spans="2:6" x14ac:dyDescent="0.2">
      <c r="B254" s="15">
        <v>246</v>
      </c>
      <c r="C254" s="18">
        <f>-PMT('Assignment - 1'!$B$4/12,'Assignment - 1'!$B$5*12,'Assignment - 1'!$B$3)</f>
        <v>35338.959863754586</v>
      </c>
      <c r="D254" s="18">
        <f>-IPMT('Assignment - 1'!$B$4/12,'Answer-1'!B254,'Assignment - 1'!$B$5*12,'Assignment - 1'!$B$3)</f>
        <v>9675.0725328273365</v>
      </c>
      <c r="E254" s="18">
        <f>-PPMT('Assignment - 1'!$B$4/12,B254,'Assignment - 1'!$B$5*12,'Assignment - 1'!$B$3)</f>
        <v>25663.887330927246</v>
      </c>
      <c r="F254" s="18">
        <f t="shared" si="3"/>
        <v>25663.887330927249</v>
      </c>
    </row>
    <row r="255" spans="2:6" x14ac:dyDescent="0.2">
      <c r="B255" s="15">
        <v>247</v>
      </c>
      <c r="C255" s="18">
        <f>-PMT('Assignment - 1'!$B$4/12,'Assignment - 1'!$B$5*12,'Assignment - 1'!$B$3)</f>
        <v>35338.959863754586</v>
      </c>
      <c r="D255" s="18">
        <f>-IPMT('Assignment - 1'!$B$4/12,'Answer-1'!B255,'Assignment - 1'!$B$5*12,'Assignment - 1'!$B$3)</f>
        <v>9525.3665233969259</v>
      </c>
      <c r="E255" s="18">
        <f>-PPMT('Assignment - 1'!$B$4/12,B255,'Assignment - 1'!$B$5*12,'Assignment - 1'!$B$3)</f>
        <v>25813.59334035766</v>
      </c>
      <c r="F255" s="18">
        <f t="shared" si="3"/>
        <v>25813.59334035766</v>
      </c>
    </row>
    <row r="256" spans="2:6" x14ac:dyDescent="0.2">
      <c r="B256" s="15">
        <v>248</v>
      </c>
      <c r="C256" s="18">
        <f>-PMT('Assignment - 1'!$B$4/12,'Assignment - 1'!$B$5*12,'Assignment - 1'!$B$3)</f>
        <v>35338.959863754586</v>
      </c>
      <c r="D256" s="18">
        <f>-IPMT('Assignment - 1'!$B$4/12,'Answer-1'!B256,'Assignment - 1'!$B$5*12,'Assignment - 1'!$B$3)</f>
        <v>9374.7872289115076</v>
      </c>
      <c r="E256" s="18">
        <f>-PPMT('Assignment - 1'!$B$4/12,B256,'Assignment - 1'!$B$5*12,'Assignment - 1'!$B$3)</f>
        <v>25964.172634843075</v>
      </c>
      <c r="F256" s="18">
        <f t="shared" si="3"/>
        <v>25964.172634843078</v>
      </c>
    </row>
    <row r="257" spans="2:6" x14ac:dyDescent="0.2">
      <c r="B257" s="15">
        <v>249</v>
      </c>
      <c r="C257" s="18">
        <f>-PMT('Assignment - 1'!$B$4/12,'Assignment - 1'!$B$5*12,'Assignment - 1'!$B$3)</f>
        <v>35338.959863754586</v>
      </c>
      <c r="D257" s="18">
        <f>-IPMT('Assignment - 1'!$B$4/12,'Answer-1'!B257,'Assignment - 1'!$B$5*12,'Assignment - 1'!$B$3)</f>
        <v>9223.3295552082564</v>
      </c>
      <c r="E257" s="18">
        <f>-PPMT('Assignment - 1'!$B$4/12,B257,'Assignment - 1'!$B$5*12,'Assignment - 1'!$B$3)</f>
        <v>26115.63030854633</v>
      </c>
      <c r="F257" s="18">
        <f t="shared" si="3"/>
        <v>26115.63030854633</v>
      </c>
    </row>
    <row r="258" spans="2:6" x14ac:dyDescent="0.2">
      <c r="B258" s="15">
        <v>250</v>
      </c>
      <c r="C258" s="18">
        <f>-PMT('Assignment - 1'!$B$4/12,'Assignment - 1'!$B$5*12,'Assignment - 1'!$B$3)</f>
        <v>35338.959863754586</v>
      </c>
      <c r="D258" s="18">
        <f>-IPMT('Assignment - 1'!$B$4/12,'Answer-1'!B258,'Assignment - 1'!$B$5*12,'Assignment - 1'!$B$3)</f>
        <v>9070.9883784084032</v>
      </c>
      <c r="E258" s="18">
        <f>-PPMT('Assignment - 1'!$B$4/12,B258,'Assignment - 1'!$B$5*12,'Assignment - 1'!$B$3)</f>
        <v>26267.971485346181</v>
      </c>
      <c r="F258" s="18">
        <f t="shared" si="3"/>
        <v>26267.971485346185</v>
      </c>
    </row>
    <row r="259" spans="2:6" x14ac:dyDescent="0.2">
      <c r="B259" s="15">
        <v>251</v>
      </c>
      <c r="C259" s="18">
        <f>-PMT('Assignment - 1'!$B$4/12,'Assignment - 1'!$B$5*12,'Assignment - 1'!$B$3)</f>
        <v>35338.959863754586</v>
      </c>
      <c r="D259" s="18">
        <f>-IPMT('Assignment - 1'!$B$4/12,'Answer-1'!B259,'Assignment - 1'!$B$5*12,'Assignment - 1'!$B$3)</f>
        <v>8917.7585447438832</v>
      </c>
      <c r="E259" s="18">
        <f>-PPMT('Assignment - 1'!$B$4/12,B259,'Assignment - 1'!$B$5*12,'Assignment - 1'!$B$3)</f>
        <v>26421.201319010703</v>
      </c>
      <c r="F259" s="18">
        <f t="shared" si="3"/>
        <v>26421.201319010703</v>
      </c>
    </row>
    <row r="260" spans="2:6" x14ac:dyDescent="0.2">
      <c r="B260" s="15">
        <v>252</v>
      </c>
      <c r="C260" s="18">
        <f>-PMT('Assignment - 1'!$B$4/12,'Assignment - 1'!$B$5*12,'Assignment - 1'!$B$3)</f>
        <v>35338.959863754586</v>
      </c>
      <c r="D260" s="18">
        <f>-IPMT('Assignment - 1'!$B$4/12,'Answer-1'!B260,'Assignment - 1'!$B$5*12,'Assignment - 1'!$B$3)</f>
        <v>8763.6348703829863</v>
      </c>
      <c r="E260" s="18">
        <f>-PPMT('Assignment - 1'!$B$4/12,B260,'Assignment - 1'!$B$5*12,'Assignment - 1'!$B$3)</f>
        <v>26575.3249933716</v>
      </c>
      <c r="F260" s="18">
        <f t="shared" si="3"/>
        <v>26575.3249933716</v>
      </c>
    </row>
    <row r="261" spans="2:6" x14ac:dyDescent="0.2">
      <c r="B261" s="15">
        <v>253</v>
      </c>
      <c r="C261" s="18">
        <f>-PMT('Assignment - 1'!$B$4/12,'Assignment - 1'!$B$5*12,'Assignment - 1'!$B$3)</f>
        <v>35338.959863754586</v>
      </c>
      <c r="D261" s="18">
        <f>-IPMT('Assignment - 1'!$B$4/12,'Answer-1'!B261,'Assignment - 1'!$B$5*12,'Assignment - 1'!$B$3)</f>
        <v>8608.6121412549855</v>
      </c>
      <c r="E261" s="18">
        <f>-PPMT('Assignment - 1'!$B$4/12,B261,'Assignment - 1'!$B$5*12,'Assignment - 1'!$B$3)</f>
        <v>26730.347722499599</v>
      </c>
      <c r="F261" s="18">
        <f t="shared" si="3"/>
        <v>26730.347722499602</v>
      </c>
    </row>
    <row r="262" spans="2:6" x14ac:dyDescent="0.2">
      <c r="B262" s="15">
        <v>254</v>
      </c>
      <c r="C262" s="18">
        <f>-PMT('Assignment - 1'!$B$4/12,'Assignment - 1'!$B$5*12,'Assignment - 1'!$B$3)</f>
        <v>35338.959863754586</v>
      </c>
      <c r="D262" s="18">
        <f>-IPMT('Assignment - 1'!$B$4/12,'Answer-1'!B262,'Assignment - 1'!$B$5*12,'Assignment - 1'!$B$3)</f>
        <v>8452.685112873738</v>
      </c>
      <c r="E262" s="18">
        <f>-PPMT('Assignment - 1'!$B$4/12,B262,'Assignment - 1'!$B$5*12,'Assignment - 1'!$B$3)</f>
        <v>26886.274750880846</v>
      </c>
      <c r="F262" s="18">
        <f t="shared" si="3"/>
        <v>26886.274750880846</v>
      </c>
    </row>
    <row r="263" spans="2:6" x14ac:dyDescent="0.2">
      <c r="B263" s="15">
        <v>255</v>
      </c>
      <c r="C263" s="18">
        <f>-PMT('Assignment - 1'!$B$4/12,'Assignment - 1'!$B$5*12,'Assignment - 1'!$B$3)</f>
        <v>35338.959863754586</v>
      </c>
      <c r="D263" s="18">
        <f>-IPMT('Assignment - 1'!$B$4/12,'Answer-1'!B263,'Assignment - 1'!$B$5*12,'Assignment - 1'!$B$3)</f>
        <v>8295.8485101602673</v>
      </c>
      <c r="E263" s="18">
        <f>-PPMT('Assignment - 1'!$B$4/12,B263,'Assignment - 1'!$B$5*12,'Assignment - 1'!$B$3)</f>
        <v>27043.111353594319</v>
      </c>
      <c r="F263" s="18">
        <f t="shared" si="3"/>
        <v>27043.111353594319</v>
      </c>
    </row>
    <row r="264" spans="2:6" x14ac:dyDescent="0.2">
      <c r="B264" s="15">
        <v>256</v>
      </c>
      <c r="C264" s="18">
        <f>-PMT('Assignment - 1'!$B$4/12,'Assignment - 1'!$B$5*12,'Assignment - 1'!$B$3)</f>
        <v>35338.959863754586</v>
      </c>
      <c r="D264" s="18">
        <f>-IPMT('Assignment - 1'!$B$4/12,'Answer-1'!B264,'Assignment - 1'!$B$5*12,'Assignment - 1'!$B$3)</f>
        <v>8138.0970272643008</v>
      </c>
      <c r="E264" s="18">
        <f>-PPMT('Assignment - 1'!$B$4/12,B264,'Assignment - 1'!$B$5*12,'Assignment - 1'!$B$3)</f>
        <v>27200.862836490287</v>
      </c>
      <c r="F264" s="18">
        <f t="shared" si="3"/>
        <v>27200.862836490283</v>
      </c>
    </row>
    <row r="265" spans="2:6" x14ac:dyDescent="0.2">
      <c r="B265" s="15">
        <v>257</v>
      </c>
      <c r="C265" s="18">
        <f>-PMT('Assignment - 1'!$B$4/12,'Assignment - 1'!$B$5*12,'Assignment - 1'!$B$3)</f>
        <v>35338.959863754586</v>
      </c>
      <c r="D265" s="18">
        <f>-IPMT('Assignment - 1'!$B$4/12,'Answer-1'!B265,'Assignment - 1'!$B$5*12,'Assignment - 1'!$B$3)</f>
        <v>7979.4253273847735</v>
      </c>
      <c r="E265" s="18">
        <f>-PPMT('Assignment - 1'!$B$4/12,B265,'Assignment - 1'!$B$5*12,'Assignment - 1'!$B$3)</f>
        <v>27359.534536369811</v>
      </c>
      <c r="F265" s="18">
        <f t="shared" si="3"/>
        <v>27359.534536369814</v>
      </c>
    </row>
    <row r="266" spans="2:6" x14ac:dyDescent="0.2">
      <c r="B266" s="15">
        <v>258</v>
      </c>
      <c r="C266" s="18">
        <f>-PMT('Assignment - 1'!$B$4/12,'Assignment - 1'!$B$5*12,'Assignment - 1'!$B$3)</f>
        <v>35338.959863754586</v>
      </c>
      <c r="D266" s="18">
        <f>-IPMT('Assignment - 1'!$B$4/12,'Answer-1'!B266,'Assignment - 1'!$B$5*12,'Assignment - 1'!$B$3)</f>
        <v>7819.8280425892826</v>
      </c>
      <c r="E266" s="18">
        <f>-PPMT('Assignment - 1'!$B$4/12,B266,'Assignment - 1'!$B$5*12,'Assignment - 1'!$B$3)</f>
        <v>27519.131821165305</v>
      </c>
      <c r="F266" s="18">
        <f t="shared" ref="F266:F308" si="4">C266-D266</f>
        <v>27519.131821165305</v>
      </c>
    </row>
    <row r="267" spans="2:6" x14ac:dyDescent="0.2">
      <c r="B267" s="15">
        <v>259</v>
      </c>
      <c r="C267" s="18">
        <f>-PMT('Assignment - 1'!$B$4/12,'Assignment - 1'!$B$5*12,'Assignment - 1'!$B$3)</f>
        <v>35338.959863754586</v>
      </c>
      <c r="D267" s="18">
        <f>-IPMT('Assignment - 1'!$B$4/12,'Answer-1'!B267,'Assignment - 1'!$B$5*12,'Assignment - 1'!$B$3)</f>
        <v>7659.2997736324851</v>
      </c>
      <c r="E267" s="18">
        <f>-PPMT('Assignment - 1'!$B$4/12,B267,'Assignment - 1'!$B$5*12,'Assignment - 1'!$B$3)</f>
        <v>27679.660090122095</v>
      </c>
      <c r="F267" s="18">
        <f t="shared" si="4"/>
        <v>27679.660090122103</v>
      </c>
    </row>
    <row r="268" spans="2:6" x14ac:dyDescent="0.2">
      <c r="B268" s="15">
        <v>260</v>
      </c>
      <c r="C268" s="18">
        <f>-PMT('Assignment - 1'!$B$4/12,'Assignment - 1'!$B$5*12,'Assignment - 1'!$B$3)</f>
        <v>35338.959863754586</v>
      </c>
      <c r="D268" s="18">
        <f>-IPMT('Assignment - 1'!$B$4/12,'Answer-1'!B268,'Assignment - 1'!$B$5*12,'Assignment - 1'!$B$3)</f>
        <v>7497.835089773439</v>
      </c>
      <c r="E268" s="18">
        <f>-PPMT('Assignment - 1'!$B$4/12,B268,'Assignment - 1'!$B$5*12,'Assignment - 1'!$B$3)</f>
        <v>27841.124773981144</v>
      </c>
      <c r="F268" s="18">
        <f t="shared" si="4"/>
        <v>27841.124773981148</v>
      </c>
    </row>
    <row r="269" spans="2:6" x14ac:dyDescent="0.2">
      <c r="B269" s="15">
        <v>261</v>
      </c>
      <c r="C269" s="18">
        <f>-PMT('Assignment - 1'!$B$4/12,'Assignment - 1'!$B$5*12,'Assignment - 1'!$B$3)</f>
        <v>35338.959863754586</v>
      </c>
      <c r="D269" s="18">
        <f>-IPMT('Assignment - 1'!$B$4/12,'Answer-1'!B269,'Assignment - 1'!$B$5*12,'Assignment - 1'!$B$3)</f>
        <v>7335.4285285918832</v>
      </c>
      <c r="E269" s="18">
        <f>-PPMT('Assignment - 1'!$B$4/12,B269,'Assignment - 1'!$B$5*12,'Assignment - 1'!$B$3)</f>
        <v>28003.531335162705</v>
      </c>
      <c r="F269" s="18">
        <f t="shared" si="4"/>
        <v>28003.531335162705</v>
      </c>
    </row>
    <row r="270" spans="2:6" x14ac:dyDescent="0.2">
      <c r="B270" s="15">
        <v>262</v>
      </c>
      <c r="C270" s="18">
        <f>-PMT('Assignment - 1'!$B$4/12,'Assignment - 1'!$B$5*12,'Assignment - 1'!$B$3)</f>
        <v>35338.959863754586</v>
      </c>
      <c r="D270" s="18">
        <f>-IPMT('Assignment - 1'!$B$4/12,'Answer-1'!B270,'Assignment - 1'!$B$5*12,'Assignment - 1'!$B$3)</f>
        <v>7172.0745958034331</v>
      </c>
      <c r="E270" s="18">
        <f>-PPMT('Assignment - 1'!$B$4/12,B270,'Assignment - 1'!$B$5*12,'Assignment - 1'!$B$3)</f>
        <v>28166.885267951151</v>
      </c>
      <c r="F270" s="18">
        <f t="shared" si="4"/>
        <v>28166.885267951155</v>
      </c>
    </row>
    <row r="271" spans="2:6" x14ac:dyDescent="0.2">
      <c r="B271" s="15">
        <v>263</v>
      </c>
      <c r="C271" s="18">
        <f>-PMT('Assignment - 1'!$B$4/12,'Assignment - 1'!$B$5*12,'Assignment - 1'!$B$3)</f>
        <v>35338.959863754586</v>
      </c>
      <c r="D271" s="18">
        <f>-IPMT('Assignment - 1'!$B$4/12,'Answer-1'!B271,'Assignment - 1'!$B$5*12,'Assignment - 1'!$B$3)</f>
        <v>7007.7677650737187</v>
      </c>
      <c r="E271" s="18">
        <f>-PPMT('Assignment - 1'!$B$4/12,B271,'Assignment - 1'!$B$5*12,'Assignment - 1'!$B$3)</f>
        <v>28331.192098680865</v>
      </c>
      <c r="F271" s="18">
        <f t="shared" si="4"/>
        <v>28331.192098680869</v>
      </c>
    </row>
    <row r="272" spans="2:6" x14ac:dyDescent="0.2">
      <c r="B272" s="15">
        <v>264</v>
      </c>
      <c r="C272" s="18">
        <f>-PMT('Assignment - 1'!$B$4/12,'Assignment - 1'!$B$5*12,'Assignment - 1'!$B$3)</f>
        <v>35338.959863754586</v>
      </c>
      <c r="D272" s="18">
        <f>-IPMT('Assignment - 1'!$B$4/12,'Answer-1'!B272,'Assignment - 1'!$B$5*12,'Assignment - 1'!$B$3)</f>
        <v>6842.5024778314146</v>
      </c>
      <c r="E272" s="18">
        <f>-PPMT('Assignment - 1'!$B$4/12,B272,'Assignment - 1'!$B$5*12,'Assignment - 1'!$B$3)</f>
        <v>28496.457385923171</v>
      </c>
      <c r="F272" s="18">
        <f t="shared" si="4"/>
        <v>28496.457385923171</v>
      </c>
    </row>
    <row r="273" spans="2:6" x14ac:dyDescent="0.2">
      <c r="B273" s="15">
        <v>265</v>
      </c>
      <c r="C273" s="18">
        <f>-PMT('Assignment - 1'!$B$4/12,'Assignment - 1'!$B$5*12,'Assignment - 1'!$B$3)</f>
        <v>35338.959863754586</v>
      </c>
      <c r="D273" s="18">
        <f>-IPMT('Assignment - 1'!$B$4/12,'Answer-1'!B273,'Assignment - 1'!$B$5*12,'Assignment - 1'!$B$3)</f>
        <v>6676.2731430801969</v>
      </c>
      <c r="E273" s="18">
        <f>-PPMT('Assignment - 1'!$B$4/12,B273,'Assignment - 1'!$B$5*12,'Assignment - 1'!$B$3)</f>
        <v>28662.686720674388</v>
      </c>
      <c r="F273" s="18">
        <f t="shared" si="4"/>
        <v>28662.686720674388</v>
      </c>
    </row>
    <row r="274" spans="2:6" x14ac:dyDescent="0.2">
      <c r="B274" s="15">
        <v>266</v>
      </c>
      <c r="C274" s="18">
        <f>-PMT('Assignment - 1'!$B$4/12,'Assignment - 1'!$B$5*12,'Assignment - 1'!$B$3)</f>
        <v>35338.959863754586</v>
      </c>
      <c r="D274" s="18">
        <f>-IPMT('Assignment - 1'!$B$4/12,'Answer-1'!B274,'Assignment - 1'!$B$5*12,'Assignment - 1'!$B$3)</f>
        <v>6509.0741372095954</v>
      </c>
      <c r="E274" s="18">
        <f>-PPMT('Assignment - 1'!$B$4/12,B274,'Assignment - 1'!$B$5*12,'Assignment - 1'!$B$3)</f>
        <v>28829.885726544988</v>
      </c>
      <c r="F274" s="18">
        <f t="shared" si="4"/>
        <v>28829.885726544991</v>
      </c>
    </row>
    <row r="275" spans="2:6" x14ac:dyDescent="0.2">
      <c r="B275" s="15">
        <v>267</v>
      </c>
      <c r="C275" s="18">
        <f>-PMT('Assignment - 1'!$B$4/12,'Assignment - 1'!$B$5*12,'Assignment - 1'!$B$3)</f>
        <v>35338.959863754586</v>
      </c>
      <c r="D275" s="18">
        <f>-IPMT('Assignment - 1'!$B$4/12,'Answer-1'!B275,'Assignment - 1'!$B$5*12,'Assignment - 1'!$B$3)</f>
        <v>6340.8998038047494</v>
      </c>
      <c r="E275" s="18">
        <f>-PPMT('Assignment - 1'!$B$4/12,B275,'Assignment - 1'!$B$5*12,'Assignment - 1'!$B$3)</f>
        <v>28998.060059949839</v>
      </c>
      <c r="F275" s="18">
        <f t="shared" si="4"/>
        <v>28998.060059949836</v>
      </c>
    </row>
    <row r="276" spans="2:6" x14ac:dyDescent="0.2">
      <c r="B276" s="15">
        <v>268</v>
      </c>
      <c r="C276" s="18">
        <f>-PMT('Assignment - 1'!$B$4/12,'Assignment - 1'!$B$5*12,'Assignment - 1'!$B$3)</f>
        <v>35338.959863754586</v>
      </c>
      <c r="D276" s="18">
        <f>-IPMT('Assignment - 1'!$B$4/12,'Answer-1'!B276,'Assignment - 1'!$B$5*12,'Assignment - 1'!$B$3)</f>
        <v>6171.7444534550405</v>
      </c>
      <c r="E276" s="18">
        <f>-PPMT('Assignment - 1'!$B$4/12,B276,'Assignment - 1'!$B$5*12,'Assignment - 1'!$B$3)</f>
        <v>29167.215410299545</v>
      </c>
      <c r="F276" s="18">
        <f t="shared" si="4"/>
        <v>29167.215410299545</v>
      </c>
    </row>
    <row r="277" spans="2:6" x14ac:dyDescent="0.2">
      <c r="B277" s="15">
        <v>269</v>
      </c>
      <c r="C277" s="18">
        <f>-PMT('Assignment - 1'!$B$4/12,'Assignment - 1'!$B$5*12,'Assignment - 1'!$B$3)</f>
        <v>35338.959863754586</v>
      </c>
      <c r="D277" s="18">
        <f>-IPMT('Assignment - 1'!$B$4/12,'Answer-1'!B277,'Assignment - 1'!$B$5*12,'Assignment - 1'!$B$3)</f>
        <v>6001.6023635616275</v>
      </c>
      <c r="E277" s="18">
        <f>-PPMT('Assignment - 1'!$B$4/12,B277,'Assignment - 1'!$B$5*12,'Assignment - 1'!$B$3)</f>
        <v>29337.35750019296</v>
      </c>
      <c r="F277" s="18">
        <f t="shared" si="4"/>
        <v>29337.357500192957</v>
      </c>
    </row>
    <row r="278" spans="2:6" x14ac:dyDescent="0.2">
      <c r="B278" s="15">
        <v>270</v>
      </c>
      <c r="C278" s="18">
        <f>-PMT('Assignment - 1'!$B$4/12,'Assignment - 1'!$B$5*12,'Assignment - 1'!$B$3)</f>
        <v>35338.959863754586</v>
      </c>
      <c r="D278" s="18">
        <f>-IPMT('Assignment - 1'!$B$4/12,'Answer-1'!B278,'Assignment - 1'!$B$5*12,'Assignment - 1'!$B$3)</f>
        <v>5830.4677781438349</v>
      </c>
      <c r="E278" s="18">
        <f>-PPMT('Assignment - 1'!$B$4/12,B278,'Assignment - 1'!$B$5*12,'Assignment - 1'!$B$3)</f>
        <v>29508.492085610749</v>
      </c>
      <c r="F278" s="18">
        <f t="shared" si="4"/>
        <v>29508.492085610749</v>
      </c>
    </row>
    <row r="279" spans="2:6" x14ac:dyDescent="0.2">
      <c r="B279" s="15">
        <v>271</v>
      </c>
      <c r="C279" s="18">
        <f>-PMT('Assignment - 1'!$B$4/12,'Assignment - 1'!$B$5*12,'Assignment - 1'!$B$3)</f>
        <v>35338.959863754586</v>
      </c>
      <c r="D279" s="18">
        <f>-IPMT('Assignment - 1'!$B$4/12,'Answer-1'!B279,'Assignment - 1'!$B$5*12,'Assignment - 1'!$B$3)</f>
        <v>5658.3349076444392</v>
      </c>
      <c r="E279" s="18">
        <f>-PPMT('Assignment - 1'!$B$4/12,B279,'Assignment - 1'!$B$5*12,'Assignment - 1'!$B$3)</f>
        <v>29680.624956110143</v>
      </c>
      <c r="F279" s="18">
        <f t="shared" si="4"/>
        <v>29680.624956110147</v>
      </c>
    </row>
    <row r="280" spans="2:6" x14ac:dyDescent="0.2">
      <c r="B280" s="15">
        <v>272</v>
      </c>
      <c r="C280" s="18">
        <f>-PMT('Assignment - 1'!$B$4/12,'Assignment - 1'!$B$5*12,'Assignment - 1'!$B$3)</f>
        <v>35338.959863754586</v>
      </c>
      <c r="D280" s="18">
        <f>-IPMT('Assignment - 1'!$B$4/12,'Answer-1'!B280,'Assignment - 1'!$B$5*12,'Assignment - 1'!$B$3)</f>
        <v>5485.1979287337963</v>
      </c>
      <c r="E280" s="18">
        <f>-PPMT('Assignment - 1'!$B$4/12,B280,'Assignment - 1'!$B$5*12,'Assignment - 1'!$B$3)</f>
        <v>29853.76193502079</v>
      </c>
      <c r="F280" s="18">
        <f t="shared" si="4"/>
        <v>29853.76193502079</v>
      </c>
    </row>
    <row r="281" spans="2:6" x14ac:dyDescent="0.2">
      <c r="B281" s="15">
        <v>273</v>
      </c>
      <c r="C281" s="18">
        <f>-PMT('Assignment - 1'!$B$4/12,'Assignment - 1'!$B$5*12,'Assignment - 1'!$B$3)</f>
        <v>35338.959863754586</v>
      </c>
      <c r="D281" s="18">
        <f>-IPMT('Assignment - 1'!$B$4/12,'Answer-1'!B281,'Assignment - 1'!$B$5*12,'Assignment - 1'!$B$3)</f>
        <v>5311.0509841128423</v>
      </c>
      <c r="E281" s="18">
        <f>-PPMT('Assignment - 1'!$B$4/12,B281,'Assignment - 1'!$B$5*12,'Assignment - 1'!$B$3)</f>
        <v>30027.908879641745</v>
      </c>
      <c r="F281" s="18">
        <f t="shared" si="4"/>
        <v>30027.908879641742</v>
      </c>
    </row>
    <row r="282" spans="2:6" x14ac:dyDescent="0.2">
      <c r="B282" s="15">
        <v>274</v>
      </c>
      <c r="C282" s="18">
        <f>-PMT('Assignment - 1'!$B$4/12,'Assignment - 1'!$B$5*12,'Assignment - 1'!$B$3)</f>
        <v>35338.959863754586</v>
      </c>
      <c r="D282" s="18">
        <f>-IPMT('Assignment - 1'!$B$4/12,'Answer-1'!B282,'Assignment - 1'!$B$5*12,'Assignment - 1'!$B$3)</f>
        <v>5135.8881823149313</v>
      </c>
      <c r="E282" s="18">
        <f>-PPMT('Assignment - 1'!$B$4/12,B282,'Assignment - 1'!$B$5*12,'Assignment - 1'!$B$3)</f>
        <v>30203.071681439651</v>
      </c>
      <c r="F282" s="18">
        <f t="shared" si="4"/>
        <v>30203.071681439655</v>
      </c>
    </row>
    <row r="283" spans="2:6" x14ac:dyDescent="0.2">
      <c r="B283" s="15">
        <v>275</v>
      </c>
      <c r="C283" s="18">
        <f>-PMT('Assignment - 1'!$B$4/12,'Assignment - 1'!$B$5*12,'Assignment - 1'!$B$3)</f>
        <v>35338.959863754586</v>
      </c>
      <c r="D283" s="18">
        <f>-IPMT('Assignment - 1'!$B$4/12,'Answer-1'!B283,'Assignment - 1'!$B$5*12,'Assignment - 1'!$B$3)</f>
        <v>4959.7035975065337</v>
      </c>
      <c r="E283" s="18">
        <f>-PPMT('Assignment - 1'!$B$4/12,B283,'Assignment - 1'!$B$5*12,'Assignment - 1'!$B$3)</f>
        <v>30379.256266248052</v>
      </c>
      <c r="F283" s="18">
        <f t="shared" si="4"/>
        <v>30379.256266248052</v>
      </c>
    </row>
    <row r="284" spans="2:6" x14ac:dyDescent="0.2">
      <c r="B284" s="15">
        <v>276</v>
      </c>
      <c r="C284" s="18">
        <f>-PMT('Assignment - 1'!$B$4/12,'Assignment - 1'!$B$5*12,'Assignment - 1'!$B$3)</f>
        <v>35338.959863754586</v>
      </c>
      <c r="D284" s="18">
        <f>-IPMT('Assignment - 1'!$B$4/12,'Answer-1'!B284,'Assignment - 1'!$B$5*12,'Assignment - 1'!$B$3)</f>
        <v>4782.4912692867547</v>
      </c>
      <c r="E284" s="18">
        <f>-PPMT('Assignment - 1'!$B$4/12,B284,'Assignment - 1'!$B$5*12,'Assignment - 1'!$B$3)</f>
        <v>30556.468594467828</v>
      </c>
      <c r="F284" s="18">
        <f t="shared" si="4"/>
        <v>30556.468594467831</v>
      </c>
    </row>
    <row r="285" spans="2:6" x14ac:dyDescent="0.2">
      <c r="B285" s="15">
        <v>277</v>
      </c>
      <c r="C285" s="18">
        <f>-PMT('Assignment - 1'!$B$4/12,'Assignment - 1'!$B$5*12,'Assignment - 1'!$B$3)</f>
        <v>35338.959863754586</v>
      </c>
      <c r="D285" s="18">
        <f>-IPMT('Assignment - 1'!$B$4/12,'Answer-1'!B285,'Assignment - 1'!$B$5*12,'Assignment - 1'!$B$3)</f>
        <v>4604.2452024856921</v>
      </c>
      <c r="E285" s="18">
        <f>-PPMT('Assignment - 1'!$B$4/12,B285,'Assignment - 1'!$B$5*12,'Assignment - 1'!$B$3)</f>
        <v>30734.714661268892</v>
      </c>
      <c r="F285" s="18">
        <f t="shared" si="4"/>
        <v>30734.714661268896</v>
      </c>
    </row>
    <row r="286" spans="2:6" x14ac:dyDescent="0.2">
      <c r="B286" s="15">
        <v>278</v>
      </c>
      <c r="C286" s="18">
        <f>-PMT('Assignment - 1'!$B$4/12,'Assignment - 1'!$B$5*12,'Assignment - 1'!$B$3)</f>
        <v>35338.959863754586</v>
      </c>
      <c r="D286" s="18">
        <f>-IPMT('Assignment - 1'!$B$4/12,'Answer-1'!B286,'Assignment - 1'!$B$5*12,'Assignment - 1'!$B$3)</f>
        <v>4424.9593669616224</v>
      </c>
      <c r="E286" s="18">
        <f>-PPMT('Assignment - 1'!$B$4/12,B286,'Assignment - 1'!$B$5*12,'Assignment - 1'!$B$3)</f>
        <v>30914.00049679296</v>
      </c>
      <c r="F286" s="18">
        <f t="shared" si="4"/>
        <v>30914.000496792964</v>
      </c>
    </row>
    <row r="287" spans="2:6" x14ac:dyDescent="0.2">
      <c r="B287" s="15">
        <v>279</v>
      </c>
      <c r="C287" s="18">
        <f>-PMT('Assignment - 1'!$B$4/12,'Assignment - 1'!$B$5*12,'Assignment - 1'!$B$3)</f>
        <v>35338.959863754586</v>
      </c>
      <c r="D287" s="18">
        <f>-IPMT('Assignment - 1'!$B$4/12,'Answer-1'!B287,'Assignment - 1'!$B$5*12,'Assignment - 1'!$B$3)</f>
        <v>4244.6276973969962</v>
      </c>
      <c r="E287" s="18">
        <f>-PPMT('Assignment - 1'!$B$4/12,B287,'Assignment - 1'!$B$5*12,'Assignment - 1'!$B$3)</f>
        <v>31094.332166357588</v>
      </c>
      <c r="F287" s="18">
        <f t="shared" si="4"/>
        <v>31094.332166357592</v>
      </c>
    </row>
    <row r="288" spans="2:6" x14ac:dyDescent="0.2">
      <c r="B288" s="15">
        <v>280</v>
      </c>
      <c r="C288" s="18">
        <f>-PMT('Assignment - 1'!$B$4/12,'Assignment - 1'!$B$5*12,'Assignment - 1'!$B$3)</f>
        <v>35338.959863754586</v>
      </c>
      <c r="D288" s="18">
        <f>-IPMT('Assignment - 1'!$B$4/12,'Answer-1'!B288,'Assignment - 1'!$B$5*12,'Assignment - 1'!$B$3)</f>
        <v>4063.2440930932444</v>
      </c>
      <c r="E288" s="18">
        <f>-PPMT('Assignment - 1'!$B$4/12,B288,'Assignment - 1'!$B$5*12,'Assignment - 1'!$B$3)</f>
        <v>31275.715770661343</v>
      </c>
      <c r="F288" s="18">
        <f t="shared" si="4"/>
        <v>31275.715770661343</v>
      </c>
    </row>
    <row r="289" spans="2:6" x14ac:dyDescent="0.2">
      <c r="B289" s="15">
        <v>281</v>
      </c>
      <c r="C289" s="18">
        <f>-PMT('Assignment - 1'!$B$4/12,'Assignment - 1'!$B$5*12,'Assignment - 1'!$B$3)</f>
        <v>35338.959863754586</v>
      </c>
      <c r="D289" s="18">
        <f>-IPMT('Assignment - 1'!$B$4/12,'Answer-1'!B289,'Assignment - 1'!$B$5*12,'Assignment - 1'!$B$3)</f>
        <v>3880.8024177643861</v>
      </c>
      <c r="E289" s="18">
        <f>-PPMT('Assignment - 1'!$B$4/12,B289,'Assignment - 1'!$B$5*12,'Assignment - 1'!$B$3)</f>
        <v>31458.157445990197</v>
      </c>
      <c r="F289" s="18">
        <f t="shared" si="4"/>
        <v>31458.1574459902</v>
      </c>
    </row>
    <row r="290" spans="2:6" x14ac:dyDescent="0.2">
      <c r="B290" s="15">
        <v>282</v>
      </c>
      <c r="C290" s="18">
        <f>-PMT('Assignment - 1'!$B$4/12,'Assignment - 1'!$B$5*12,'Assignment - 1'!$B$3)</f>
        <v>35338.959863754586</v>
      </c>
      <c r="D290" s="18">
        <f>-IPMT('Assignment - 1'!$B$4/12,'Answer-1'!B290,'Assignment - 1'!$B$5*12,'Assignment - 1'!$B$3)</f>
        <v>3697.2964993294436</v>
      </c>
      <c r="E290" s="18">
        <f>-PPMT('Assignment - 1'!$B$4/12,B290,'Assignment - 1'!$B$5*12,'Assignment - 1'!$B$3)</f>
        <v>31641.663364425141</v>
      </c>
      <c r="F290" s="18">
        <f t="shared" si="4"/>
        <v>31641.663364425141</v>
      </c>
    </row>
    <row r="291" spans="2:6" x14ac:dyDescent="0.2">
      <c r="B291" s="15">
        <v>283</v>
      </c>
      <c r="C291" s="18">
        <f>-PMT('Assignment - 1'!$B$4/12,'Assignment - 1'!$B$5*12,'Assignment - 1'!$B$3)</f>
        <v>35338.959863754586</v>
      </c>
      <c r="D291" s="18">
        <f>-IPMT('Assignment - 1'!$B$4/12,'Answer-1'!B291,'Assignment - 1'!$B$5*12,'Assignment - 1'!$B$3)</f>
        <v>3512.7201297036308</v>
      </c>
      <c r="E291" s="18">
        <f>-PPMT('Assignment - 1'!$B$4/12,B291,'Assignment - 1'!$B$5*12,'Assignment - 1'!$B$3)</f>
        <v>31826.239734050956</v>
      </c>
      <c r="F291" s="18">
        <f t="shared" si="4"/>
        <v>31826.239734050956</v>
      </c>
    </row>
    <row r="292" spans="2:6" x14ac:dyDescent="0.2">
      <c r="B292" s="15">
        <v>284</v>
      </c>
      <c r="C292" s="18">
        <f>-PMT('Assignment - 1'!$B$4/12,'Assignment - 1'!$B$5*12,'Assignment - 1'!$B$3)</f>
        <v>35338.959863754586</v>
      </c>
      <c r="D292" s="18">
        <f>-IPMT('Assignment - 1'!$B$4/12,'Answer-1'!B292,'Assignment - 1'!$B$5*12,'Assignment - 1'!$B$3)</f>
        <v>3327.0670645883338</v>
      </c>
      <c r="E292" s="18">
        <f>-PPMT('Assignment - 1'!$B$4/12,B292,'Assignment - 1'!$B$5*12,'Assignment - 1'!$B$3)</f>
        <v>32011.892799166253</v>
      </c>
      <c r="F292" s="18">
        <f t="shared" si="4"/>
        <v>32011.892799166253</v>
      </c>
    </row>
    <row r="293" spans="2:6" x14ac:dyDescent="0.2">
      <c r="B293" s="15">
        <v>285</v>
      </c>
      <c r="C293" s="18">
        <f>-PMT('Assignment - 1'!$B$4/12,'Assignment - 1'!$B$5*12,'Assignment - 1'!$B$3)</f>
        <v>35338.959863754586</v>
      </c>
      <c r="D293" s="18">
        <f>-IPMT('Assignment - 1'!$B$4/12,'Answer-1'!B293,'Assignment - 1'!$B$5*12,'Assignment - 1'!$B$3)</f>
        <v>3140.3310232598633</v>
      </c>
      <c r="E293" s="18">
        <f>-PPMT('Assignment - 1'!$B$4/12,B293,'Assignment - 1'!$B$5*12,'Assignment - 1'!$B$3)</f>
        <v>32198.628840494723</v>
      </c>
      <c r="F293" s="18">
        <f t="shared" si="4"/>
        <v>32198.628840494723</v>
      </c>
    </row>
    <row r="294" spans="2:6" x14ac:dyDescent="0.2">
      <c r="B294" s="15">
        <v>286</v>
      </c>
      <c r="C294" s="18">
        <f>-PMT('Assignment - 1'!$B$4/12,'Assignment - 1'!$B$5*12,'Assignment - 1'!$B$3)</f>
        <v>35338.959863754586</v>
      </c>
      <c r="D294" s="18">
        <f>-IPMT('Assignment - 1'!$B$4/12,'Answer-1'!B294,'Assignment - 1'!$B$5*12,'Assignment - 1'!$B$3)</f>
        <v>2952.5056883569778</v>
      </c>
      <c r="E294" s="18">
        <f>-PPMT('Assignment - 1'!$B$4/12,B294,'Assignment - 1'!$B$5*12,'Assignment - 1'!$B$3)</f>
        <v>32386.454175397608</v>
      </c>
      <c r="F294" s="18">
        <f t="shared" si="4"/>
        <v>32386.454175397608</v>
      </c>
    </row>
    <row r="295" spans="2:6" x14ac:dyDescent="0.2">
      <c r="B295" s="15">
        <v>287</v>
      </c>
      <c r="C295" s="18">
        <f>-PMT('Assignment - 1'!$B$4/12,'Assignment - 1'!$B$5*12,'Assignment - 1'!$B$3)</f>
        <v>35338.959863754586</v>
      </c>
      <c r="D295" s="18">
        <f>-IPMT('Assignment - 1'!$B$4/12,'Answer-1'!B295,'Assignment - 1'!$B$5*12,'Assignment - 1'!$B$3)</f>
        <v>2763.5847056671582</v>
      </c>
      <c r="E295" s="18">
        <f>-PPMT('Assignment - 1'!$B$4/12,B295,'Assignment - 1'!$B$5*12,'Assignment - 1'!$B$3)</f>
        <v>32575.37515808743</v>
      </c>
      <c r="F295" s="18">
        <f t="shared" si="4"/>
        <v>32575.375158087427</v>
      </c>
    </row>
    <row r="296" spans="2:6" x14ac:dyDescent="0.2">
      <c r="B296" s="15">
        <v>288</v>
      </c>
      <c r="C296" s="18">
        <f>-PMT('Assignment - 1'!$B$4/12,'Assignment - 1'!$B$5*12,'Assignment - 1'!$B$3)</f>
        <v>35338.959863754586</v>
      </c>
      <c r="D296" s="18">
        <f>-IPMT('Assignment - 1'!$B$4/12,'Answer-1'!B296,'Assignment - 1'!$B$5*12,'Assignment - 1'!$B$3)</f>
        <v>2573.5616839116483</v>
      </c>
      <c r="E296" s="18">
        <f>-PPMT('Assignment - 1'!$B$4/12,B296,'Assignment - 1'!$B$5*12,'Assignment - 1'!$B$3)</f>
        <v>32765.398179842938</v>
      </c>
      <c r="F296" s="18">
        <f t="shared" si="4"/>
        <v>32765.398179842938</v>
      </c>
    </row>
    <row r="297" spans="2:6" x14ac:dyDescent="0.2">
      <c r="B297" s="15">
        <v>289</v>
      </c>
      <c r="C297" s="18">
        <f>-PMT('Assignment - 1'!$B$4/12,'Assignment - 1'!$B$5*12,'Assignment - 1'!$B$3)</f>
        <v>35338.959863754586</v>
      </c>
      <c r="D297" s="18">
        <f>-IPMT('Assignment - 1'!$B$4/12,'Answer-1'!B297,'Assignment - 1'!$B$5*12,'Assignment - 1'!$B$3)</f>
        <v>2382.4301945292309</v>
      </c>
      <c r="E297" s="18">
        <f>-PPMT('Assignment - 1'!$B$4/12,B297,'Assignment - 1'!$B$5*12,'Assignment - 1'!$B$3)</f>
        <v>32956.529669225354</v>
      </c>
      <c r="F297" s="18">
        <f t="shared" si="4"/>
        <v>32956.529669225354</v>
      </c>
    </row>
    <row r="298" spans="2:6" x14ac:dyDescent="0.2">
      <c r="B298" s="15">
        <v>290</v>
      </c>
      <c r="C298" s="18">
        <f>-PMT('Assignment - 1'!$B$4/12,'Assignment - 1'!$B$5*12,'Assignment - 1'!$B$3)</f>
        <v>35338.959863754586</v>
      </c>
      <c r="D298" s="18">
        <f>-IPMT('Assignment - 1'!$B$4/12,'Answer-1'!B298,'Assignment - 1'!$B$5*12,'Assignment - 1'!$B$3)</f>
        <v>2190.1837714587496</v>
      </c>
      <c r="E298" s="18">
        <f>-PPMT('Assignment - 1'!$B$4/12,B298,'Assignment - 1'!$B$5*12,'Assignment - 1'!$B$3)</f>
        <v>33148.776092295833</v>
      </c>
      <c r="F298" s="18">
        <f t="shared" si="4"/>
        <v>33148.776092295833</v>
      </c>
    </row>
    <row r="299" spans="2:6" x14ac:dyDescent="0.2">
      <c r="B299" s="15">
        <v>291</v>
      </c>
      <c r="C299" s="18">
        <f>-PMT('Assignment - 1'!$B$4/12,'Assignment - 1'!$B$5*12,'Assignment - 1'!$B$3)</f>
        <v>35338.959863754586</v>
      </c>
      <c r="D299" s="18">
        <f>-IPMT('Assignment - 1'!$B$4/12,'Answer-1'!B299,'Assignment - 1'!$B$5*12,'Assignment - 1'!$B$3)</f>
        <v>1996.8159109203571</v>
      </c>
      <c r="E299" s="18">
        <f>-PPMT('Assignment - 1'!$B$4/12,B299,'Assignment - 1'!$B$5*12,'Assignment - 1'!$B$3)</f>
        <v>33342.143952834231</v>
      </c>
      <c r="F299" s="18">
        <f t="shared" si="4"/>
        <v>33342.143952834231</v>
      </c>
    </row>
    <row r="300" spans="2:6" x14ac:dyDescent="0.2">
      <c r="B300" s="15">
        <v>292</v>
      </c>
      <c r="C300" s="18">
        <f>-PMT('Assignment - 1'!$B$4/12,'Assignment - 1'!$B$5*12,'Assignment - 1'!$B$3)</f>
        <v>35338.959863754586</v>
      </c>
      <c r="D300" s="18">
        <f>-IPMT('Assignment - 1'!$B$4/12,'Answer-1'!B300,'Assignment - 1'!$B$5*12,'Assignment - 1'!$B$3)</f>
        <v>1802.320071195491</v>
      </c>
      <c r="E300" s="18">
        <f>-PPMT('Assignment - 1'!$B$4/12,B300,'Assignment - 1'!$B$5*12,'Assignment - 1'!$B$3)</f>
        <v>33536.639792559094</v>
      </c>
      <c r="F300" s="18">
        <f t="shared" si="4"/>
        <v>33536.639792559094</v>
      </c>
    </row>
    <row r="301" spans="2:6" x14ac:dyDescent="0.2">
      <c r="B301" s="15">
        <v>293</v>
      </c>
      <c r="C301" s="18">
        <f>-PMT('Assignment - 1'!$B$4/12,'Assignment - 1'!$B$5*12,'Assignment - 1'!$B$3)</f>
        <v>35338.959863754586</v>
      </c>
      <c r="D301" s="18">
        <f>-IPMT('Assignment - 1'!$B$4/12,'Answer-1'!B301,'Assignment - 1'!$B$5*12,'Assignment - 1'!$B$3)</f>
        <v>1606.6896724055625</v>
      </c>
      <c r="E301" s="18">
        <f>-PPMT('Assignment - 1'!$B$4/12,B301,'Assignment - 1'!$B$5*12,'Assignment - 1'!$B$3)</f>
        <v>33732.270191349024</v>
      </c>
      <c r="F301" s="18">
        <f t="shared" si="4"/>
        <v>33732.270191349024</v>
      </c>
    </row>
    <row r="302" spans="2:6" x14ac:dyDescent="0.2">
      <c r="B302" s="15">
        <v>294</v>
      </c>
      <c r="C302" s="18">
        <f>-PMT('Assignment - 1'!$B$4/12,'Assignment - 1'!$B$5*12,'Assignment - 1'!$B$3)</f>
        <v>35338.959863754586</v>
      </c>
      <c r="D302" s="18">
        <f>-IPMT('Assignment - 1'!$B$4/12,'Answer-1'!B302,'Assignment - 1'!$B$5*12,'Assignment - 1'!$B$3)</f>
        <v>1409.9180962893599</v>
      </c>
      <c r="E302" s="18">
        <f>-PPMT('Assignment - 1'!$B$4/12,B302,'Assignment - 1'!$B$5*12,'Assignment - 1'!$B$3)</f>
        <v>33929.041767465227</v>
      </c>
      <c r="F302" s="18">
        <f t="shared" si="4"/>
        <v>33929.041767465227</v>
      </c>
    </row>
    <row r="303" spans="2:6" x14ac:dyDescent="0.2">
      <c r="B303" s="15">
        <v>295</v>
      </c>
      <c r="C303" s="18">
        <f>-PMT('Assignment - 1'!$B$4/12,'Assignment - 1'!$B$5*12,'Assignment - 1'!$B$3)</f>
        <v>35338.959863754586</v>
      </c>
      <c r="D303" s="18">
        <f>-IPMT('Assignment - 1'!$B$4/12,'Answer-1'!B303,'Assignment - 1'!$B$5*12,'Assignment - 1'!$B$3)</f>
        <v>1211.9986859791463</v>
      </c>
      <c r="E303" s="18">
        <f>-PPMT('Assignment - 1'!$B$4/12,B303,'Assignment - 1'!$B$5*12,'Assignment - 1'!$B$3)</f>
        <v>34126.961177775433</v>
      </c>
      <c r="F303" s="18">
        <f t="shared" si="4"/>
        <v>34126.96117777544</v>
      </c>
    </row>
    <row r="304" spans="2:6" x14ac:dyDescent="0.2">
      <c r="B304" s="15">
        <v>296</v>
      </c>
      <c r="C304" s="18">
        <f>-PMT('Assignment - 1'!$B$4/12,'Assignment - 1'!$B$5*12,'Assignment - 1'!$B$3)</f>
        <v>35338.959863754586</v>
      </c>
      <c r="D304" s="18">
        <f>-IPMT('Assignment - 1'!$B$4/12,'Answer-1'!B304,'Assignment - 1'!$B$5*12,'Assignment - 1'!$B$3)</f>
        <v>1012.9247457754561</v>
      </c>
      <c r="E304" s="18">
        <f>-PPMT('Assignment - 1'!$B$4/12,B304,'Assignment - 1'!$B$5*12,'Assignment - 1'!$B$3)</f>
        <v>34326.035117979125</v>
      </c>
      <c r="F304" s="18">
        <f t="shared" si="4"/>
        <v>34326.035117979132</v>
      </c>
    </row>
    <row r="305" spans="2:6" x14ac:dyDescent="0.2">
      <c r="B305" s="15">
        <v>297</v>
      </c>
      <c r="C305" s="18">
        <f>-PMT('Assignment - 1'!$B$4/12,'Assignment - 1'!$B$5*12,'Assignment - 1'!$B$3)</f>
        <v>35338.959863754586</v>
      </c>
      <c r="D305" s="18">
        <f>-IPMT('Assignment - 1'!$B$4/12,'Answer-1'!B305,'Assignment - 1'!$B$5*12,'Assignment - 1'!$B$3)</f>
        <v>812.689540920578</v>
      </c>
      <c r="E305" s="18">
        <f>-PPMT('Assignment - 1'!$B$4/12,B305,'Assignment - 1'!$B$5*12,'Assignment - 1'!$B$3)</f>
        <v>34526.270322834003</v>
      </c>
      <c r="F305" s="18">
        <f t="shared" si="4"/>
        <v>34526.270322834011</v>
      </c>
    </row>
    <row r="306" spans="2:6" x14ac:dyDescent="0.2">
      <c r="B306" s="15">
        <v>298</v>
      </c>
      <c r="C306" s="18">
        <f>-PMT('Assignment - 1'!$B$4/12,'Assignment - 1'!$B$5*12,'Assignment - 1'!$B$3)</f>
        <v>35338.959863754586</v>
      </c>
      <c r="D306" s="18">
        <f>-IPMT('Assignment - 1'!$B$4/12,'Answer-1'!B306,'Assignment - 1'!$B$5*12,'Assignment - 1'!$B$3)</f>
        <v>611.28629737071287</v>
      </c>
      <c r="E306" s="18">
        <f>-PPMT('Assignment - 1'!$B$4/12,B306,'Assignment - 1'!$B$5*12,'Assignment - 1'!$B$3)</f>
        <v>34727.673566383877</v>
      </c>
      <c r="F306" s="18">
        <f t="shared" si="4"/>
        <v>34727.67356638387</v>
      </c>
    </row>
    <row r="307" spans="2:6" x14ac:dyDescent="0.2">
      <c r="B307" s="15">
        <v>299</v>
      </c>
      <c r="C307" s="18">
        <f>-PMT('Assignment - 1'!$B$4/12,'Assignment - 1'!$B$5*12,'Assignment - 1'!$B$3)</f>
        <v>35338.959863754586</v>
      </c>
      <c r="D307" s="18">
        <f>-IPMT('Assignment - 1'!$B$4/12,'Answer-1'!B307,'Assignment - 1'!$B$5*12,'Assignment - 1'!$B$3)</f>
        <v>408.70820156680685</v>
      </c>
      <c r="E307" s="18">
        <f>-PPMT('Assignment - 1'!$B$4/12,B307,'Assignment - 1'!$B$5*12,'Assignment - 1'!$B$3)</f>
        <v>34930.25166218778</v>
      </c>
      <c r="F307" s="18">
        <f t="shared" si="4"/>
        <v>34930.25166218778</v>
      </c>
    </row>
    <row r="308" spans="2:6" x14ac:dyDescent="0.2">
      <c r="B308" s="15">
        <v>300</v>
      </c>
      <c r="C308" s="18">
        <f>-PMT('Assignment - 1'!$B$4/12,'Assignment - 1'!$B$5*12,'Assignment - 1'!$B$3)</f>
        <v>35338.959863754586</v>
      </c>
      <c r="D308" s="18">
        <f>-IPMT('Assignment - 1'!$B$4/12,'Answer-1'!B308,'Assignment - 1'!$B$5*12,'Assignment - 1'!$B$3)</f>
        <v>204.94840020404484</v>
      </c>
      <c r="E308" s="18">
        <f>-PPMT('Assignment - 1'!$B$4/12,B308,'Assignment - 1'!$B$5*12,'Assignment - 1'!$B$3)</f>
        <v>35134.011463550545</v>
      </c>
      <c r="F308" s="18">
        <f t="shared" si="4"/>
        <v>35134.011463550538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3"/>
  <sheetViews>
    <sheetView workbookViewId="0">
      <selection activeCell="E68" sqref="E68"/>
    </sheetView>
  </sheetViews>
  <sheetFormatPr defaultRowHeight="12.75" x14ac:dyDescent="0.2"/>
  <cols>
    <col min="1" max="1" width="10.5703125" bestFit="1" customWidth="1"/>
    <col min="3" max="3" width="14.42578125" bestFit="1" customWidth="1"/>
    <col min="4" max="4" width="24.5703125" bestFit="1" customWidth="1"/>
    <col min="5" max="5" width="25.42578125" bestFit="1" customWidth="1"/>
    <col min="6" max="6" width="14.42578125" bestFit="1" customWidth="1"/>
    <col min="10" max="10" width="12.28515625" bestFit="1" customWidth="1"/>
  </cols>
  <sheetData>
    <row r="2" spans="1:16" x14ac:dyDescent="0.2">
      <c r="A2" s="5" t="s">
        <v>16</v>
      </c>
      <c r="B2" s="10" t="s">
        <v>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9"/>
      <c r="B3" s="10" t="s">
        <v>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9"/>
      <c r="B4" s="10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7" spans="1:16" ht="18.75" x14ac:dyDescent="0.2">
      <c r="B7" s="22" t="s">
        <v>11</v>
      </c>
      <c r="C7" s="22" t="s">
        <v>12</v>
      </c>
      <c r="D7" s="22" t="s">
        <v>13</v>
      </c>
      <c r="E7" s="22" t="s">
        <v>14</v>
      </c>
    </row>
    <row r="8" spans="1:16" x14ac:dyDescent="0.2">
      <c r="B8">
        <v>1</v>
      </c>
      <c r="C8" s="23">
        <f>-PMT('Assignment - 1'!$B$4/12,'Assignment - 1'!$B$5*12,'Assignment - 1'!$B$3)</f>
        <v>35338.959863754586</v>
      </c>
      <c r="D8" s="23">
        <f>-IPMT('Assignment - 1'!$B$4/12,'Answer-2_3'!B8,'Assignment - 1'!$B$5*12,'Assignment - 1'!$B$3)</f>
        <v>29166.666666666668</v>
      </c>
      <c r="E8" s="23">
        <f>C8-D8</f>
        <v>6172.2931970879181</v>
      </c>
    </row>
    <row r="9" spans="1:16" x14ac:dyDescent="0.2">
      <c r="B9" s="9">
        <v>2</v>
      </c>
      <c r="C9" s="23">
        <f>-PMT('Assignment - 1'!$B$4/12,'Assignment - 1'!$B$5*12,'Assignment - 1'!$B$3)</f>
        <v>35338.959863754586</v>
      </c>
      <c r="D9" s="23">
        <f>-IPMT('Assignment - 1'!$B$4/12,'Answer-2_3'!B9,'Assignment - 1'!$B$5*12,'Assignment - 1'!$B$3)</f>
        <v>29130.661623016982</v>
      </c>
      <c r="E9" s="23">
        <f t="shared" ref="E9:E67" si="0">C9-D9</f>
        <v>6208.2982407376039</v>
      </c>
    </row>
    <row r="10" spans="1:16" x14ac:dyDescent="0.2">
      <c r="B10" s="9">
        <v>3</v>
      </c>
      <c r="C10" s="23">
        <f>-PMT('Assignment - 1'!$B$4/12,'Assignment - 1'!$B$5*12,'Assignment - 1'!$B$3)</f>
        <v>35338.959863754586</v>
      </c>
      <c r="D10" s="23">
        <f>-IPMT('Assignment - 1'!$B$4/12,'Answer-2_3'!B10,'Assignment - 1'!$B$5*12,'Assignment - 1'!$B$3)</f>
        <v>29094.446549946017</v>
      </c>
      <c r="E10" s="23">
        <f t="shared" si="0"/>
        <v>6244.5133138085694</v>
      </c>
    </row>
    <row r="11" spans="1:16" x14ac:dyDescent="0.2">
      <c r="B11" s="9">
        <v>4</v>
      </c>
      <c r="C11" s="23">
        <f>-PMT('Assignment - 1'!$B$4/12,'Assignment - 1'!$B$5*12,'Assignment - 1'!$B$3)</f>
        <v>35338.959863754586</v>
      </c>
      <c r="D11" s="23">
        <f>-IPMT('Assignment - 1'!$B$4/12,'Answer-2_3'!B11,'Assignment - 1'!$B$5*12,'Assignment - 1'!$B$3)</f>
        <v>29058.020222282135</v>
      </c>
      <c r="E11" s="23">
        <f t="shared" si="0"/>
        <v>6280.9396414724506</v>
      </c>
    </row>
    <row r="12" spans="1:16" x14ac:dyDescent="0.2">
      <c r="B12" s="9">
        <v>5</v>
      </c>
      <c r="C12" s="23">
        <f>-PMT('Assignment - 1'!$B$4/12,'Assignment - 1'!$B$5*12,'Assignment - 1'!$B$3)</f>
        <v>35338.959863754586</v>
      </c>
      <c r="D12" s="23">
        <f>-IPMT('Assignment - 1'!$B$4/12,'Answer-2_3'!B12,'Assignment - 1'!$B$5*12,'Assignment - 1'!$B$3)</f>
        <v>29021.381407706875</v>
      </c>
      <c r="E12" s="23">
        <f t="shared" si="0"/>
        <v>6317.5784560477114</v>
      </c>
    </row>
    <row r="13" spans="1:16" x14ac:dyDescent="0.2">
      <c r="B13" s="9">
        <v>6</v>
      </c>
      <c r="C13" s="23">
        <f>-PMT('Assignment - 1'!$B$4/12,'Assignment - 1'!$B$5*12,'Assignment - 1'!$B$3)</f>
        <v>35338.959863754586</v>
      </c>
      <c r="D13" s="23">
        <f>-IPMT('Assignment - 1'!$B$4/12,'Answer-2_3'!B13,'Assignment - 1'!$B$5*12,'Assignment - 1'!$B$3)</f>
        <v>28984.528866713263</v>
      </c>
      <c r="E13" s="23">
        <f t="shared" si="0"/>
        <v>6354.4309970413233</v>
      </c>
    </row>
    <row r="14" spans="1:16" x14ac:dyDescent="0.2">
      <c r="B14" s="9">
        <v>7</v>
      </c>
      <c r="C14" s="23">
        <f>-PMT('Assignment - 1'!$B$4/12,'Assignment - 1'!$B$5*12,'Assignment - 1'!$B$3)</f>
        <v>35338.959863754586</v>
      </c>
      <c r="D14" s="23">
        <f>-IPMT('Assignment - 1'!$B$4/12,'Answer-2_3'!B14,'Assignment - 1'!$B$5*12,'Assignment - 1'!$B$3)</f>
        <v>28947.461352563856</v>
      </c>
      <c r="E14" s="23">
        <f t="shared" si="0"/>
        <v>6391.4985111907299</v>
      </c>
    </row>
    <row r="15" spans="1:16" x14ac:dyDescent="0.2">
      <c r="B15" s="9">
        <v>8</v>
      </c>
      <c r="C15" s="23">
        <f>-PMT('Assignment - 1'!$B$4/12,'Assignment - 1'!$B$5*12,'Assignment - 1'!$B$3)</f>
        <v>35338.959863754586</v>
      </c>
      <c r="D15" s="23">
        <f>-IPMT('Assignment - 1'!$B$4/12,'Answer-2_3'!B15,'Assignment - 1'!$B$5*12,'Assignment - 1'!$B$3)</f>
        <v>28910.177611248579</v>
      </c>
      <c r="E15" s="23">
        <f t="shared" si="0"/>
        <v>6428.7822525060074</v>
      </c>
    </row>
    <row r="16" spans="1:16" x14ac:dyDescent="0.2">
      <c r="B16" s="9">
        <v>9</v>
      </c>
      <c r="C16" s="23">
        <f>-PMT('Assignment - 1'!$B$4/12,'Assignment - 1'!$B$5*12,'Assignment - 1'!$B$3)</f>
        <v>35338.959863754586</v>
      </c>
      <c r="D16" s="23">
        <f>-IPMT('Assignment - 1'!$B$4/12,'Answer-2_3'!B16,'Assignment - 1'!$B$5*12,'Assignment - 1'!$B$3)</f>
        <v>28872.676381442296</v>
      </c>
      <c r="E16" s="23">
        <f t="shared" si="0"/>
        <v>6466.2834823122903</v>
      </c>
    </row>
    <row r="17" spans="2:5" x14ac:dyDescent="0.2">
      <c r="B17" s="9">
        <v>10</v>
      </c>
      <c r="C17" s="23">
        <f>-PMT('Assignment - 1'!$B$4/12,'Assignment - 1'!$B$5*12,'Assignment - 1'!$B$3)</f>
        <v>35338.959863754586</v>
      </c>
      <c r="D17" s="23">
        <f>-IPMT('Assignment - 1'!$B$4/12,'Answer-2_3'!B17,'Assignment - 1'!$B$5*12,'Assignment - 1'!$B$3)</f>
        <v>28834.95639446214</v>
      </c>
      <c r="E17" s="23">
        <f t="shared" si="0"/>
        <v>6504.0034692924455</v>
      </c>
    </row>
    <row r="18" spans="2:5" x14ac:dyDescent="0.2">
      <c r="B18" s="9">
        <v>11</v>
      </c>
      <c r="C18" s="23">
        <f>-PMT('Assignment - 1'!$B$4/12,'Assignment - 1'!$B$5*12,'Assignment - 1'!$B$3)</f>
        <v>35338.959863754586</v>
      </c>
      <c r="D18" s="23">
        <f>-IPMT('Assignment - 1'!$B$4/12,'Answer-2_3'!B18,'Assignment - 1'!$B$5*12,'Assignment - 1'!$B$3)</f>
        <v>28797.0163742246</v>
      </c>
      <c r="E18" s="23">
        <f t="shared" si="0"/>
        <v>6541.9434895299855</v>
      </c>
    </row>
    <row r="19" spans="2:5" x14ac:dyDescent="0.2">
      <c r="B19" s="9">
        <v>12</v>
      </c>
      <c r="C19" s="23">
        <f>-PMT('Assignment - 1'!$B$4/12,'Assignment - 1'!$B$5*12,'Assignment - 1'!$B$3)</f>
        <v>35338.959863754586</v>
      </c>
      <c r="D19" s="23">
        <f>-IPMT('Assignment - 1'!$B$4/12,'Answer-2_3'!B19,'Assignment - 1'!$B$5*12,'Assignment - 1'!$B$3)</f>
        <v>28758.855037202342</v>
      </c>
      <c r="E19" s="23">
        <f t="shared" si="0"/>
        <v>6580.104826552244</v>
      </c>
    </row>
    <row r="20" spans="2:5" x14ac:dyDescent="0.2">
      <c r="B20" s="9">
        <v>13</v>
      </c>
      <c r="C20" s="23">
        <f>-PMT('Assignment - 1'!$B$4/12,'Assignment - 1'!$B$5*12,'Assignment - 1'!$B$3)</f>
        <v>35338.959863754586</v>
      </c>
      <c r="D20" s="23">
        <f>-IPMT('Assignment - 1'!$B$4/12,'Answer-2_3'!B20,'Assignment - 1'!$B$5*12,'Assignment - 1'!$B$3)</f>
        <v>28720.471092380787</v>
      </c>
      <c r="E20" s="23">
        <f t="shared" si="0"/>
        <v>6618.488771373799</v>
      </c>
    </row>
    <row r="21" spans="2:5" x14ac:dyDescent="0.2">
      <c r="B21" s="9">
        <v>14</v>
      </c>
      <c r="C21" s="23">
        <f>-PMT('Assignment - 1'!$B$4/12,'Assignment - 1'!$B$5*12,'Assignment - 1'!$B$3)</f>
        <v>35338.959863754586</v>
      </c>
      <c r="D21" s="23">
        <f>-IPMT('Assignment - 1'!$B$4/12,'Answer-2_3'!B21,'Assignment - 1'!$B$5*12,'Assignment - 1'!$B$3)</f>
        <v>28681.863241214436</v>
      </c>
      <c r="E21" s="23">
        <f t="shared" si="0"/>
        <v>6657.0966225401498</v>
      </c>
    </row>
    <row r="22" spans="2:5" x14ac:dyDescent="0.2">
      <c r="B22" s="9">
        <v>15</v>
      </c>
      <c r="C22" s="23">
        <f>-PMT('Assignment - 1'!$B$4/12,'Assignment - 1'!$B$5*12,'Assignment - 1'!$B$3)</f>
        <v>35338.959863754586</v>
      </c>
      <c r="D22" s="23">
        <f>-IPMT('Assignment - 1'!$B$4/12,'Answer-2_3'!B22,'Assignment - 1'!$B$5*12,'Assignment - 1'!$B$3)</f>
        <v>28643.030177582958</v>
      </c>
      <c r="E22" s="23">
        <f t="shared" si="0"/>
        <v>6695.9296861716284</v>
      </c>
    </row>
    <row r="23" spans="2:5" x14ac:dyDescent="0.2">
      <c r="B23" s="9">
        <v>16</v>
      </c>
      <c r="C23" s="23">
        <f>-PMT('Assignment - 1'!$B$4/12,'Assignment - 1'!$B$5*12,'Assignment - 1'!$B$3)</f>
        <v>35338.959863754586</v>
      </c>
      <c r="D23" s="23">
        <f>-IPMT('Assignment - 1'!$B$4/12,'Answer-2_3'!B23,'Assignment - 1'!$B$5*12,'Assignment - 1'!$B$3)</f>
        <v>28603.970587746953</v>
      </c>
      <c r="E23" s="23">
        <f t="shared" si="0"/>
        <v>6734.9892760076327</v>
      </c>
    </row>
    <row r="24" spans="2:5" x14ac:dyDescent="0.2">
      <c r="B24" s="9">
        <v>17</v>
      </c>
      <c r="C24" s="23">
        <f>-PMT('Assignment - 1'!$B$4/12,'Assignment - 1'!$B$5*12,'Assignment - 1'!$B$3)</f>
        <v>35338.959863754586</v>
      </c>
      <c r="D24" s="23">
        <f>-IPMT('Assignment - 1'!$B$4/12,'Answer-2_3'!B24,'Assignment - 1'!$B$5*12,'Assignment - 1'!$B$3)</f>
        <v>28564.683150303576</v>
      </c>
      <c r="E24" s="23">
        <f t="shared" si="0"/>
        <v>6774.2767134510104</v>
      </c>
    </row>
    <row r="25" spans="2:5" x14ac:dyDescent="0.2">
      <c r="B25" s="9">
        <v>18</v>
      </c>
      <c r="C25" s="23">
        <f>-PMT('Assignment - 1'!$B$4/12,'Assignment - 1'!$B$5*12,'Assignment - 1'!$B$3)</f>
        <v>35338.959863754586</v>
      </c>
      <c r="D25" s="23">
        <f>-IPMT('Assignment - 1'!$B$4/12,'Answer-2_3'!B25,'Assignment - 1'!$B$5*12,'Assignment - 1'!$B$3)</f>
        <v>28525.16653614178</v>
      </c>
      <c r="E25" s="23">
        <f t="shared" si="0"/>
        <v>6813.793327612806</v>
      </c>
    </row>
    <row r="26" spans="2:5" x14ac:dyDescent="0.2">
      <c r="B26" s="9">
        <v>19</v>
      </c>
      <c r="C26" s="23">
        <f>-PMT('Assignment - 1'!$B$4/12,'Assignment - 1'!$B$5*12,'Assignment - 1'!$B$3)</f>
        <v>35338.959863754586</v>
      </c>
      <c r="D26" s="23">
        <f>-IPMT('Assignment - 1'!$B$4/12,'Answer-2_3'!B26,'Assignment - 1'!$B$5*12,'Assignment - 1'!$B$3)</f>
        <v>28485.419408397367</v>
      </c>
      <c r="E26" s="23">
        <f t="shared" si="0"/>
        <v>6853.5404553572189</v>
      </c>
    </row>
    <row r="27" spans="2:5" x14ac:dyDescent="0.2">
      <c r="B27" s="9">
        <v>20</v>
      </c>
      <c r="C27" s="23">
        <f>-PMT('Assignment - 1'!$B$4/12,'Assignment - 1'!$B$5*12,'Assignment - 1'!$B$3)</f>
        <v>35338.959863754586</v>
      </c>
      <c r="D27" s="23">
        <f>-IPMT('Assignment - 1'!$B$4/12,'Answer-2_3'!B27,'Assignment - 1'!$B$5*12,'Assignment - 1'!$B$3)</f>
        <v>28445.440422407784</v>
      </c>
      <c r="E27" s="23">
        <f t="shared" si="0"/>
        <v>6893.5194413468016</v>
      </c>
    </row>
    <row r="28" spans="2:5" x14ac:dyDescent="0.2">
      <c r="B28" s="9">
        <v>21</v>
      </c>
      <c r="C28" s="23">
        <f>-PMT('Assignment - 1'!$B$4/12,'Assignment - 1'!$B$5*12,'Assignment - 1'!$B$3)</f>
        <v>35338.959863754586</v>
      </c>
      <c r="D28" s="23">
        <f>-IPMT('Assignment - 1'!$B$4/12,'Answer-2_3'!B28,'Assignment - 1'!$B$5*12,'Assignment - 1'!$B$3)</f>
        <v>28405.2282256666</v>
      </c>
      <c r="E28" s="23">
        <f t="shared" si="0"/>
        <v>6933.7316380879856</v>
      </c>
    </row>
    <row r="29" spans="2:5" x14ac:dyDescent="0.2">
      <c r="B29" s="9">
        <v>22</v>
      </c>
      <c r="C29" s="23">
        <f>-PMT('Assignment - 1'!$B$4/12,'Assignment - 1'!$B$5*12,'Assignment - 1'!$B$3)</f>
        <v>35338.959863754586</v>
      </c>
      <c r="D29" s="23">
        <f>-IPMT('Assignment - 1'!$B$4/12,'Answer-2_3'!B29,'Assignment - 1'!$B$5*12,'Assignment - 1'!$B$3)</f>
        <v>28364.78145777775</v>
      </c>
      <c r="E29" s="23">
        <f t="shared" si="0"/>
        <v>6974.1784059768361</v>
      </c>
    </row>
    <row r="30" spans="2:5" x14ac:dyDescent="0.2">
      <c r="B30" s="9">
        <v>23</v>
      </c>
      <c r="C30" s="23">
        <f>-PMT('Assignment - 1'!$B$4/12,'Assignment - 1'!$B$5*12,'Assignment - 1'!$B$3)</f>
        <v>35338.959863754586</v>
      </c>
      <c r="D30" s="23">
        <f>-IPMT('Assignment - 1'!$B$4/12,'Answer-2_3'!B30,'Assignment - 1'!$B$5*12,'Assignment - 1'!$B$3)</f>
        <v>28324.09875040955</v>
      </c>
      <c r="E30" s="23">
        <f t="shared" si="0"/>
        <v>7014.8611133450358</v>
      </c>
    </row>
    <row r="31" spans="2:5" x14ac:dyDescent="0.2">
      <c r="B31" s="9">
        <v>24</v>
      </c>
      <c r="C31" s="23">
        <f>-PMT('Assignment - 1'!$B$4/12,'Assignment - 1'!$B$5*12,'Assignment - 1'!$B$3)</f>
        <v>35338.959863754586</v>
      </c>
      <c r="D31" s="23">
        <f>-IPMT('Assignment - 1'!$B$4/12,'Answer-2_3'!B31,'Assignment - 1'!$B$5*12,'Assignment - 1'!$B$3)</f>
        <v>28283.178727248371</v>
      </c>
      <c r="E31" s="23">
        <f t="shared" si="0"/>
        <v>7055.7811365062153</v>
      </c>
    </row>
    <row r="32" spans="2:5" x14ac:dyDescent="0.2">
      <c r="B32" s="9">
        <v>25</v>
      </c>
      <c r="C32" s="23">
        <f>-PMT('Assignment - 1'!$B$4/12,'Assignment - 1'!$B$5*12,'Assignment - 1'!$B$3)</f>
        <v>35338.959863754586</v>
      </c>
      <c r="D32" s="23">
        <f>-IPMT('Assignment - 1'!$B$4/12,'Answer-2_3'!B32,'Assignment - 1'!$B$5*12,'Assignment - 1'!$B$3)</f>
        <v>28242.020003952082</v>
      </c>
      <c r="E32" s="23">
        <f t="shared" si="0"/>
        <v>7096.9398598025036</v>
      </c>
    </row>
    <row r="33" spans="2:5" x14ac:dyDescent="0.2">
      <c r="B33" s="9">
        <v>26</v>
      </c>
      <c r="C33" s="23">
        <f>-PMT('Assignment - 1'!$B$4/12,'Assignment - 1'!$B$5*12,'Assignment - 1'!$B$3)</f>
        <v>35338.959863754586</v>
      </c>
      <c r="D33" s="23">
        <f>-IPMT('Assignment - 1'!$B$4/12,'Answer-2_3'!B33,'Assignment - 1'!$B$5*12,'Assignment - 1'!$B$3)</f>
        <v>28200.62118810324</v>
      </c>
      <c r="E33" s="23">
        <f t="shared" si="0"/>
        <v>7138.3386756513464</v>
      </c>
    </row>
    <row r="34" spans="2:5" x14ac:dyDescent="0.2">
      <c r="B34" s="9">
        <v>27</v>
      </c>
      <c r="C34" s="23">
        <f>-PMT('Assignment - 1'!$B$4/12,'Assignment - 1'!$B$5*12,'Assignment - 1'!$B$3)</f>
        <v>35338.959863754586</v>
      </c>
      <c r="D34" s="23">
        <f>-IPMT('Assignment - 1'!$B$4/12,'Answer-2_3'!B34,'Assignment - 1'!$B$5*12,'Assignment - 1'!$B$3)</f>
        <v>28158.980879161936</v>
      </c>
      <c r="E34" s="23">
        <f t="shared" si="0"/>
        <v>7179.9789845926498</v>
      </c>
    </row>
    <row r="35" spans="2:5" x14ac:dyDescent="0.2">
      <c r="B35" s="9">
        <v>28</v>
      </c>
      <c r="C35" s="23">
        <f>-PMT('Assignment - 1'!$B$4/12,'Assignment - 1'!$B$5*12,'Assignment - 1'!$B$3)</f>
        <v>35338.959863754586</v>
      </c>
      <c r="D35" s="23">
        <f>-IPMT('Assignment - 1'!$B$4/12,'Answer-2_3'!B35,'Assignment - 1'!$B$5*12,'Assignment - 1'!$B$3)</f>
        <v>28117.097668418482</v>
      </c>
      <c r="E35" s="23">
        <f t="shared" si="0"/>
        <v>7221.8621953361035</v>
      </c>
    </row>
    <row r="36" spans="2:5" x14ac:dyDescent="0.2">
      <c r="B36" s="9">
        <v>29</v>
      </c>
      <c r="C36" s="23">
        <f>-PMT('Assignment - 1'!$B$4/12,'Assignment - 1'!$B$5*12,'Assignment - 1'!$B$3)</f>
        <v>35338.959863754586</v>
      </c>
      <c r="D36" s="23">
        <f>-IPMT('Assignment - 1'!$B$4/12,'Answer-2_3'!B36,'Assignment - 1'!$B$5*12,'Assignment - 1'!$B$3)</f>
        <v>28074.970138945686</v>
      </c>
      <c r="E36" s="23">
        <f t="shared" si="0"/>
        <v>7263.9897248089001</v>
      </c>
    </row>
    <row r="37" spans="2:5" x14ac:dyDescent="0.2">
      <c r="B37" s="9">
        <v>30</v>
      </c>
      <c r="C37" s="23">
        <f>-PMT('Assignment - 1'!$B$4/12,'Assignment - 1'!$B$5*12,'Assignment - 1'!$B$3)</f>
        <v>35338.959863754586</v>
      </c>
      <c r="D37" s="23">
        <f>-IPMT('Assignment - 1'!$B$4/12,'Answer-2_3'!B37,'Assignment - 1'!$B$5*12,'Assignment - 1'!$B$3)</f>
        <v>28032.596865550971</v>
      </c>
      <c r="E37" s="23">
        <f t="shared" si="0"/>
        <v>7306.3629982036146</v>
      </c>
    </row>
    <row r="38" spans="2:5" x14ac:dyDescent="0.2">
      <c r="B38" s="9">
        <v>31</v>
      </c>
      <c r="C38" s="23">
        <f>-PMT('Assignment - 1'!$B$4/12,'Assignment - 1'!$B$5*12,'Assignment - 1'!$B$3)</f>
        <v>35338.959863754586</v>
      </c>
      <c r="D38" s="23">
        <f>-IPMT('Assignment - 1'!$B$4/12,'Answer-2_3'!B38,'Assignment - 1'!$B$5*12,'Assignment - 1'!$B$3)</f>
        <v>27989.976414728113</v>
      </c>
      <c r="E38" s="23">
        <f t="shared" si="0"/>
        <v>7348.983449026473</v>
      </c>
    </row>
    <row r="39" spans="2:5" x14ac:dyDescent="0.2">
      <c r="B39" s="9">
        <v>32</v>
      </c>
      <c r="C39" s="23">
        <f>-PMT('Assignment - 1'!$B$4/12,'Assignment - 1'!$B$5*12,'Assignment - 1'!$B$3)</f>
        <v>35338.959863754586</v>
      </c>
      <c r="D39" s="23">
        <f>-IPMT('Assignment - 1'!$B$4/12,'Answer-2_3'!B39,'Assignment - 1'!$B$5*12,'Assignment - 1'!$B$3)</f>
        <v>27947.107344608794</v>
      </c>
      <c r="E39" s="23">
        <f t="shared" si="0"/>
        <v>7391.852519145792</v>
      </c>
    </row>
    <row r="40" spans="2:5" x14ac:dyDescent="0.2">
      <c r="B40" s="9">
        <v>33</v>
      </c>
      <c r="C40" s="23">
        <f>-PMT('Assignment - 1'!$B$4/12,'Assignment - 1'!$B$5*12,'Assignment - 1'!$B$3)</f>
        <v>35338.959863754586</v>
      </c>
      <c r="D40" s="23">
        <f>-IPMT('Assignment - 1'!$B$4/12,'Answer-2_3'!B40,'Assignment - 1'!$B$5*12,'Assignment - 1'!$B$3)</f>
        <v>27903.988204913774</v>
      </c>
      <c r="E40" s="23">
        <f t="shared" si="0"/>
        <v>7434.9716588408119</v>
      </c>
    </row>
    <row r="41" spans="2:5" x14ac:dyDescent="0.2">
      <c r="B41" s="9">
        <v>34</v>
      </c>
      <c r="C41" s="23">
        <f>-PMT('Assignment - 1'!$B$4/12,'Assignment - 1'!$B$5*12,'Assignment - 1'!$B$3)</f>
        <v>35338.959863754586</v>
      </c>
      <c r="D41" s="23">
        <f>-IPMT('Assignment - 1'!$B$4/12,'Answer-2_3'!B41,'Assignment - 1'!$B$5*12,'Assignment - 1'!$B$3)</f>
        <v>27860.617536903872</v>
      </c>
      <c r="E41" s="23">
        <f t="shared" si="0"/>
        <v>7478.342326850714</v>
      </c>
    </row>
    <row r="42" spans="2:5" x14ac:dyDescent="0.2">
      <c r="B42" s="9">
        <v>35</v>
      </c>
      <c r="C42" s="23">
        <f>-PMT('Assignment - 1'!$B$4/12,'Assignment - 1'!$B$5*12,'Assignment - 1'!$B$3)</f>
        <v>35338.959863754586</v>
      </c>
      <c r="D42" s="23">
        <f>-IPMT('Assignment - 1'!$B$4/12,'Answer-2_3'!B42,'Assignment - 1'!$B$5*12,'Assignment - 1'!$B$3)</f>
        <v>27816.993873330575</v>
      </c>
      <c r="E42" s="23">
        <f t="shared" si="0"/>
        <v>7521.9659904240107</v>
      </c>
    </row>
    <row r="43" spans="2:5" x14ac:dyDescent="0.2">
      <c r="B43" s="9">
        <v>36</v>
      </c>
      <c r="C43" s="23">
        <f>-PMT('Assignment - 1'!$B$4/12,'Assignment - 1'!$B$5*12,'Assignment - 1'!$B$3)</f>
        <v>35338.959863754586</v>
      </c>
      <c r="D43" s="23">
        <f>-IPMT('Assignment - 1'!$B$4/12,'Answer-2_3'!B43,'Assignment - 1'!$B$5*12,'Assignment - 1'!$B$3)</f>
        <v>27773.115738386441</v>
      </c>
      <c r="E43" s="23">
        <f t="shared" si="0"/>
        <v>7565.8441253681449</v>
      </c>
    </row>
    <row r="44" spans="2:5" x14ac:dyDescent="0.2">
      <c r="B44" s="9">
        <v>37</v>
      </c>
      <c r="C44" s="23">
        <f>-PMT('Assignment - 1'!$B$4/12,'Assignment - 1'!$B$5*12,'Assignment - 1'!$B$3)</f>
        <v>35338.959863754586</v>
      </c>
      <c r="D44" s="23">
        <f>-IPMT('Assignment - 1'!$B$4/12,'Answer-2_3'!B44,'Assignment - 1'!$B$5*12,'Assignment - 1'!$B$3)</f>
        <v>27728.981647655117</v>
      </c>
      <c r="E44" s="23">
        <f t="shared" si="0"/>
        <v>7609.9782160994691</v>
      </c>
    </row>
    <row r="45" spans="2:5" x14ac:dyDescent="0.2">
      <c r="B45" s="9">
        <v>38</v>
      </c>
      <c r="C45" s="23">
        <f>-PMT('Assignment - 1'!$B$4/12,'Assignment - 1'!$B$5*12,'Assignment - 1'!$B$3)</f>
        <v>35338.959863754586</v>
      </c>
      <c r="D45" s="23">
        <f>-IPMT('Assignment - 1'!$B$4/12,'Answer-2_3'!B45,'Assignment - 1'!$B$5*12,'Assignment - 1'!$B$3)</f>
        <v>27684.590108061209</v>
      </c>
      <c r="E45" s="23">
        <f t="shared" si="0"/>
        <v>7654.3697556933766</v>
      </c>
    </row>
    <row r="46" spans="2:5" x14ac:dyDescent="0.2">
      <c r="B46" s="9">
        <v>39</v>
      </c>
      <c r="C46" s="23">
        <f>-PMT('Assignment - 1'!$B$4/12,'Assignment - 1'!$B$5*12,'Assignment - 1'!$B$3)</f>
        <v>35338.959863754586</v>
      </c>
      <c r="D46" s="23">
        <f>-IPMT('Assignment - 1'!$B$4/12,'Answer-2_3'!B46,'Assignment - 1'!$B$5*12,'Assignment - 1'!$B$3)</f>
        <v>27639.939617819662</v>
      </c>
      <c r="E46" s="23">
        <f t="shared" si="0"/>
        <v>7699.0202459349239</v>
      </c>
    </row>
    <row r="47" spans="2:5" x14ac:dyDescent="0.2">
      <c r="B47" s="9">
        <v>40</v>
      </c>
      <c r="C47" s="23">
        <f>-PMT('Assignment - 1'!$B$4/12,'Assignment - 1'!$B$5*12,'Assignment - 1'!$B$3)</f>
        <v>35338.959863754586</v>
      </c>
      <c r="D47" s="23">
        <f>-IPMT('Assignment - 1'!$B$4/12,'Answer-2_3'!B47,'Assignment - 1'!$B$5*12,'Assignment - 1'!$B$3)</f>
        <v>27595.028666385042</v>
      </c>
      <c r="E47" s="23">
        <f t="shared" si="0"/>
        <v>7743.931197369544</v>
      </c>
    </row>
    <row r="48" spans="2:5" x14ac:dyDescent="0.2">
      <c r="B48" s="9">
        <v>41</v>
      </c>
      <c r="C48" s="23">
        <f>-PMT('Assignment - 1'!$B$4/12,'Assignment - 1'!$B$5*12,'Assignment - 1'!$B$3)</f>
        <v>35338.959863754586</v>
      </c>
      <c r="D48" s="23">
        <f>-IPMT('Assignment - 1'!$B$4/12,'Answer-2_3'!B48,'Assignment - 1'!$B$5*12,'Assignment - 1'!$B$3)</f>
        <v>27549.855734400386</v>
      </c>
      <c r="E48" s="23">
        <f t="shared" si="0"/>
        <v>7789.1041293542003</v>
      </c>
    </row>
    <row r="49" spans="2:5" x14ac:dyDescent="0.2">
      <c r="B49" s="9">
        <v>42</v>
      </c>
      <c r="C49" s="23">
        <f>-PMT('Assignment - 1'!$B$4/12,'Assignment - 1'!$B$5*12,'Assignment - 1'!$B$3)</f>
        <v>35338.959863754586</v>
      </c>
      <c r="D49" s="23">
        <f>-IPMT('Assignment - 1'!$B$4/12,'Answer-2_3'!B49,'Assignment - 1'!$B$5*12,'Assignment - 1'!$B$3)</f>
        <v>27504.419293645824</v>
      </c>
      <c r="E49" s="23">
        <f t="shared" si="0"/>
        <v>7834.540570108762</v>
      </c>
    </row>
    <row r="50" spans="2:5" x14ac:dyDescent="0.2">
      <c r="B50" s="9">
        <v>43</v>
      </c>
      <c r="C50" s="23">
        <f>-PMT('Assignment - 1'!$B$4/12,'Assignment - 1'!$B$5*12,'Assignment - 1'!$B$3)</f>
        <v>35338.959863754586</v>
      </c>
      <c r="D50" s="23">
        <f>-IPMT('Assignment - 1'!$B$4/12,'Answer-2_3'!B50,'Assignment - 1'!$B$5*12,'Assignment - 1'!$B$3)</f>
        <v>27458.717806986853</v>
      </c>
      <c r="E50" s="23">
        <f t="shared" si="0"/>
        <v>7880.2420567677327</v>
      </c>
    </row>
    <row r="51" spans="2:5" x14ac:dyDescent="0.2">
      <c r="B51" s="9">
        <v>44</v>
      </c>
      <c r="C51" s="23">
        <f>-PMT('Assignment - 1'!$B$4/12,'Assignment - 1'!$B$5*12,'Assignment - 1'!$B$3)</f>
        <v>35338.959863754586</v>
      </c>
      <c r="D51" s="23">
        <f>-IPMT('Assignment - 1'!$B$4/12,'Answer-2_3'!B51,'Assignment - 1'!$B$5*12,'Assignment - 1'!$B$3)</f>
        <v>27412.749728322378</v>
      </c>
      <c r="E51" s="23">
        <f t="shared" si="0"/>
        <v>7926.2101354322076</v>
      </c>
    </row>
    <row r="52" spans="2:5" x14ac:dyDescent="0.2">
      <c r="B52" s="9">
        <v>45</v>
      </c>
      <c r="C52" s="23">
        <f>-PMT('Assignment - 1'!$B$4/12,'Assignment - 1'!$B$5*12,'Assignment - 1'!$B$3)</f>
        <v>35338.959863754586</v>
      </c>
      <c r="D52" s="23">
        <f>-IPMT('Assignment - 1'!$B$4/12,'Answer-2_3'!B52,'Assignment - 1'!$B$5*12,'Assignment - 1'!$B$3)</f>
        <v>27366.513502532351</v>
      </c>
      <c r="E52" s="23">
        <f t="shared" si="0"/>
        <v>7972.4463612222353</v>
      </c>
    </row>
    <row r="53" spans="2:5" x14ac:dyDescent="0.2">
      <c r="B53" s="9">
        <v>46</v>
      </c>
      <c r="C53" s="23">
        <f>-PMT('Assignment - 1'!$B$4/12,'Assignment - 1'!$B$5*12,'Assignment - 1'!$B$3)</f>
        <v>35338.959863754586</v>
      </c>
      <c r="D53" s="23">
        <f>-IPMT('Assignment - 1'!$B$4/12,'Answer-2_3'!B53,'Assignment - 1'!$B$5*12,'Assignment - 1'!$B$3)</f>
        <v>27320.007565425221</v>
      </c>
      <c r="E53" s="23">
        <f t="shared" si="0"/>
        <v>8018.9522983293646</v>
      </c>
    </row>
    <row r="54" spans="2:5" x14ac:dyDescent="0.2">
      <c r="B54" s="9">
        <v>47</v>
      </c>
      <c r="C54" s="23">
        <f>-PMT('Assignment - 1'!$B$4/12,'Assignment - 1'!$B$5*12,'Assignment - 1'!$B$3)</f>
        <v>35338.959863754586</v>
      </c>
      <c r="D54" s="23">
        <f>-IPMT('Assignment - 1'!$B$4/12,'Answer-2_3'!B54,'Assignment - 1'!$B$5*12,'Assignment - 1'!$B$3)</f>
        <v>27273.230343684972</v>
      </c>
      <c r="E54" s="23">
        <f t="shared" si="0"/>
        <v>8065.7295200696135</v>
      </c>
    </row>
    <row r="55" spans="2:5" x14ac:dyDescent="0.2">
      <c r="B55" s="9">
        <v>48</v>
      </c>
      <c r="C55" s="23">
        <f>-PMT('Assignment - 1'!$B$4/12,'Assignment - 1'!$B$5*12,'Assignment - 1'!$B$3)</f>
        <v>35338.959863754586</v>
      </c>
      <c r="D55" s="23">
        <f>-IPMT('Assignment - 1'!$B$4/12,'Answer-2_3'!B55,'Assignment - 1'!$B$5*12,'Assignment - 1'!$B$3)</f>
        <v>27226.180254817897</v>
      </c>
      <c r="E55" s="23">
        <f t="shared" si="0"/>
        <v>8112.7796089366893</v>
      </c>
    </row>
    <row r="56" spans="2:5" x14ac:dyDescent="0.2">
      <c r="B56" s="9">
        <v>49</v>
      </c>
      <c r="C56" s="23">
        <f>-PMT('Assignment - 1'!$B$4/12,'Assignment - 1'!$B$5*12,'Assignment - 1'!$B$3)</f>
        <v>35338.959863754586</v>
      </c>
      <c r="D56" s="23">
        <f>-IPMT('Assignment - 1'!$B$4/12,'Answer-2_3'!B56,'Assignment - 1'!$B$5*12,'Assignment - 1'!$B$3)</f>
        <v>27178.855707099097</v>
      </c>
      <c r="E56" s="23">
        <f t="shared" si="0"/>
        <v>8160.1041566554886</v>
      </c>
    </row>
    <row r="57" spans="2:5" x14ac:dyDescent="0.2">
      <c r="B57" s="9">
        <v>50</v>
      </c>
      <c r="C57" s="23">
        <f>-PMT('Assignment - 1'!$B$4/12,'Assignment - 1'!$B$5*12,'Assignment - 1'!$B$3)</f>
        <v>35338.959863754586</v>
      </c>
      <c r="D57" s="23">
        <f>-IPMT('Assignment - 1'!$B$4/12,'Answer-2_3'!B57,'Assignment - 1'!$B$5*12,'Assignment - 1'!$B$3)</f>
        <v>27131.25509951861</v>
      </c>
      <c r="E57" s="23">
        <f t="shared" si="0"/>
        <v>8207.7047642359757</v>
      </c>
    </row>
    <row r="58" spans="2:5" x14ac:dyDescent="0.2">
      <c r="B58" s="9">
        <v>51</v>
      </c>
      <c r="C58" s="23">
        <f>-PMT('Assignment - 1'!$B$4/12,'Assignment - 1'!$B$5*12,'Assignment - 1'!$B$3)</f>
        <v>35338.959863754586</v>
      </c>
      <c r="D58" s="23">
        <f>-IPMT('Assignment - 1'!$B$4/12,'Answer-2_3'!B58,'Assignment - 1'!$B$5*12,'Assignment - 1'!$B$3)</f>
        <v>27083.376821727234</v>
      </c>
      <c r="E58" s="23">
        <f t="shared" si="0"/>
        <v>8255.5830420273523</v>
      </c>
    </row>
    <row r="59" spans="2:5" x14ac:dyDescent="0.2">
      <c r="B59" s="9">
        <v>52</v>
      </c>
      <c r="C59" s="23">
        <f>-PMT('Assignment - 1'!$B$4/12,'Assignment - 1'!$B$5*12,'Assignment - 1'!$B$3)</f>
        <v>35338.959863754586</v>
      </c>
      <c r="D59" s="23">
        <f>-IPMT('Assignment - 1'!$B$4/12,'Answer-2_3'!B59,'Assignment - 1'!$B$5*12,'Assignment - 1'!$B$3)</f>
        <v>27035.219253982072</v>
      </c>
      <c r="E59" s="23">
        <f t="shared" si="0"/>
        <v>8303.7406097725143</v>
      </c>
    </row>
    <row r="60" spans="2:5" x14ac:dyDescent="0.2">
      <c r="B60" s="9">
        <v>53</v>
      </c>
      <c r="C60" s="23">
        <f>-PMT('Assignment - 1'!$B$4/12,'Assignment - 1'!$B$5*12,'Assignment - 1'!$B$3)</f>
        <v>35338.959863754586</v>
      </c>
      <c r="D60" s="23">
        <f>-IPMT('Assignment - 1'!$B$4/12,'Answer-2_3'!B60,'Assignment - 1'!$B$5*12,'Assignment - 1'!$B$3)</f>
        <v>26986.780767091732</v>
      </c>
      <c r="E60" s="23">
        <f t="shared" si="0"/>
        <v>8352.1790966628541</v>
      </c>
    </row>
    <row r="61" spans="2:5" x14ac:dyDescent="0.2">
      <c r="B61" s="9">
        <v>54</v>
      </c>
      <c r="C61" s="23">
        <f>-PMT('Assignment - 1'!$B$4/12,'Assignment - 1'!$B$5*12,'Assignment - 1'!$B$3)</f>
        <v>35338.959863754586</v>
      </c>
      <c r="D61" s="23">
        <f>-IPMT('Assignment - 1'!$B$4/12,'Answer-2_3'!B61,'Assignment - 1'!$B$5*12,'Assignment - 1'!$B$3)</f>
        <v>26938.059722361199</v>
      </c>
      <c r="E61" s="23">
        <f t="shared" si="0"/>
        <v>8400.9001413933875</v>
      </c>
    </row>
    <row r="62" spans="2:5" x14ac:dyDescent="0.2">
      <c r="B62" s="9">
        <v>55</v>
      </c>
      <c r="C62" s="23">
        <f>-PMT('Assignment - 1'!$B$4/12,'Assignment - 1'!$B$5*12,'Assignment - 1'!$B$3)</f>
        <v>35338.959863754586</v>
      </c>
      <c r="D62" s="23">
        <f>-IPMT('Assignment - 1'!$B$4/12,'Answer-2_3'!B62,'Assignment - 1'!$B$5*12,'Assignment - 1'!$B$3)</f>
        <v>26889.054471536405</v>
      </c>
      <c r="E62" s="23">
        <f t="shared" si="0"/>
        <v>8449.9053922181811</v>
      </c>
    </row>
    <row r="63" spans="2:5" x14ac:dyDescent="0.2">
      <c r="B63" s="9">
        <v>56</v>
      </c>
      <c r="C63" s="23">
        <f>-PMT('Assignment - 1'!$B$4/12,'Assignment - 1'!$B$5*12,'Assignment - 1'!$B$3)</f>
        <v>35338.959863754586</v>
      </c>
      <c r="D63" s="23">
        <f>-IPMT('Assignment - 1'!$B$4/12,'Answer-2_3'!B63,'Assignment - 1'!$B$5*12,'Assignment - 1'!$B$3)</f>
        <v>26839.763356748466</v>
      </c>
      <c r="E63" s="23">
        <f t="shared" si="0"/>
        <v>8499.1965070061196</v>
      </c>
    </row>
    <row r="64" spans="2:5" x14ac:dyDescent="0.2">
      <c r="B64" s="9">
        <v>57</v>
      </c>
      <c r="C64" s="23">
        <f>-PMT('Assignment - 1'!$B$4/12,'Assignment - 1'!$B$5*12,'Assignment - 1'!$B$3)</f>
        <v>35338.959863754586</v>
      </c>
      <c r="D64" s="23">
        <f>-IPMT('Assignment - 1'!$B$4/12,'Answer-2_3'!B64,'Assignment - 1'!$B$5*12,'Assignment - 1'!$B$3)</f>
        <v>26790.184710457597</v>
      </c>
      <c r="E64" s="23">
        <f t="shared" si="0"/>
        <v>8548.7751532969887</v>
      </c>
    </row>
    <row r="65" spans="2:10" x14ac:dyDescent="0.2">
      <c r="B65" s="9">
        <v>58</v>
      </c>
      <c r="C65" s="23">
        <f>-PMT('Assignment - 1'!$B$4/12,'Assignment - 1'!$B$5*12,'Assignment - 1'!$B$3)</f>
        <v>35338.959863754586</v>
      </c>
      <c r="D65" s="23">
        <f>-IPMT('Assignment - 1'!$B$4/12,'Answer-2_3'!B65,'Assignment - 1'!$B$5*12,'Assignment - 1'!$B$3)</f>
        <v>26740.316855396697</v>
      </c>
      <c r="E65" s="23">
        <f t="shared" si="0"/>
        <v>8598.6430083578889</v>
      </c>
    </row>
    <row r="66" spans="2:10" x14ac:dyDescent="0.2">
      <c r="B66" s="9">
        <v>59</v>
      </c>
      <c r="C66" s="23">
        <f>-PMT('Assignment - 1'!$B$4/12,'Assignment - 1'!$B$5*12,'Assignment - 1'!$B$3)</f>
        <v>35338.959863754586</v>
      </c>
      <c r="D66" s="23">
        <f>-IPMT('Assignment - 1'!$B$4/12,'Answer-2_3'!B66,'Assignment - 1'!$B$5*12,'Assignment - 1'!$B$3)</f>
        <v>26690.158104514612</v>
      </c>
      <c r="E66" s="23">
        <f t="shared" si="0"/>
        <v>8648.8017592399738</v>
      </c>
    </row>
    <row r="67" spans="2:10" ht="13.5" thickBot="1" x14ac:dyDescent="0.25">
      <c r="B67" s="27">
        <v>60</v>
      </c>
      <c r="C67" s="28">
        <f>-PMT('Assignment - 1'!$B$4/12,'Assignment - 1'!$B$5*12,'Assignment - 1'!$B$3)</f>
        <v>35338.959863754586</v>
      </c>
      <c r="D67" s="28">
        <f>-IPMT('Assignment - 1'!$B$4/12,'Answer-2_3'!B67,'Assignment - 1'!$B$5*12,'Assignment - 1'!$B$3)</f>
        <v>26639.706760919049</v>
      </c>
      <c r="E67" s="28">
        <f t="shared" si="0"/>
        <v>8699.253102835537</v>
      </c>
      <c r="F67" s="23">
        <f>SUM(E8:E67)</f>
        <v>441892.37980242795</v>
      </c>
      <c r="G67" s="25" t="s">
        <v>28</v>
      </c>
      <c r="H67" s="25"/>
      <c r="I67" s="25"/>
    </row>
    <row r="68" spans="2:10" x14ac:dyDescent="0.2">
      <c r="B68" s="9">
        <v>61</v>
      </c>
      <c r="C68" s="23">
        <f>-PMT('Assignment - 1'!$B$4/12,'Answer-2_3'!$F$70*12,'Answer-2_3'!$F$69)</f>
        <v>422988.42767319188</v>
      </c>
      <c r="D68" s="23">
        <f>-IPMT('Assignment - 1'!$B$4/12,'Answer-2_3'!B68,'Answer-2_3'!$F$70*12,'Answer-2_3'!$F$69)</f>
        <v>274516.56504086516</v>
      </c>
      <c r="E68" s="23">
        <f>C68-D68</f>
        <v>148471.86263232672</v>
      </c>
      <c r="F68" s="23">
        <f>'Assignment - 1'!B3-'Answer-2_3'!F67</f>
        <v>4558107.6201975718</v>
      </c>
      <c r="G68" s="13" t="s">
        <v>27</v>
      </c>
      <c r="H68" s="13"/>
      <c r="I68" s="13"/>
    </row>
    <row r="69" spans="2:10" x14ac:dyDescent="0.2">
      <c r="B69" s="9">
        <v>62</v>
      </c>
      <c r="C69" s="23">
        <f>-PMT('Assignment - 1'!$B$4/12,'Answer-2_3'!$F$70*12,'Answer-2_3'!$F$69)</f>
        <v>422988.42767319188</v>
      </c>
      <c r="D69" s="23">
        <f>-IPMT('Assignment - 1'!$B$4/12,'Answer-2_3'!B69,'Answer-2_3'!$F$70*12,'Answer-2_3'!$F$69)</f>
        <v>273650.47917550994</v>
      </c>
      <c r="E69" s="23">
        <f t="shared" ref="E69:E132" si="1">C69-D69</f>
        <v>149337.94849768194</v>
      </c>
      <c r="F69" s="23">
        <f>F68+50000000</f>
        <v>54558107.620197572</v>
      </c>
      <c r="G69" s="24" t="s">
        <v>29</v>
      </c>
      <c r="H69" s="24"/>
      <c r="I69" s="24"/>
    </row>
    <row r="70" spans="2:10" x14ac:dyDescent="0.2">
      <c r="B70" s="9">
        <v>63</v>
      </c>
      <c r="C70" s="23">
        <f>-PMT('Assignment - 1'!$B$4/12,'Answer-2_3'!$F$70*12,'Answer-2_3'!$F$69)</f>
        <v>422988.42767319188</v>
      </c>
      <c r="D70" s="23">
        <f>-IPMT('Assignment - 1'!$B$4/12,'Answer-2_3'!B70,'Answer-2_3'!$F$70*12,'Answer-2_3'!$F$69)</f>
        <v>272779.34114260681</v>
      </c>
      <c r="E70" s="23">
        <f t="shared" si="1"/>
        <v>150209.08653058507</v>
      </c>
      <c r="F70">
        <v>20</v>
      </c>
      <c r="G70" s="26" t="s">
        <v>30</v>
      </c>
      <c r="H70" s="26"/>
      <c r="I70" s="26"/>
    </row>
    <row r="71" spans="2:10" x14ac:dyDescent="0.2">
      <c r="B71" s="9">
        <v>64</v>
      </c>
      <c r="C71" s="23">
        <f>-PMT('Assignment - 1'!$B$4/12,'Answer-2_3'!$F$70*12,'Answer-2_3'!$F$69)</f>
        <v>422988.42767319188</v>
      </c>
      <c r="D71" s="23">
        <f>-IPMT('Assignment - 1'!$B$4/12,'Answer-2_3'!B71,'Answer-2_3'!$F$70*12,'Answer-2_3'!$F$69)</f>
        <v>271903.12147117837</v>
      </c>
      <c r="E71" s="23">
        <f t="shared" si="1"/>
        <v>151085.30620201351</v>
      </c>
    </row>
    <row r="72" spans="2:10" x14ac:dyDescent="0.2">
      <c r="B72" s="9">
        <v>65</v>
      </c>
      <c r="C72" s="23">
        <f>-PMT('Assignment - 1'!$B$4/12,'Answer-2_3'!$F$70*12,'Answer-2_3'!$F$69)</f>
        <v>422988.42767319188</v>
      </c>
      <c r="D72" s="23">
        <f>-IPMT('Assignment - 1'!$B$4/12,'Answer-2_3'!B72,'Answer-2_3'!$F$70*12,'Answer-2_3'!$F$69)</f>
        <v>271021.79051833326</v>
      </c>
      <c r="E72" s="23">
        <f t="shared" si="1"/>
        <v>151966.63715485862</v>
      </c>
    </row>
    <row r="73" spans="2:10" x14ac:dyDescent="0.2">
      <c r="B73" s="9">
        <v>66</v>
      </c>
      <c r="C73" s="23">
        <f>-PMT('Assignment - 1'!$B$4/12,'Answer-2_3'!$F$70*12,'Answer-2_3'!$F$69)</f>
        <v>422988.42767319188</v>
      </c>
      <c r="D73" s="23">
        <f>-IPMT('Assignment - 1'!$B$4/12,'Answer-2_3'!B73,'Answer-2_3'!$F$70*12,'Answer-2_3'!$F$69)</f>
        <v>270135.31846826326</v>
      </c>
      <c r="E73" s="23">
        <f t="shared" si="1"/>
        <v>152853.10920492862</v>
      </c>
    </row>
    <row r="74" spans="2:10" x14ac:dyDescent="0.2">
      <c r="B74" s="9">
        <v>67</v>
      </c>
      <c r="C74" s="23">
        <f>-PMT('Assignment - 1'!$B$4/12,'Answer-2_3'!$F$70*12,'Answer-2_3'!$F$69)</f>
        <v>422988.42767319188</v>
      </c>
      <c r="D74" s="23">
        <f>-IPMT('Assignment - 1'!$B$4/12,'Answer-2_3'!B74,'Answer-2_3'!$F$70*12,'Answer-2_3'!$F$69)</f>
        <v>269243.67533123452</v>
      </c>
      <c r="E74" s="23">
        <f t="shared" si="1"/>
        <v>153744.75234195736</v>
      </c>
    </row>
    <row r="75" spans="2:10" x14ac:dyDescent="0.2">
      <c r="B75" s="9">
        <v>68</v>
      </c>
      <c r="C75" s="23">
        <f>-PMT('Assignment - 1'!$B$4/12,'Answer-2_3'!$F$70*12,'Answer-2_3'!$F$69)</f>
        <v>422988.42767319188</v>
      </c>
      <c r="D75" s="23">
        <f>-IPMT('Assignment - 1'!$B$4/12,'Answer-2_3'!B75,'Answer-2_3'!$F$70*12,'Answer-2_3'!$F$69)</f>
        <v>268346.83094257308</v>
      </c>
      <c r="E75" s="23">
        <f t="shared" si="1"/>
        <v>154641.5967306188</v>
      </c>
    </row>
    <row r="76" spans="2:10" x14ac:dyDescent="0.2">
      <c r="B76" s="9">
        <v>69</v>
      </c>
      <c r="C76" s="23">
        <f>-PMT('Assignment - 1'!$B$4/12,'Answer-2_3'!$F$70*12,'Answer-2_3'!$F$69)</f>
        <v>422988.42767319188</v>
      </c>
      <c r="D76" s="23">
        <f>-IPMT('Assignment - 1'!$B$4/12,'Answer-2_3'!B76,'Answer-2_3'!$F$70*12,'Answer-2_3'!$F$69)</f>
        <v>267444.75496164453</v>
      </c>
      <c r="E76" s="23">
        <f t="shared" si="1"/>
        <v>155543.67271154735</v>
      </c>
      <c r="J76" s="23"/>
    </row>
    <row r="77" spans="2:10" x14ac:dyDescent="0.2">
      <c r="B77" s="9">
        <v>70</v>
      </c>
      <c r="C77" s="23">
        <f>-PMT('Assignment - 1'!$B$4/12,'Answer-2_3'!$F$70*12,'Answer-2_3'!$F$69)</f>
        <v>422988.42767319188</v>
      </c>
      <c r="D77" s="23">
        <f>-IPMT('Assignment - 1'!$B$4/12,'Answer-2_3'!B77,'Answer-2_3'!$F$70*12,'Answer-2_3'!$F$69)</f>
        <v>266537.41687082715</v>
      </c>
      <c r="E77" s="23">
        <f t="shared" si="1"/>
        <v>156451.01080236473</v>
      </c>
    </row>
    <row r="78" spans="2:10" x14ac:dyDescent="0.2">
      <c r="B78" s="9">
        <v>71</v>
      </c>
      <c r="C78" s="23">
        <f>-PMT('Assignment - 1'!$B$4/12,'Answer-2_3'!$F$70*12,'Answer-2_3'!$F$69)</f>
        <v>422988.42767319188</v>
      </c>
      <c r="D78" s="23">
        <f>-IPMT('Assignment - 1'!$B$4/12,'Answer-2_3'!B78,'Answer-2_3'!$F$70*12,'Answer-2_3'!$F$69)</f>
        <v>265624.78597447998</v>
      </c>
      <c r="E78" s="23">
        <f t="shared" si="1"/>
        <v>157363.6416987119</v>
      </c>
    </row>
    <row r="79" spans="2:10" x14ac:dyDescent="0.2">
      <c r="B79" s="9">
        <v>72</v>
      </c>
      <c r="C79" s="23">
        <f>-PMT('Assignment - 1'!$B$4/12,'Answer-2_3'!$F$70*12,'Answer-2_3'!$F$69)</f>
        <v>422988.42767319188</v>
      </c>
      <c r="D79" s="23">
        <f>-IPMT('Assignment - 1'!$B$4/12,'Answer-2_3'!B79,'Answer-2_3'!$F$70*12,'Answer-2_3'!$F$69)</f>
        <v>264706.8313979042</v>
      </c>
      <c r="E79" s="23">
        <f t="shared" si="1"/>
        <v>158281.59627528768</v>
      </c>
    </row>
    <row r="80" spans="2:10" x14ac:dyDescent="0.2">
      <c r="B80" s="9">
        <v>73</v>
      </c>
      <c r="C80" s="23">
        <f>-PMT('Assignment - 1'!$B$4/12,'Answer-2_3'!$F$70*12,'Answer-2_3'!$F$69)</f>
        <v>422988.42767319188</v>
      </c>
      <c r="D80" s="23">
        <f>-IPMT('Assignment - 1'!$B$4/12,'Answer-2_3'!B80,'Answer-2_3'!$F$70*12,'Answer-2_3'!$F$69)</f>
        <v>263783.52208629833</v>
      </c>
      <c r="E80" s="23">
        <f t="shared" si="1"/>
        <v>159204.90558689355</v>
      </c>
    </row>
    <row r="81" spans="2:5" x14ac:dyDescent="0.2">
      <c r="B81" s="9">
        <v>74</v>
      </c>
      <c r="C81" s="23">
        <f>-PMT('Assignment - 1'!$B$4/12,'Answer-2_3'!$F$70*12,'Answer-2_3'!$F$69)</f>
        <v>422988.42767319188</v>
      </c>
      <c r="D81" s="23">
        <f>-IPMT('Assignment - 1'!$B$4/12,'Answer-2_3'!B81,'Answer-2_3'!$F$70*12,'Answer-2_3'!$F$69)</f>
        <v>262854.82680370804</v>
      </c>
      <c r="E81" s="23">
        <f t="shared" si="1"/>
        <v>160133.60086948384</v>
      </c>
    </row>
    <row r="82" spans="2:5" x14ac:dyDescent="0.2">
      <c r="B82" s="9">
        <v>75</v>
      </c>
      <c r="C82" s="23">
        <f>-PMT('Assignment - 1'!$B$4/12,'Answer-2_3'!$F$70*12,'Answer-2_3'!$F$69)</f>
        <v>422988.42767319188</v>
      </c>
      <c r="D82" s="23">
        <f>-IPMT('Assignment - 1'!$B$4/12,'Answer-2_3'!B82,'Answer-2_3'!$F$70*12,'Answer-2_3'!$F$69)</f>
        <v>261920.71413196949</v>
      </c>
      <c r="E82" s="23">
        <f t="shared" si="1"/>
        <v>161067.71354122239</v>
      </c>
    </row>
    <row r="83" spans="2:5" x14ac:dyDescent="0.2">
      <c r="B83" s="9">
        <v>76</v>
      </c>
      <c r="C83" s="23">
        <f>-PMT('Assignment - 1'!$B$4/12,'Answer-2_3'!$F$70*12,'Answer-2_3'!$F$69)</f>
        <v>422988.42767319188</v>
      </c>
      <c r="D83" s="23">
        <f>-IPMT('Assignment - 1'!$B$4/12,'Answer-2_3'!B83,'Answer-2_3'!$F$70*12,'Answer-2_3'!$F$69)</f>
        <v>260981.15246964563</v>
      </c>
      <c r="E83" s="23">
        <f t="shared" si="1"/>
        <v>162007.27520354625</v>
      </c>
    </row>
    <row r="84" spans="2:5" x14ac:dyDescent="0.2">
      <c r="B84" s="9">
        <v>77</v>
      </c>
      <c r="C84" s="23">
        <f>-PMT('Assignment - 1'!$B$4/12,'Answer-2_3'!$F$70*12,'Answer-2_3'!$F$69)</f>
        <v>422988.42767319188</v>
      </c>
      <c r="D84" s="23">
        <f>-IPMT('Assignment - 1'!$B$4/12,'Answer-2_3'!B84,'Answer-2_3'!$F$70*12,'Answer-2_3'!$F$69)</f>
        <v>260036.11003095831</v>
      </c>
      <c r="E84" s="23">
        <f t="shared" si="1"/>
        <v>162952.31764223357</v>
      </c>
    </row>
    <row r="85" spans="2:5" x14ac:dyDescent="0.2">
      <c r="B85" s="9">
        <v>78</v>
      </c>
      <c r="C85" s="23">
        <f>-PMT('Assignment - 1'!$B$4/12,'Answer-2_3'!$F$70*12,'Answer-2_3'!$F$69)</f>
        <v>422988.42767319188</v>
      </c>
      <c r="D85" s="23">
        <f>-IPMT('Assignment - 1'!$B$4/12,'Answer-2_3'!B85,'Answer-2_3'!$F$70*12,'Answer-2_3'!$F$69)</f>
        <v>259085.55484471197</v>
      </c>
      <c r="E85" s="23">
        <f t="shared" si="1"/>
        <v>163902.87282847991</v>
      </c>
    </row>
    <row r="86" spans="2:5" x14ac:dyDescent="0.2">
      <c r="B86" s="9">
        <v>79</v>
      </c>
      <c r="C86" s="23">
        <f>-PMT('Assignment - 1'!$B$4/12,'Answer-2_3'!$F$70*12,'Answer-2_3'!$F$69)</f>
        <v>422988.42767319188</v>
      </c>
      <c r="D86" s="23">
        <f>-IPMT('Assignment - 1'!$B$4/12,'Answer-2_3'!B86,'Answer-2_3'!$F$70*12,'Answer-2_3'!$F$69)</f>
        <v>258129.45475321251</v>
      </c>
      <c r="E86" s="23">
        <f t="shared" si="1"/>
        <v>164858.97291997937</v>
      </c>
    </row>
    <row r="87" spans="2:5" x14ac:dyDescent="0.2">
      <c r="B87" s="9">
        <v>80</v>
      </c>
      <c r="C87" s="23">
        <f>-PMT('Assignment - 1'!$B$4/12,'Answer-2_3'!$F$70*12,'Answer-2_3'!$F$69)</f>
        <v>422988.42767319188</v>
      </c>
      <c r="D87" s="23">
        <f>-IPMT('Assignment - 1'!$B$4/12,'Answer-2_3'!B87,'Answer-2_3'!$F$70*12,'Answer-2_3'!$F$69)</f>
        <v>257167.7774111793</v>
      </c>
      <c r="E87" s="23">
        <f t="shared" si="1"/>
        <v>165820.65026201258</v>
      </c>
    </row>
    <row r="88" spans="2:5" x14ac:dyDescent="0.2">
      <c r="B88" s="9">
        <v>81</v>
      </c>
      <c r="C88" s="23">
        <f>-PMT('Assignment - 1'!$B$4/12,'Answer-2_3'!$F$70*12,'Answer-2_3'!$F$69)</f>
        <v>422988.42767319188</v>
      </c>
      <c r="D88" s="23">
        <f>-IPMT('Assignment - 1'!$B$4/12,'Answer-2_3'!B88,'Answer-2_3'!$F$70*12,'Answer-2_3'!$F$69)</f>
        <v>256200.49028465085</v>
      </c>
      <c r="E88" s="23">
        <f t="shared" si="1"/>
        <v>166787.93738854103</v>
      </c>
    </row>
    <row r="89" spans="2:5" x14ac:dyDescent="0.2">
      <c r="B89" s="9">
        <v>82</v>
      </c>
      <c r="C89" s="23">
        <f>-PMT('Assignment - 1'!$B$4/12,'Answer-2_3'!$F$70*12,'Answer-2_3'!$F$69)</f>
        <v>422988.42767319188</v>
      </c>
      <c r="D89" s="23">
        <f>-IPMT('Assignment - 1'!$B$4/12,'Answer-2_3'!B89,'Answer-2_3'!$F$70*12,'Answer-2_3'!$F$69)</f>
        <v>255227.56064988437</v>
      </c>
      <c r="E89" s="23">
        <f t="shared" si="1"/>
        <v>167760.86702330751</v>
      </c>
    </row>
    <row r="90" spans="2:5" x14ac:dyDescent="0.2">
      <c r="B90" s="9">
        <v>83</v>
      </c>
      <c r="C90" s="23">
        <f>-PMT('Assignment - 1'!$B$4/12,'Answer-2_3'!$F$70*12,'Answer-2_3'!$F$69)</f>
        <v>422988.42767319188</v>
      </c>
      <c r="D90" s="23">
        <f>-IPMT('Assignment - 1'!$B$4/12,'Answer-2_3'!B90,'Answer-2_3'!$F$70*12,'Answer-2_3'!$F$69)</f>
        <v>254248.95559224844</v>
      </c>
      <c r="E90" s="23">
        <f t="shared" si="1"/>
        <v>168739.47208094344</v>
      </c>
    </row>
    <row r="91" spans="2:5" x14ac:dyDescent="0.2">
      <c r="B91" s="9">
        <v>84</v>
      </c>
      <c r="C91" s="23">
        <f>-PMT('Assignment - 1'!$B$4/12,'Answer-2_3'!$F$70*12,'Answer-2_3'!$F$69)</f>
        <v>422988.42767319188</v>
      </c>
      <c r="D91" s="23">
        <f>-IPMT('Assignment - 1'!$B$4/12,'Answer-2_3'!B91,'Answer-2_3'!$F$70*12,'Answer-2_3'!$F$69)</f>
        <v>253264.64200510958</v>
      </c>
      <c r="E91" s="23">
        <f t="shared" si="1"/>
        <v>169723.7856680823</v>
      </c>
    </row>
    <row r="92" spans="2:5" x14ac:dyDescent="0.2">
      <c r="B92" s="9">
        <v>85</v>
      </c>
      <c r="C92" s="23">
        <f>-PMT('Assignment - 1'!$B$4/12,'Answer-2_3'!$F$70*12,'Answer-2_3'!$F$69)</f>
        <v>422988.42767319188</v>
      </c>
      <c r="D92" s="23">
        <f>-IPMT('Assignment - 1'!$B$4/12,'Answer-2_3'!B92,'Answer-2_3'!$F$70*12,'Answer-2_3'!$F$69)</f>
        <v>252274.58658871244</v>
      </c>
      <c r="E92" s="23">
        <f t="shared" si="1"/>
        <v>170713.84108447944</v>
      </c>
    </row>
    <row r="93" spans="2:5" x14ac:dyDescent="0.2">
      <c r="B93" s="9">
        <v>86</v>
      </c>
      <c r="C93" s="23">
        <f>-PMT('Assignment - 1'!$B$4/12,'Answer-2_3'!$F$70*12,'Answer-2_3'!$F$69)</f>
        <v>422988.42767319188</v>
      </c>
      <c r="D93" s="23">
        <f>-IPMT('Assignment - 1'!$B$4/12,'Answer-2_3'!B93,'Answer-2_3'!$F$70*12,'Answer-2_3'!$F$69)</f>
        <v>251278.75584905298</v>
      </c>
      <c r="E93" s="23">
        <f t="shared" si="1"/>
        <v>171709.6718241389</v>
      </c>
    </row>
    <row r="94" spans="2:5" x14ac:dyDescent="0.2">
      <c r="B94" s="9">
        <v>87</v>
      </c>
      <c r="C94" s="23">
        <f>-PMT('Assignment - 1'!$B$4/12,'Answer-2_3'!$F$70*12,'Answer-2_3'!$F$69)</f>
        <v>422988.42767319188</v>
      </c>
      <c r="D94" s="23">
        <f>-IPMT('Assignment - 1'!$B$4/12,'Answer-2_3'!B94,'Answer-2_3'!$F$70*12,'Answer-2_3'!$F$69)</f>
        <v>250277.11609674548</v>
      </c>
      <c r="E94" s="23">
        <f t="shared" si="1"/>
        <v>172711.3115764464</v>
      </c>
    </row>
    <row r="95" spans="2:5" x14ac:dyDescent="0.2">
      <c r="B95" s="9">
        <v>88</v>
      </c>
      <c r="C95" s="23">
        <f>-PMT('Assignment - 1'!$B$4/12,'Answer-2_3'!$F$70*12,'Answer-2_3'!$F$69)</f>
        <v>422988.42767319188</v>
      </c>
      <c r="D95" s="23">
        <f>-IPMT('Assignment - 1'!$B$4/12,'Answer-2_3'!B95,'Answer-2_3'!$F$70*12,'Answer-2_3'!$F$69)</f>
        <v>249269.63344588282</v>
      </c>
      <c r="E95" s="23">
        <f t="shared" si="1"/>
        <v>173718.79422730906</v>
      </c>
    </row>
    <row r="96" spans="2:5" x14ac:dyDescent="0.2">
      <c r="B96" s="9">
        <v>89</v>
      </c>
      <c r="C96" s="23">
        <f>-PMT('Assignment - 1'!$B$4/12,'Answer-2_3'!$F$70*12,'Answer-2_3'!$F$69)</f>
        <v>422988.42767319188</v>
      </c>
      <c r="D96" s="23">
        <f>-IPMT('Assignment - 1'!$B$4/12,'Answer-2_3'!B96,'Answer-2_3'!$F$70*12,'Answer-2_3'!$F$69)</f>
        <v>248256.27381289026</v>
      </c>
      <c r="E96" s="23">
        <f t="shared" si="1"/>
        <v>174732.15386030162</v>
      </c>
    </row>
    <row r="97" spans="2:5" x14ac:dyDescent="0.2">
      <c r="B97" s="9">
        <v>90</v>
      </c>
      <c r="C97" s="23">
        <f>-PMT('Assignment - 1'!$B$4/12,'Answer-2_3'!$F$70*12,'Answer-2_3'!$F$69)</f>
        <v>422988.42767319188</v>
      </c>
      <c r="D97" s="23">
        <f>-IPMT('Assignment - 1'!$B$4/12,'Answer-2_3'!B97,'Answer-2_3'!$F$70*12,'Answer-2_3'!$F$69)</f>
        <v>247237.00291537185</v>
      </c>
      <c r="E97" s="23">
        <f t="shared" si="1"/>
        <v>175751.42475782003</v>
      </c>
    </row>
    <row r="98" spans="2:5" x14ac:dyDescent="0.2">
      <c r="B98" s="9">
        <v>91</v>
      </c>
      <c r="C98" s="23">
        <f>-PMT('Assignment - 1'!$B$4/12,'Answer-2_3'!$F$70*12,'Answer-2_3'!$F$69)</f>
        <v>422988.42767319188</v>
      </c>
      <c r="D98" s="23">
        <f>-IPMT('Assignment - 1'!$B$4/12,'Answer-2_3'!B98,'Answer-2_3'!$F$70*12,'Answer-2_3'!$F$69)</f>
        <v>246211.78627095124</v>
      </c>
      <c r="E98" s="23">
        <f t="shared" si="1"/>
        <v>176776.64140224064</v>
      </c>
    </row>
    <row r="99" spans="2:5" x14ac:dyDescent="0.2">
      <c r="B99" s="9">
        <v>92</v>
      </c>
      <c r="C99" s="23">
        <f>-PMT('Assignment - 1'!$B$4/12,'Answer-2_3'!$F$70*12,'Answer-2_3'!$F$69)</f>
        <v>422988.42767319188</v>
      </c>
      <c r="D99" s="23">
        <f>-IPMT('Assignment - 1'!$B$4/12,'Answer-2_3'!B99,'Answer-2_3'!$F$70*12,'Answer-2_3'!$F$69)</f>
        <v>245180.58919610476</v>
      </c>
      <c r="E99" s="23">
        <f t="shared" si="1"/>
        <v>177807.83847708712</v>
      </c>
    </row>
    <row r="100" spans="2:5" x14ac:dyDescent="0.2">
      <c r="B100" s="9">
        <v>93</v>
      </c>
      <c r="C100" s="23">
        <f>-PMT('Assignment - 1'!$B$4/12,'Answer-2_3'!$F$70*12,'Answer-2_3'!$F$69)</f>
        <v>422988.42767319188</v>
      </c>
      <c r="D100" s="23">
        <f>-IPMT('Assignment - 1'!$B$4/12,'Answer-2_3'!B100,'Answer-2_3'!$F$70*12,'Answer-2_3'!$F$69)</f>
        <v>244143.37680498845</v>
      </c>
      <c r="E100" s="23">
        <f t="shared" si="1"/>
        <v>178845.05086820343</v>
      </c>
    </row>
    <row r="101" spans="2:5" x14ac:dyDescent="0.2">
      <c r="B101" s="9">
        <v>94</v>
      </c>
      <c r="C101" s="23">
        <f>-PMT('Assignment - 1'!$B$4/12,'Answer-2_3'!$F$70*12,'Answer-2_3'!$F$69)</f>
        <v>422988.42767319188</v>
      </c>
      <c r="D101" s="23">
        <f>-IPMT('Assignment - 1'!$B$4/12,'Answer-2_3'!B101,'Answer-2_3'!$F$70*12,'Answer-2_3'!$F$69)</f>
        <v>243100.11400825731</v>
      </c>
      <c r="E101" s="23">
        <f t="shared" si="1"/>
        <v>179888.31366493457</v>
      </c>
    </row>
    <row r="102" spans="2:5" x14ac:dyDescent="0.2">
      <c r="B102" s="9">
        <v>95</v>
      </c>
      <c r="C102" s="23">
        <f>-PMT('Assignment - 1'!$B$4/12,'Answer-2_3'!$F$70*12,'Answer-2_3'!$F$69)</f>
        <v>422988.42767319188</v>
      </c>
      <c r="D102" s="23">
        <f>-IPMT('Assignment - 1'!$B$4/12,'Answer-2_3'!B102,'Answer-2_3'!$F$70*12,'Answer-2_3'!$F$69)</f>
        <v>242050.76551187848</v>
      </c>
      <c r="E102" s="23">
        <f t="shared" si="1"/>
        <v>180937.6621613134</v>
      </c>
    </row>
    <row r="103" spans="2:5" x14ac:dyDescent="0.2">
      <c r="B103" s="9">
        <v>96</v>
      </c>
      <c r="C103" s="23">
        <f>-PMT('Assignment - 1'!$B$4/12,'Answer-2_3'!$F$70*12,'Answer-2_3'!$F$69)</f>
        <v>422988.42767319188</v>
      </c>
      <c r="D103" s="23">
        <f>-IPMT('Assignment - 1'!$B$4/12,'Answer-2_3'!B103,'Answer-2_3'!$F$70*12,'Answer-2_3'!$F$69)</f>
        <v>240995.29581593751</v>
      </c>
      <c r="E103" s="23">
        <f t="shared" si="1"/>
        <v>181993.13185725437</v>
      </c>
    </row>
    <row r="104" spans="2:5" x14ac:dyDescent="0.2">
      <c r="B104" s="9">
        <v>97</v>
      </c>
      <c r="C104" s="23">
        <f>-PMT('Assignment - 1'!$B$4/12,'Answer-2_3'!$F$70*12,'Answer-2_3'!$F$69)</f>
        <v>422988.42767319188</v>
      </c>
      <c r="D104" s="23">
        <f>-IPMT('Assignment - 1'!$B$4/12,'Answer-2_3'!B104,'Answer-2_3'!$F$70*12,'Answer-2_3'!$F$69)</f>
        <v>239933.66921343683</v>
      </c>
      <c r="E104" s="23">
        <f t="shared" si="1"/>
        <v>183054.75845975504</v>
      </c>
    </row>
    <row r="105" spans="2:5" x14ac:dyDescent="0.2">
      <c r="B105" s="9">
        <v>98</v>
      </c>
      <c r="C105" s="23">
        <f>-PMT('Assignment - 1'!$B$4/12,'Answer-2_3'!$F$70*12,'Answer-2_3'!$F$69)</f>
        <v>422988.42767319188</v>
      </c>
      <c r="D105" s="23">
        <f>-IPMT('Assignment - 1'!$B$4/12,'Answer-2_3'!B105,'Answer-2_3'!$F$70*12,'Answer-2_3'!$F$69)</f>
        <v>238865.84978908821</v>
      </c>
      <c r="E105" s="23">
        <f t="shared" si="1"/>
        <v>184122.57788410367</v>
      </c>
    </row>
    <row r="106" spans="2:5" x14ac:dyDescent="0.2">
      <c r="B106" s="9">
        <v>99</v>
      </c>
      <c r="C106" s="23">
        <f>-PMT('Assignment - 1'!$B$4/12,'Answer-2_3'!$F$70*12,'Answer-2_3'!$F$69)</f>
        <v>422988.42767319188</v>
      </c>
      <c r="D106" s="23">
        <f>-IPMT('Assignment - 1'!$B$4/12,'Answer-2_3'!B106,'Answer-2_3'!$F$70*12,'Answer-2_3'!$F$69)</f>
        <v>237791.80141809772</v>
      </c>
      <c r="E106" s="23">
        <f t="shared" si="1"/>
        <v>185196.62625509416</v>
      </c>
    </row>
    <row r="107" spans="2:5" x14ac:dyDescent="0.2">
      <c r="B107" s="9">
        <v>100</v>
      </c>
      <c r="C107" s="23">
        <f>-PMT('Assignment - 1'!$B$4/12,'Answer-2_3'!$F$70*12,'Answer-2_3'!$F$69)</f>
        <v>422988.42767319188</v>
      </c>
      <c r="D107" s="23">
        <f>-IPMT('Assignment - 1'!$B$4/12,'Answer-2_3'!B107,'Answer-2_3'!$F$70*12,'Answer-2_3'!$F$69)</f>
        <v>236711.48776494295</v>
      </c>
      <c r="E107" s="23">
        <f t="shared" si="1"/>
        <v>186276.93990824893</v>
      </c>
    </row>
    <row r="108" spans="2:5" x14ac:dyDescent="0.2">
      <c r="B108" s="9">
        <v>101</v>
      </c>
      <c r="C108" s="23">
        <f>-PMT('Assignment - 1'!$B$4/12,'Answer-2_3'!$F$70*12,'Answer-2_3'!$F$69)</f>
        <v>422988.42767319188</v>
      </c>
      <c r="D108" s="23">
        <f>-IPMT('Assignment - 1'!$B$4/12,'Answer-2_3'!B108,'Answer-2_3'!$F$70*12,'Answer-2_3'!$F$69)</f>
        <v>235624.87228214482</v>
      </c>
      <c r="E108" s="23">
        <f t="shared" si="1"/>
        <v>187363.55539104706</v>
      </c>
    </row>
    <row r="109" spans="2:5" x14ac:dyDescent="0.2">
      <c r="B109" s="9">
        <v>102</v>
      </c>
      <c r="C109" s="23">
        <f>-PMT('Assignment - 1'!$B$4/12,'Answer-2_3'!$F$70*12,'Answer-2_3'!$F$69)</f>
        <v>422988.42767319188</v>
      </c>
      <c r="D109" s="23">
        <f>-IPMT('Assignment - 1'!$B$4/12,'Answer-2_3'!B109,'Answer-2_3'!$F$70*12,'Answer-2_3'!$F$69)</f>
        <v>234531.91820903041</v>
      </c>
      <c r="E109" s="23">
        <f t="shared" si="1"/>
        <v>188456.50946416147</v>
      </c>
    </row>
    <row r="110" spans="2:5" x14ac:dyDescent="0.2">
      <c r="B110" s="9">
        <v>103</v>
      </c>
      <c r="C110" s="23">
        <f>-PMT('Assignment - 1'!$B$4/12,'Answer-2_3'!$F$70*12,'Answer-2_3'!$F$69)</f>
        <v>422988.42767319188</v>
      </c>
      <c r="D110" s="23">
        <f>-IPMT('Assignment - 1'!$B$4/12,'Answer-2_3'!B110,'Answer-2_3'!$F$70*12,'Answer-2_3'!$F$69)</f>
        <v>233432.58857048943</v>
      </c>
      <c r="E110" s="23">
        <f t="shared" si="1"/>
        <v>189555.83910270245</v>
      </c>
    </row>
    <row r="111" spans="2:5" x14ac:dyDescent="0.2">
      <c r="B111" s="9">
        <v>104</v>
      </c>
      <c r="C111" s="23">
        <f>-PMT('Assignment - 1'!$B$4/12,'Answer-2_3'!$F$70*12,'Answer-2_3'!$F$69)</f>
        <v>422988.42767319188</v>
      </c>
      <c r="D111" s="23">
        <f>-IPMT('Assignment - 1'!$B$4/12,'Answer-2_3'!B111,'Answer-2_3'!$F$70*12,'Answer-2_3'!$F$69)</f>
        <v>232326.84617572368</v>
      </c>
      <c r="E111" s="23">
        <f t="shared" si="1"/>
        <v>190661.5814974682</v>
      </c>
    </row>
    <row r="112" spans="2:5" x14ac:dyDescent="0.2">
      <c r="B112" s="9">
        <v>105</v>
      </c>
      <c r="C112" s="23">
        <f>-PMT('Assignment - 1'!$B$4/12,'Answer-2_3'!$F$70*12,'Answer-2_3'!$F$69)</f>
        <v>422988.42767319188</v>
      </c>
      <c r="D112" s="23">
        <f>-IPMT('Assignment - 1'!$B$4/12,'Answer-2_3'!B112,'Answer-2_3'!$F$70*12,'Answer-2_3'!$F$69)</f>
        <v>231214.65361698848</v>
      </c>
      <c r="E112" s="23">
        <f t="shared" si="1"/>
        <v>191773.7740562034</v>
      </c>
    </row>
    <row r="113" spans="2:5" x14ac:dyDescent="0.2">
      <c r="B113" s="9">
        <v>106</v>
      </c>
      <c r="C113" s="23">
        <f>-PMT('Assignment - 1'!$B$4/12,'Answer-2_3'!$F$70*12,'Answer-2_3'!$F$69)</f>
        <v>422988.42767319188</v>
      </c>
      <c r="D113" s="23">
        <f>-IPMT('Assignment - 1'!$B$4/12,'Answer-2_3'!B113,'Answer-2_3'!$F$70*12,'Answer-2_3'!$F$69)</f>
        <v>230095.9732683273</v>
      </c>
      <c r="E113" s="23">
        <f t="shared" si="1"/>
        <v>192892.45440486458</v>
      </c>
    </row>
    <row r="114" spans="2:5" x14ac:dyDescent="0.2">
      <c r="B114" s="9">
        <v>107</v>
      </c>
      <c r="C114" s="23">
        <f>-PMT('Assignment - 1'!$B$4/12,'Answer-2_3'!$F$70*12,'Answer-2_3'!$F$69)</f>
        <v>422988.42767319188</v>
      </c>
      <c r="D114" s="23">
        <f>-IPMT('Assignment - 1'!$B$4/12,'Answer-2_3'!B114,'Answer-2_3'!$F$70*12,'Answer-2_3'!$F$69)</f>
        <v>228970.76728429887</v>
      </c>
      <c r="E114" s="23">
        <f t="shared" si="1"/>
        <v>194017.66038889301</v>
      </c>
    </row>
    <row r="115" spans="2:5" x14ac:dyDescent="0.2">
      <c r="B115" s="9">
        <v>108</v>
      </c>
      <c r="C115" s="23">
        <f>-PMT('Assignment - 1'!$B$4/12,'Answer-2_3'!$F$70*12,'Answer-2_3'!$F$69)</f>
        <v>422988.42767319188</v>
      </c>
      <c r="D115" s="23">
        <f>-IPMT('Assignment - 1'!$B$4/12,'Answer-2_3'!B115,'Answer-2_3'!$F$70*12,'Answer-2_3'!$F$69)</f>
        <v>227838.99759869702</v>
      </c>
      <c r="E115" s="23">
        <f t="shared" si="1"/>
        <v>195149.43007449486</v>
      </c>
    </row>
    <row r="116" spans="2:5" x14ac:dyDescent="0.2">
      <c r="B116" s="9">
        <v>109</v>
      </c>
      <c r="C116" s="23">
        <f>-PMT('Assignment - 1'!$B$4/12,'Answer-2_3'!$F$70*12,'Answer-2_3'!$F$69)</f>
        <v>422988.42767319188</v>
      </c>
      <c r="D116" s="23">
        <f>-IPMT('Assignment - 1'!$B$4/12,'Answer-2_3'!B116,'Answer-2_3'!$F$70*12,'Answer-2_3'!$F$69)</f>
        <v>226700.62592326244</v>
      </c>
      <c r="E116" s="23">
        <f t="shared" si="1"/>
        <v>196287.80174992944</v>
      </c>
    </row>
    <row r="117" spans="2:5" x14ac:dyDescent="0.2">
      <c r="B117" s="9">
        <v>110</v>
      </c>
      <c r="C117" s="23">
        <f>-PMT('Assignment - 1'!$B$4/12,'Answer-2_3'!$F$70*12,'Answer-2_3'!$F$69)</f>
        <v>422988.42767319188</v>
      </c>
      <c r="D117" s="23">
        <f>-IPMT('Assignment - 1'!$B$4/12,'Answer-2_3'!B117,'Answer-2_3'!$F$70*12,'Answer-2_3'!$F$69)</f>
        <v>225555.61374638785</v>
      </c>
      <c r="E117" s="23">
        <f t="shared" si="1"/>
        <v>197432.81392680402</v>
      </c>
    </row>
    <row r="118" spans="2:5" x14ac:dyDescent="0.2">
      <c r="B118" s="9">
        <v>111</v>
      </c>
      <c r="C118" s="23">
        <f>-PMT('Assignment - 1'!$B$4/12,'Answer-2_3'!$F$70*12,'Answer-2_3'!$F$69)</f>
        <v>422988.42767319188</v>
      </c>
      <c r="D118" s="23">
        <f>-IPMT('Assignment - 1'!$B$4/12,'Answer-2_3'!B118,'Answer-2_3'!$F$70*12,'Answer-2_3'!$F$69)</f>
        <v>224403.92233181486</v>
      </c>
      <c r="E118" s="23">
        <f t="shared" si="1"/>
        <v>198584.50534137702</v>
      </c>
    </row>
    <row r="119" spans="2:5" x14ac:dyDescent="0.2">
      <c r="B119" s="9">
        <v>112</v>
      </c>
      <c r="C119" s="23">
        <f>-PMT('Assignment - 1'!$B$4/12,'Answer-2_3'!$F$70*12,'Answer-2_3'!$F$69)</f>
        <v>422988.42767319188</v>
      </c>
      <c r="D119" s="23">
        <f>-IPMT('Assignment - 1'!$B$4/12,'Answer-2_3'!B119,'Answer-2_3'!$F$70*12,'Answer-2_3'!$F$69)</f>
        <v>223245.51271732349</v>
      </c>
      <c r="E119" s="23">
        <f t="shared" si="1"/>
        <v>199742.91495586839</v>
      </c>
    </row>
    <row r="120" spans="2:5" x14ac:dyDescent="0.2">
      <c r="B120" s="9">
        <v>113</v>
      </c>
      <c r="C120" s="23">
        <f>-PMT('Assignment - 1'!$B$4/12,'Answer-2_3'!$F$70*12,'Answer-2_3'!$F$69)</f>
        <v>422988.42767319188</v>
      </c>
      <c r="D120" s="23">
        <f>-IPMT('Assignment - 1'!$B$4/12,'Answer-2_3'!B120,'Answer-2_3'!$F$70*12,'Answer-2_3'!$F$69)</f>
        <v>222080.34571341428</v>
      </c>
      <c r="E120" s="23">
        <f t="shared" si="1"/>
        <v>200908.0819597776</v>
      </c>
    </row>
    <row r="121" spans="2:5" x14ac:dyDescent="0.2">
      <c r="B121" s="9">
        <v>114</v>
      </c>
      <c r="C121" s="23">
        <f>-PMT('Assignment - 1'!$B$4/12,'Answer-2_3'!$F$70*12,'Answer-2_3'!$F$69)</f>
        <v>422988.42767319188</v>
      </c>
      <c r="D121" s="23">
        <f>-IPMT('Assignment - 1'!$B$4/12,'Answer-2_3'!B121,'Answer-2_3'!$F$70*12,'Answer-2_3'!$F$69)</f>
        <v>220908.38190198218</v>
      </c>
      <c r="E121" s="23">
        <f t="shared" si="1"/>
        <v>202080.0457712097</v>
      </c>
    </row>
    <row r="122" spans="2:5" x14ac:dyDescent="0.2">
      <c r="B122" s="9">
        <v>115</v>
      </c>
      <c r="C122" s="23">
        <f>-PMT('Assignment - 1'!$B$4/12,'Answer-2_3'!$F$70*12,'Answer-2_3'!$F$69)</f>
        <v>422988.42767319188</v>
      </c>
      <c r="D122" s="23">
        <f>-IPMT('Assignment - 1'!$B$4/12,'Answer-2_3'!B122,'Answer-2_3'!$F$70*12,'Answer-2_3'!$F$69)</f>
        <v>219729.58163498351</v>
      </c>
      <c r="E122" s="23">
        <f t="shared" si="1"/>
        <v>203258.84603820837</v>
      </c>
    </row>
    <row r="123" spans="2:5" x14ac:dyDescent="0.2">
      <c r="B123" s="9">
        <v>116</v>
      </c>
      <c r="C123" s="23">
        <f>-PMT('Assignment - 1'!$B$4/12,'Answer-2_3'!$F$70*12,'Answer-2_3'!$F$69)</f>
        <v>422988.42767319188</v>
      </c>
      <c r="D123" s="23">
        <f>-IPMT('Assignment - 1'!$B$4/12,'Answer-2_3'!B123,'Answer-2_3'!$F$70*12,'Answer-2_3'!$F$69)</f>
        <v>218543.90503309396</v>
      </c>
      <c r="E123" s="23">
        <f t="shared" si="1"/>
        <v>204444.52264009792</v>
      </c>
    </row>
    <row r="124" spans="2:5" x14ac:dyDescent="0.2">
      <c r="B124" s="9">
        <v>117</v>
      </c>
      <c r="C124" s="23">
        <f>-PMT('Assignment - 1'!$B$4/12,'Answer-2_3'!$F$70*12,'Answer-2_3'!$F$69)</f>
        <v>422988.42767319188</v>
      </c>
      <c r="D124" s="23">
        <f>-IPMT('Assignment - 1'!$B$4/12,'Answer-2_3'!B124,'Answer-2_3'!$F$70*12,'Answer-2_3'!$F$69)</f>
        <v>217351.31198435999</v>
      </c>
      <c r="E124" s="23">
        <f t="shared" si="1"/>
        <v>205637.11568883189</v>
      </c>
    </row>
    <row r="125" spans="2:5" x14ac:dyDescent="0.2">
      <c r="B125" s="9">
        <v>118</v>
      </c>
      <c r="C125" s="23">
        <f>-PMT('Assignment - 1'!$B$4/12,'Answer-2_3'!$F$70*12,'Answer-2_3'!$F$69)</f>
        <v>422988.42767319188</v>
      </c>
      <c r="D125" s="23">
        <f>-IPMT('Assignment - 1'!$B$4/12,'Answer-2_3'!B125,'Answer-2_3'!$F$70*12,'Answer-2_3'!$F$69)</f>
        <v>216151.76214284185</v>
      </c>
      <c r="E125" s="23">
        <f t="shared" si="1"/>
        <v>206836.66553035003</v>
      </c>
    </row>
    <row r="126" spans="2:5" x14ac:dyDescent="0.2">
      <c r="B126" s="9">
        <v>119</v>
      </c>
      <c r="C126" s="23">
        <f>-PMT('Assignment - 1'!$B$4/12,'Answer-2_3'!$F$70*12,'Answer-2_3'!$F$69)</f>
        <v>422988.42767319188</v>
      </c>
      <c r="D126" s="23">
        <f>-IPMT('Assignment - 1'!$B$4/12,'Answer-2_3'!B126,'Answer-2_3'!$F$70*12,'Answer-2_3'!$F$69)</f>
        <v>214945.21492724813</v>
      </c>
      <c r="E126" s="23">
        <f t="shared" si="1"/>
        <v>208043.21274594375</v>
      </c>
    </row>
    <row r="127" spans="2:5" x14ac:dyDescent="0.2">
      <c r="B127" s="9">
        <v>120</v>
      </c>
      <c r="C127" s="23">
        <f>-PMT('Assignment - 1'!$B$4/12,'Answer-2_3'!$F$70*12,'Answer-2_3'!$F$69)</f>
        <v>422988.42767319188</v>
      </c>
      <c r="D127" s="23">
        <f>-IPMT('Assignment - 1'!$B$4/12,'Answer-2_3'!B127,'Answer-2_3'!$F$70*12,'Answer-2_3'!$F$69)</f>
        <v>213731.62951956346</v>
      </c>
      <c r="E127" s="23">
        <f t="shared" si="1"/>
        <v>209256.79815362842</v>
      </c>
    </row>
    <row r="128" spans="2:5" x14ac:dyDescent="0.2">
      <c r="B128" s="9">
        <v>121</v>
      </c>
      <c r="C128" s="23">
        <f>-PMT('Assignment - 1'!$B$4/12,'Answer-2_3'!$F$70*12,'Answer-2_3'!$F$69)</f>
        <v>422988.42767319188</v>
      </c>
      <c r="D128" s="23">
        <f>-IPMT('Assignment - 1'!$B$4/12,'Answer-2_3'!B128,'Answer-2_3'!$F$70*12,'Answer-2_3'!$F$69)</f>
        <v>212510.96486366729</v>
      </c>
      <c r="E128" s="23">
        <f t="shared" si="1"/>
        <v>210477.46280952459</v>
      </c>
    </row>
    <row r="129" spans="2:5" x14ac:dyDescent="0.2">
      <c r="B129" s="9">
        <v>122</v>
      </c>
      <c r="C129" s="23">
        <f>-PMT('Assignment - 1'!$B$4/12,'Answer-2_3'!$F$70*12,'Answer-2_3'!$F$69)</f>
        <v>422988.42767319188</v>
      </c>
      <c r="D129" s="23">
        <f>-IPMT('Assignment - 1'!$B$4/12,'Answer-2_3'!B129,'Answer-2_3'!$F$70*12,'Answer-2_3'!$F$69)</f>
        <v>211283.17966394511</v>
      </c>
      <c r="E129" s="23">
        <f t="shared" si="1"/>
        <v>211705.24800924677</v>
      </c>
    </row>
    <row r="130" spans="2:5" x14ac:dyDescent="0.2">
      <c r="B130" s="9">
        <v>123</v>
      </c>
      <c r="C130" s="23">
        <f>-PMT('Assignment - 1'!$B$4/12,'Answer-2_3'!$F$70*12,'Answer-2_3'!$F$69)</f>
        <v>422988.42767319188</v>
      </c>
      <c r="D130" s="23">
        <f>-IPMT('Assignment - 1'!$B$4/12,'Answer-2_3'!B130,'Answer-2_3'!$F$70*12,'Answer-2_3'!$F$69)</f>
        <v>210048.23238389118</v>
      </c>
      <c r="E130" s="23">
        <f t="shared" si="1"/>
        <v>212940.1952893007</v>
      </c>
    </row>
    <row r="131" spans="2:5" x14ac:dyDescent="0.2">
      <c r="B131" s="9">
        <v>124</v>
      </c>
      <c r="C131" s="23">
        <f>-PMT('Assignment - 1'!$B$4/12,'Answer-2_3'!$F$70*12,'Answer-2_3'!$F$69)</f>
        <v>422988.42767319188</v>
      </c>
      <c r="D131" s="23">
        <f>-IPMT('Assignment - 1'!$B$4/12,'Answer-2_3'!B131,'Answer-2_3'!$F$70*12,'Answer-2_3'!$F$69)</f>
        <v>208806.08124470356</v>
      </c>
      <c r="E131" s="23">
        <f t="shared" si="1"/>
        <v>214182.34642848832</v>
      </c>
    </row>
    <row r="132" spans="2:5" x14ac:dyDescent="0.2">
      <c r="B132" s="9">
        <v>125</v>
      </c>
      <c r="C132" s="23">
        <f>-PMT('Assignment - 1'!$B$4/12,'Answer-2_3'!$F$70*12,'Answer-2_3'!$F$69)</f>
        <v>422988.42767319188</v>
      </c>
      <c r="D132" s="23">
        <f>-IPMT('Assignment - 1'!$B$4/12,'Answer-2_3'!B132,'Answer-2_3'!$F$70*12,'Answer-2_3'!$F$69)</f>
        <v>207556.68422387069</v>
      </c>
      <c r="E132" s="23">
        <f t="shared" si="1"/>
        <v>215431.74344932119</v>
      </c>
    </row>
    <row r="133" spans="2:5" x14ac:dyDescent="0.2">
      <c r="B133" s="9">
        <v>126</v>
      </c>
      <c r="C133" s="23">
        <f>-PMT('Assignment - 1'!$B$4/12,'Answer-2_3'!$F$70*12,'Answer-2_3'!$F$69)</f>
        <v>422988.42767319188</v>
      </c>
      <c r="D133" s="23">
        <f>-IPMT('Assignment - 1'!$B$4/12,'Answer-2_3'!B133,'Answer-2_3'!$F$70*12,'Answer-2_3'!$F$69)</f>
        <v>206299.99905374969</v>
      </c>
      <c r="E133" s="23">
        <f t="shared" ref="E133:E196" si="2">C133-D133</f>
        <v>216688.42861944219</v>
      </c>
    </row>
    <row r="134" spans="2:5" x14ac:dyDescent="0.2">
      <c r="B134" s="9">
        <v>127</v>
      </c>
      <c r="C134" s="23">
        <f>-PMT('Assignment - 1'!$B$4/12,'Answer-2_3'!$F$70*12,'Answer-2_3'!$F$69)</f>
        <v>422988.42767319188</v>
      </c>
      <c r="D134" s="23">
        <f>-IPMT('Assignment - 1'!$B$4/12,'Answer-2_3'!B134,'Answer-2_3'!$F$70*12,'Answer-2_3'!$F$69)</f>
        <v>205035.98322013632</v>
      </c>
      <c r="E134" s="23">
        <f t="shared" si="2"/>
        <v>217952.44445305556</v>
      </c>
    </row>
    <row r="135" spans="2:5" x14ac:dyDescent="0.2">
      <c r="B135" s="9">
        <v>128</v>
      </c>
      <c r="C135" s="23">
        <f>-PMT('Assignment - 1'!$B$4/12,'Answer-2_3'!$F$70*12,'Answer-2_3'!$F$69)</f>
        <v>422988.42767319188</v>
      </c>
      <c r="D135" s="23">
        <f>-IPMT('Assignment - 1'!$B$4/12,'Answer-2_3'!B135,'Answer-2_3'!$F$70*12,'Answer-2_3'!$F$69)</f>
        <v>203764.59396082678</v>
      </c>
      <c r="E135" s="23">
        <f t="shared" si="2"/>
        <v>219223.8337123651</v>
      </c>
    </row>
    <row r="136" spans="2:5" x14ac:dyDescent="0.2">
      <c r="B136" s="9">
        <v>129</v>
      </c>
      <c r="C136" s="23">
        <f>-PMT('Assignment - 1'!$B$4/12,'Answer-2_3'!$F$70*12,'Answer-2_3'!$F$69)</f>
        <v>422988.42767319188</v>
      </c>
      <c r="D136" s="23">
        <f>-IPMT('Assignment - 1'!$B$4/12,'Answer-2_3'!B136,'Answer-2_3'!$F$70*12,'Answer-2_3'!$F$69)</f>
        <v>202485.78826417131</v>
      </c>
      <c r="E136" s="23">
        <f t="shared" si="2"/>
        <v>220502.63940902057</v>
      </c>
    </row>
    <row r="137" spans="2:5" x14ac:dyDescent="0.2">
      <c r="B137" s="9">
        <v>130</v>
      </c>
      <c r="C137" s="23">
        <f>-PMT('Assignment - 1'!$B$4/12,'Answer-2_3'!$F$70*12,'Answer-2_3'!$F$69)</f>
        <v>422988.42767319188</v>
      </c>
      <c r="D137" s="23">
        <f>-IPMT('Assignment - 1'!$B$4/12,'Answer-2_3'!B137,'Answer-2_3'!$F$70*12,'Answer-2_3'!$F$69)</f>
        <v>201199.52286761868</v>
      </c>
      <c r="E137" s="23">
        <f t="shared" si="2"/>
        <v>221788.9048055732</v>
      </c>
    </row>
    <row r="138" spans="2:5" x14ac:dyDescent="0.2">
      <c r="B138" s="9">
        <v>131</v>
      </c>
      <c r="C138" s="23">
        <f>-PMT('Assignment - 1'!$B$4/12,'Answer-2_3'!$F$70*12,'Answer-2_3'!$F$69)</f>
        <v>422988.42767319188</v>
      </c>
      <c r="D138" s="23">
        <f>-IPMT('Assignment - 1'!$B$4/12,'Answer-2_3'!B138,'Answer-2_3'!$F$70*12,'Answer-2_3'!$F$69)</f>
        <v>199905.75425625284</v>
      </c>
      <c r="E138" s="23">
        <f t="shared" si="2"/>
        <v>223082.67341693904</v>
      </c>
    </row>
    <row r="139" spans="2:5" x14ac:dyDescent="0.2">
      <c r="B139" s="9">
        <v>132</v>
      </c>
      <c r="C139" s="23">
        <f>-PMT('Assignment - 1'!$B$4/12,'Answer-2_3'!$F$70*12,'Answer-2_3'!$F$69)</f>
        <v>422988.42767319188</v>
      </c>
      <c r="D139" s="23">
        <f>-IPMT('Assignment - 1'!$B$4/12,'Answer-2_3'!B139,'Answer-2_3'!$F$70*12,'Answer-2_3'!$F$69)</f>
        <v>198604.43866132069</v>
      </c>
      <c r="E139" s="23">
        <f t="shared" si="2"/>
        <v>224383.98901187119</v>
      </c>
    </row>
    <row r="140" spans="2:5" x14ac:dyDescent="0.2">
      <c r="B140" s="9">
        <v>133</v>
      </c>
      <c r="C140" s="23">
        <f>-PMT('Assignment - 1'!$B$4/12,'Answer-2_3'!$F$70*12,'Answer-2_3'!$F$69)</f>
        <v>422988.42767319188</v>
      </c>
      <c r="D140" s="23">
        <f>-IPMT('Assignment - 1'!$B$4/12,'Answer-2_3'!B140,'Answer-2_3'!$F$70*12,'Answer-2_3'!$F$69)</f>
        <v>197295.53205875144</v>
      </c>
      <c r="E140" s="23">
        <f t="shared" si="2"/>
        <v>225692.89561444044</v>
      </c>
    </row>
    <row r="141" spans="2:5" x14ac:dyDescent="0.2">
      <c r="B141" s="9">
        <v>134</v>
      </c>
      <c r="C141" s="23">
        <f>-PMT('Assignment - 1'!$B$4/12,'Answer-2_3'!$F$70*12,'Answer-2_3'!$F$69)</f>
        <v>422988.42767319188</v>
      </c>
      <c r="D141" s="23">
        <f>-IPMT('Assignment - 1'!$B$4/12,'Answer-2_3'!B141,'Answer-2_3'!$F$70*12,'Answer-2_3'!$F$69)</f>
        <v>195978.99016766719</v>
      </c>
      <c r="E141" s="23">
        <f t="shared" si="2"/>
        <v>227009.43750552469</v>
      </c>
    </row>
    <row r="142" spans="2:5" x14ac:dyDescent="0.2">
      <c r="B142" s="9">
        <v>135</v>
      </c>
      <c r="C142" s="23">
        <f>-PMT('Assignment - 1'!$B$4/12,'Answer-2_3'!$F$70*12,'Answer-2_3'!$F$69)</f>
        <v>422988.42767319188</v>
      </c>
      <c r="D142" s="23">
        <f>-IPMT('Assignment - 1'!$B$4/12,'Answer-2_3'!B142,'Answer-2_3'!$F$70*12,'Answer-2_3'!$F$69)</f>
        <v>194654.76844888498</v>
      </c>
      <c r="E142" s="23">
        <f t="shared" si="2"/>
        <v>228333.6592243069</v>
      </c>
    </row>
    <row r="143" spans="2:5" x14ac:dyDescent="0.2">
      <c r="B143" s="9">
        <v>136</v>
      </c>
      <c r="C143" s="23">
        <f>-PMT('Assignment - 1'!$B$4/12,'Answer-2_3'!$F$70*12,'Answer-2_3'!$F$69)</f>
        <v>422988.42767319188</v>
      </c>
      <c r="D143" s="23">
        <f>-IPMT('Assignment - 1'!$B$4/12,'Answer-2_3'!B143,'Answer-2_3'!$F$70*12,'Answer-2_3'!$F$69)</f>
        <v>193322.82210340982</v>
      </c>
      <c r="E143" s="23">
        <f t="shared" si="2"/>
        <v>229665.60556978206</v>
      </c>
    </row>
    <row r="144" spans="2:5" x14ac:dyDescent="0.2">
      <c r="B144" s="9">
        <v>137</v>
      </c>
      <c r="C144" s="23">
        <f>-PMT('Assignment - 1'!$B$4/12,'Answer-2_3'!$F$70*12,'Answer-2_3'!$F$69)</f>
        <v>422988.42767319188</v>
      </c>
      <c r="D144" s="23">
        <f>-IPMT('Assignment - 1'!$B$4/12,'Answer-2_3'!B144,'Answer-2_3'!$F$70*12,'Answer-2_3'!$F$69)</f>
        <v>191983.10607091946</v>
      </c>
      <c r="E144" s="23">
        <f t="shared" si="2"/>
        <v>231005.32160227242</v>
      </c>
    </row>
    <row r="145" spans="2:5" x14ac:dyDescent="0.2">
      <c r="B145" s="9">
        <v>138</v>
      </c>
      <c r="C145" s="23">
        <f>-PMT('Assignment - 1'!$B$4/12,'Answer-2_3'!$F$70*12,'Answer-2_3'!$F$69)</f>
        <v>422988.42767319188</v>
      </c>
      <c r="D145" s="23">
        <f>-IPMT('Assignment - 1'!$B$4/12,'Answer-2_3'!B145,'Answer-2_3'!$F$70*12,'Answer-2_3'!$F$69)</f>
        <v>190635.57502823949</v>
      </c>
      <c r="E145" s="23">
        <f t="shared" si="2"/>
        <v>232352.85264495239</v>
      </c>
    </row>
    <row r="146" spans="2:5" x14ac:dyDescent="0.2">
      <c r="B146" s="9">
        <v>139</v>
      </c>
      <c r="C146" s="23">
        <f>-PMT('Assignment - 1'!$B$4/12,'Answer-2_3'!$F$70*12,'Answer-2_3'!$F$69)</f>
        <v>422988.42767319188</v>
      </c>
      <c r="D146" s="23">
        <f>-IPMT('Assignment - 1'!$B$4/12,'Answer-2_3'!B146,'Answer-2_3'!$F$70*12,'Answer-2_3'!$F$69)</f>
        <v>189280.18338781063</v>
      </c>
      <c r="E146" s="23">
        <f t="shared" si="2"/>
        <v>233708.24428538125</v>
      </c>
    </row>
    <row r="147" spans="2:5" x14ac:dyDescent="0.2">
      <c r="B147" s="9">
        <v>140</v>
      </c>
      <c r="C147" s="23">
        <f>-PMT('Assignment - 1'!$B$4/12,'Answer-2_3'!$F$70*12,'Answer-2_3'!$F$69)</f>
        <v>422988.42767319188</v>
      </c>
      <c r="D147" s="23">
        <f>-IPMT('Assignment - 1'!$B$4/12,'Answer-2_3'!B147,'Answer-2_3'!$F$70*12,'Answer-2_3'!$F$69)</f>
        <v>187916.88529614592</v>
      </c>
      <c r="E147" s="23">
        <f t="shared" si="2"/>
        <v>235071.54237704596</v>
      </c>
    </row>
    <row r="148" spans="2:5" x14ac:dyDescent="0.2">
      <c r="B148" s="9">
        <v>141</v>
      </c>
      <c r="C148" s="23">
        <f>-PMT('Assignment - 1'!$B$4/12,'Answer-2_3'!$F$70*12,'Answer-2_3'!$F$69)</f>
        <v>422988.42767319188</v>
      </c>
      <c r="D148" s="23">
        <f>-IPMT('Assignment - 1'!$B$4/12,'Answer-2_3'!B148,'Answer-2_3'!$F$70*12,'Answer-2_3'!$F$69)</f>
        <v>186545.63463227981</v>
      </c>
      <c r="E148" s="23">
        <f t="shared" si="2"/>
        <v>236442.79304091207</v>
      </c>
    </row>
    <row r="149" spans="2:5" x14ac:dyDescent="0.2">
      <c r="B149" s="9">
        <v>142</v>
      </c>
      <c r="C149" s="23">
        <f>-PMT('Assignment - 1'!$B$4/12,'Answer-2_3'!$F$70*12,'Answer-2_3'!$F$69)</f>
        <v>422988.42767319188</v>
      </c>
      <c r="D149" s="23">
        <f>-IPMT('Assignment - 1'!$B$4/12,'Answer-2_3'!B149,'Answer-2_3'!$F$70*12,'Answer-2_3'!$F$69)</f>
        <v>185166.38500620786</v>
      </c>
      <c r="E149" s="23">
        <f t="shared" si="2"/>
        <v>237822.04266698402</v>
      </c>
    </row>
    <row r="150" spans="2:5" x14ac:dyDescent="0.2">
      <c r="B150" s="9">
        <v>143</v>
      </c>
      <c r="C150" s="23">
        <f>-PMT('Assignment - 1'!$B$4/12,'Answer-2_3'!$F$70*12,'Answer-2_3'!$F$69)</f>
        <v>422988.42767319188</v>
      </c>
      <c r="D150" s="23">
        <f>-IPMT('Assignment - 1'!$B$4/12,'Answer-2_3'!B150,'Answer-2_3'!$F$70*12,'Answer-2_3'!$F$69)</f>
        <v>183779.0897573171</v>
      </c>
      <c r="E150" s="23">
        <f t="shared" si="2"/>
        <v>239209.33791587478</v>
      </c>
    </row>
    <row r="151" spans="2:5" x14ac:dyDescent="0.2">
      <c r="B151" s="9">
        <v>144</v>
      </c>
      <c r="C151" s="23">
        <f>-PMT('Assignment - 1'!$B$4/12,'Answer-2_3'!$F$70*12,'Answer-2_3'!$F$69)</f>
        <v>422988.42767319188</v>
      </c>
      <c r="D151" s="23">
        <f>-IPMT('Assignment - 1'!$B$4/12,'Answer-2_3'!B151,'Answer-2_3'!$F$70*12,'Answer-2_3'!$F$69)</f>
        <v>182383.70195280781</v>
      </c>
      <c r="E151" s="23">
        <f t="shared" si="2"/>
        <v>240604.72572038407</v>
      </c>
    </row>
    <row r="152" spans="2:5" x14ac:dyDescent="0.2">
      <c r="B152" s="9">
        <v>145</v>
      </c>
      <c r="C152" s="23">
        <f>-PMT('Assignment - 1'!$B$4/12,'Answer-2_3'!$F$70*12,'Answer-2_3'!$F$69)</f>
        <v>422988.42767319188</v>
      </c>
      <c r="D152" s="23">
        <f>-IPMT('Assignment - 1'!$B$4/12,'Answer-2_3'!B152,'Answer-2_3'!$F$70*12,'Answer-2_3'!$F$69)</f>
        <v>180980.17438610559</v>
      </c>
      <c r="E152" s="23">
        <f t="shared" si="2"/>
        <v>242008.25328708629</v>
      </c>
    </row>
    <row r="153" spans="2:5" x14ac:dyDescent="0.2">
      <c r="B153" s="9">
        <v>146</v>
      </c>
      <c r="C153" s="23">
        <f>-PMT('Assignment - 1'!$B$4/12,'Answer-2_3'!$F$70*12,'Answer-2_3'!$F$69)</f>
        <v>422988.42767319188</v>
      </c>
      <c r="D153" s="23">
        <f>-IPMT('Assignment - 1'!$B$4/12,'Answer-2_3'!B153,'Answer-2_3'!$F$70*12,'Answer-2_3'!$F$69)</f>
        <v>179568.45957526425</v>
      </c>
      <c r="E153" s="23">
        <f t="shared" si="2"/>
        <v>243419.96809792763</v>
      </c>
    </row>
    <row r="154" spans="2:5" x14ac:dyDescent="0.2">
      <c r="B154" s="9">
        <v>147</v>
      </c>
      <c r="C154" s="23">
        <f>-PMT('Assignment - 1'!$B$4/12,'Answer-2_3'!$F$70*12,'Answer-2_3'!$F$69)</f>
        <v>422988.42767319188</v>
      </c>
      <c r="D154" s="23">
        <f>-IPMT('Assignment - 1'!$B$4/12,'Answer-2_3'!B154,'Answer-2_3'!$F$70*12,'Answer-2_3'!$F$69)</f>
        <v>178148.50976135966</v>
      </c>
      <c r="E154" s="23">
        <f t="shared" si="2"/>
        <v>244839.91791183222</v>
      </c>
    </row>
    <row r="155" spans="2:5" x14ac:dyDescent="0.2">
      <c r="B155" s="9">
        <v>148</v>
      </c>
      <c r="C155" s="23">
        <f>-PMT('Assignment - 1'!$B$4/12,'Answer-2_3'!$F$70*12,'Answer-2_3'!$F$69)</f>
        <v>422988.42767319188</v>
      </c>
      <c r="D155" s="23">
        <f>-IPMT('Assignment - 1'!$B$4/12,'Answer-2_3'!B155,'Answer-2_3'!$F$70*12,'Answer-2_3'!$F$69)</f>
        <v>176720.276906874</v>
      </c>
      <c r="E155" s="23">
        <f t="shared" si="2"/>
        <v>246268.15076631788</v>
      </c>
    </row>
    <row r="156" spans="2:5" x14ac:dyDescent="0.2">
      <c r="B156" s="9">
        <v>149</v>
      </c>
      <c r="C156" s="23">
        <f>-PMT('Assignment - 1'!$B$4/12,'Answer-2_3'!$F$70*12,'Answer-2_3'!$F$69)</f>
        <v>422988.42767319188</v>
      </c>
      <c r="D156" s="23">
        <f>-IPMT('Assignment - 1'!$B$4/12,'Answer-2_3'!B156,'Answer-2_3'!$F$70*12,'Answer-2_3'!$F$69)</f>
        <v>175283.71269407045</v>
      </c>
      <c r="E156" s="23">
        <f t="shared" si="2"/>
        <v>247704.71497912143</v>
      </c>
    </row>
    <row r="157" spans="2:5" x14ac:dyDescent="0.2">
      <c r="B157" s="9">
        <v>150</v>
      </c>
      <c r="C157" s="23">
        <f>-PMT('Assignment - 1'!$B$4/12,'Answer-2_3'!$F$70*12,'Answer-2_3'!$F$69)</f>
        <v>422988.42767319188</v>
      </c>
      <c r="D157" s="23">
        <f>-IPMT('Assignment - 1'!$B$4/12,'Answer-2_3'!B157,'Answer-2_3'!$F$70*12,'Answer-2_3'!$F$69)</f>
        <v>173838.76852335891</v>
      </c>
      <c r="E157" s="23">
        <f t="shared" si="2"/>
        <v>249149.65914983297</v>
      </c>
    </row>
    <row r="158" spans="2:5" x14ac:dyDescent="0.2">
      <c r="B158" s="9">
        <v>151</v>
      </c>
      <c r="C158" s="23">
        <f>-PMT('Assignment - 1'!$B$4/12,'Answer-2_3'!$F$70*12,'Answer-2_3'!$F$69)</f>
        <v>422988.42767319188</v>
      </c>
      <c r="D158" s="23">
        <f>-IPMT('Assignment - 1'!$B$4/12,'Answer-2_3'!B158,'Answer-2_3'!$F$70*12,'Answer-2_3'!$F$69)</f>
        <v>172385.39551165153</v>
      </c>
      <c r="E158" s="23">
        <f t="shared" si="2"/>
        <v>250603.03216154035</v>
      </c>
    </row>
    <row r="159" spans="2:5" x14ac:dyDescent="0.2">
      <c r="B159" s="9">
        <v>152</v>
      </c>
      <c r="C159" s="23">
        <f>-PMT('Assignment - 1'!$B$4/12,'Answer-2_3'!$F$70*12,'Answer-2_3'!$F$69)</f>
        <v>422988.42767319188</v>
      </c>
      <c r="D159" s="23">
        <f>-IPMT('Assignment - 1'!$B$4/12,'Answer-2_3'!B159,'Answer-2_3'!$F$70*12,'Answer-2_3'!$F$69)</f>
        <v>170923.54449070923</v>
      </c>
      <c r="E159" s="23">
        <f t="shared" si="2"/>
        <v>252064.88318248265</v>
      </c>
    </row>
    <row r="160" spans="2:5" x14ac:dyDescent="0.2">
      <c r="B160" s="9">
        <v>153</v>
      </c>
      <c r="C160" s="23">
        <f>-PMT('Assignment - 1'!$B$4/12,'Answer-2_3'!$F$70*12,'Answer-2_3'!$F$69)</f>
        <v>422988.42767319188</v>
      </c>
      <c r="D160" s="23">
        <f>-IPMT('Assignment - 1'!$B$4/12,'Answer-2_3'!B160,'Answer-2_3'!$F$70*12,'Answer-2_3'!$F$69)</f>
        <v>169453.16600547812</v>
      </c>
      <c r="E160" s="23">
        <f t="shared" si="2"/>
        <v>253535.26166771376</v>
      </c>
    </row>
    <row r="161" spans="2:5" x14ac:dyDescent="0.2">
      <c r="B161" s="9">
        <v>154</v>
      </c>
      <c r="C161" s="23">
        <f>-PMT('Assignment - 1'!$B$4/12,'Answer-2_3'!$F$70*12,'Answer-2_3'!$F$69)</f>
        <v>422988.42767319188</v>
      </c>
      <c r="D161" s="23">
        <f>-IPMT('Assignment - 1'!$B$4/12,'Answer-2_3'!B161,'Answer-2_3'!$F$70*12,'Answer-2_3'!$F$69)</f>
        <v>167974.21031241643</v>
      </c>
      <c r="E161" s="23">
        <f t="shared" si="2"/>
        <v>255014.21736077545</v>
      </c>
    </row>
    <row r="162" spans="2:5" x14ac:dyDescent="0.2">
      <c r="B162" s="9">
        <v>155</v>
      </c>
      <c r="C162" s="23">
        <f>-PMT('Assignment - 1'!$B$4/12,'Answer-2_3'!$F$70*12,'Answer-2_3'!$F$69)</f>
        <v>422988.42767319188</v>
      </c>
      <c r="D162" s="23">
        <f>-IPMT('Assignment - 1'!$B$4/12,'Answer-2_3'!B162,'Answer-2_3'!$F$70*12,'Answer-2_3'!$F$69)</f>
        <v>166486.62737781191</v>
      </c>
      <c r="E162" s="23">
        <f t="shared" si="2"/>
        <v>256501.80029537997</v>
      </c>
    </row>
    <row r="163" spans="2:5" x14ac:dyDescent="0.2">
      <c r="B163" s="9">
        <v>156</v>
      </c>
      <c r="C163" s="23">
        <f>-PMT('Assignment - 1'!$B$4/12,'Answer-2_3'!$F$70*12,'Answer-2_3'!$F$69)</f>
        <v>422988.42767319188</v>
      </c>
      <c r="D163" s="23">
        <f>-IPMT('Assignment - 1'!$B$4/12,'Answer-2_3'!B163,'Answer-2_3'!$F$70*12,'Answer-2_3'!$F$69)</f>
        <v>164990.36687608884</v>
      </c>
      <c r="E163" s="23">
        <f t="shared" si="2"/>
        <v>257998.06079710304</v>
      </c>
    </row>
    <row r="164" spans="2:5" x14ac:dyDescent="0.2">
      <c r="B164" s="9">
        <v>157</v>
      </c>
      <c r="C164" s="23">
        <f>-PMT('Assignment - 1'!$B$4/12,'Answer-2_3'!$F$70*12,'Answer-2_3'!$F$69)</f>
        <v>422988.42767319188</v>
      </c>
      <c r="D164" s="23">
        <f>-IPMT('Assignment - 1'!$B$4/12,'Answer-2_3'!B164,'Answer-2_3'!$F$70*12,'Answer-2_3'!$F$69)</f>
        <v>163485.37818810574</v>
      </c>
      <c r="E164" s="23">
        <f t="shared" si="2"/>
        <v>259503.04948508614</v>
      </c>
    </row>
    <row r="165" spans="2:5" x14ac:dyDescent="0.2">
      <c r="B165" s="9">
        <v>158</v>
      </c>
      <c r="C165" s="23">
        <f>-PMT('Assignment - 1'!$B$4/12,'Answer-2_3'!$F$70*12,'Answer-2_3'!$F$69)</f>
        <v>422988.42767319188</v>
      </c>
      <c r="D165" s="23">
        <f>-IPMT('Assignment - 1'!$B$4/12,'Answer-2_3'!B165,'Answer-2_3'!$F$70*12,'Answer-2_3'!$F$69)</f>
        <v>161971.61039944275</v>
      </c>
      <c r="E165" s="23">
        <f t="shared" si="2"/>
        <v>261016.81727374913</v>
      </c>
    </row>
    <row r="166" spans="2:5" x14ac:dyDescent="0.2">
      <c r="B166" s="9">
        <v>159</v>
      </c>
      <c r="C166" s="23">
        <f>-PMT('Assignment - 1'!$B$4/12,'Answer-2_3'!$F$70*12,'Answer-2_3'!$F$69)</f>
        <v>422988.42767319188</v>
      </c>
      <c r="D166" s="23">
        <f>-IPMT('Assignment - 1'!$B$4/12,'Answer-2_3'!B166,'Answer-2_3'!$F$70*12,'Answer-2_3'!$F$69)</f>
        <v>160449.01229867921</v>
      </c>
      <c r="E166" s="23">
        <f t="shared" si="2"/>
        <v>262539.41537451267</v>
      </c>
    </row>
    <row r="167" spans="2:5" x14ac:dyDescent="0.2">
      <c r="B167" s="9">
        <v>160</v>
      </c>
      <c r="C167" s="23">
        <f>-PMT('Assignment - 1'!$B$4/12,'Answer-2_3'!$F$70*12,'Answer-2_3'!$F$69)</f>
        <v>422988.42767319188</v>
      </c>
      <c r="D167" s="23">
        <f>-IPMT('Assignment - 1'!$B$4/12,'Answer-2_3'!B167,'Answer-2_3'!$F$70*12,'Answer-2_3'!$F$69)</f>
        <v>158917.53237566122</v>
      </c>
      <c r="E167" s="23">
        <f t="shared" si="2"/>
        <v>264070.89529753069</v>
      </c>
    </row>
    <row r="168" spans="2:5" x14ac:dyDescent="0.2">
      <c r="B168" s="9">
        <v>161</v>
      </c>
      <c r="C168" s="23">
        <f>-PMT('Assignment - 1'!$B$4/12,'Answer-2_3'!$F$70*12,'Answer-2_3'!$F$69)</f>
        <v>422988.42767319188</v>
      </c>
      <c r="D168" s="23">
        <f>-IPMT('Assignment - 1'!$B$4/12,'Answer-2_3'!B168,'Answer-2_3'!$F$70*12,'Answer-2_3'!$F$69)</f>
        <v>157377.11881975897</v>
      </c>
      <c r="E168" s="23">
        <f t="shared" si="2"/>
        <v>265611.30885343289</v>
      </c>
    </row>
    <row r="169" spans="2:5" x14ac:dyDescent="0.2">
      <c r="B169" s="9">
        <v>162</v>
      </c>
      <c r="C169" s="23">
        <f>-PMT('Assignment - 1'!$B$4/12,'Answer-2_3'!$F$70*12,'Answer-2_3'!$F$69)</f>
        <v>422988.42767319188</v>
      </c>
      <c r="D169" s="23">
        <f>-IPMT('Assignment - 1'!$B$4/12,'Answer-2_3'!B169,'Answer-2_3'!$F$70*12,'Answer-2_3'!$F$69)</f>
        <v>155827.71951811394</v>
      </c>
      <c r="E169" s="23">
        <f t="shared" si="2"/>
        <v>267160.70815507794</v>
      </c>
    </row>
    <row r="170" spans="2:5" x14ac:dyDescent="0.2">
      <c r="B170" s="9">
        <v>163</v>
      </c>
      <c r="C170" s="23">
        <f>-PMT('Assignment - 1'!$B$4/12,'Answer-2_3'!$F$70*12,'Answer-2_3'!$F$69)</f>
        <v>422988.42767319188</v>
      </c>
      <c r="D170" s="23">
        <f>-IPMT('Assignment - 1'!$B$4/12,'Answer-2_3'!B170,'Answer-2_3'!$F$70*12,'Answer-2_3'!$F$69)</f>
        <v>154269.28205387597</v>
      </c>
      <c r="E170" s="23">
        <f t="shared" si="2"/>
        <v>268719.14561931591</v>
      </c>
    </row>
    <row r="171" spans="2:5" x14ac:dyDescent="0.2">
      <c r="B171" s="9">
        <v>164</v>
      </c>
      <c r="C171" s="23">
        <f>-PMT('Assignment - 1'!$B$4/12,'Answer-2_3'!$F$70*12,'Answer-2_3'!$F$69)</f>
        <v>422988.42767319188</v>
      </c>
      <c r="D171" s="23">
        <f>-IPMT('Assignment - 1'!$B$4/12,'Answer-2_3'!B171,'Answer-2_3'!$F$70*12,'Answer-2_3'!$F$69)</f>
        <v>152701.75370442995</v>
      </c>
      <c r="E171" s="23">
        <f t="shared" si="2"/>
        <v>270286.67396876193</v>
      </c>
    </row>
    <row r="172" spans="2:5" x14ac:dyDescent="0.2">
      <c r="B172" s="9">
        <v>165</v>
      </c>
      <c r="C172" s="23">
        <f>-PMT('Assignment - 1'!$B$4/12,'Answer-2_3'!$F$70*12,'Answer-2_3'!$F$69)</f>
        <v>422988.42767319188</v>
      </c>
      <c r="D172" s="23">
        <f>-IPMT('Assignment - 1'!$B$4/12,'Answer-2_3'!B172,'Answer-2_3'!$F$70*12,'Answer-2_3'!$F$69)</f>
        <v>151125.08143961217</v>
      </c>
      <c r="E172" s="23">
        <f t="shared" si="2"/>
        <v>271863.34623357968</v>
      </c>
    </row>
    <row r="173" spans="2:5" x14ac:dyDescent="0.2">
      <c r="B173" s="9">
        <v>166</v>
      </c>
      <c r="C173" s="23">
        <f>-PMT('Assignment - 1'!$B$4/12,'Answer-2_3'!$F$70*12,'Answer-2_3'!$F$69)</f>
        <v>422988.42767319188</v>
      </c>
      <c r="D173" s="23">
        <f>-IPMT('Assignment - 1'!$B$4/12,'Answer-2_3'!B173,'Answer-2_3'!$F$70*12,'Answer-2_3'!$F$69)</f>
        <v>149539.2119199163</v>
      </c>
      <c r="E173" s="23">
        <f t="shared" si="2"/>
        <v>273449.21575327555</v>
      </c>
    </row>
    <row r="174" spans="2:5" x14ac:dyDescent="0.2">
      <c r="B174" s="9">
        <v>167</v>
      </c>
      <c r="C174" s="23">
        <f>-PMT('Assignment - 1'!$B$4/12,'Answer-2_3'!$F$70*12,'Answer-2_3'!$F$69)</f>
        <v>422988.42767319188</v>
      </c>
      <c r="D174" s="23">
        <f>-IPMT('Assignment - 1'!$B$4/12,'Answer-2_3'!B174,'Answer-2_3'!$F$70*12,'Answer-2_3'!$F$69)</f>
        <v>147944.09149468885</v>
      </c>
      <c r="E174" s="23">
        <f t="shared" si="2"/>
        <v>275044.336178503</v>
      </c>
    </row>
    <row r="175" spans="2:5" x14ac:dyDescent="0.2">
      <c r="B175" s="9">
        <v>168</v>
      </c>
      <c r="C175" s="23">
        <f>-PMT('Assignment - 1'!$B$4/12,'Answer-2_3'!$F$70*12,'Answer-2_3'!$F$69)</f>
        <v>422988.42767319188</v>
      </c>
      <c r="D175" s="23">
        <f>-IPMT('Assignment - 1'!$B$4/12,'Answer-2_3'!B175,'Answer-2_3'!$F$70*12,'Answer-2_3'!$F$69)</f>
        <v>146339.66620031427</v>
      </c>
      <c r="E175" s="23">
        <f t="shared" si="2"/>
        <v>276648.76147287758</v>
      </c>
    </row>
    <row r="176" spans="2:5" x14ac:dyDescent="0.2">
      <c r="B176" s="9">
        <v>169</v>
      </c>
      <c r="C176" s="23">
        <f>-PMT('Assignment - 1'!$B$4/12,'Answer-2_3'!$F$70*12,'Answer-2_3'!$F$69)</f>
        <v>422988.42767319188</v>
      </c>
      <c r="D176" s="23">
        <f>-IPMT('Assignment - 1'!$B$4/12,'Answer-2_3'!B176,'Answer-2_3'!$F$70*12,'Answer-2_3'!$F$69)</f>
        <v>144725.88175838915</v>
      </c>
      <c r="E176" s="23">
        <f t="shared" si="2"/>
        <v>278262.5459148027</v>
      </c>
    </row>
    <row r="177" spans="2:5" x14ac:dyDescent="0.2">
      <c r="B177" s="9">
        <v>170</v>
      </c>
      <c r="C177" s="23">
        <f>-PMT('Assignment - 1'!$B$4/12,'Answer-2_3'!$F$70*12,'Answer-2_3'!$F$69)</f>
        <v>422988.42767319188</v>
      </c>
      <c r="D177" s="23">
        <f>-IPMT('Assignment - 1'!$B$4/12,'Answer-2_3'!B177,'Answer-2_3'!$F$70*12,'Answer-2_3'!$F$69)</f>
        <v>143102.68357388611</v>
      </c>
      <c r="E177" s="23">
        <f t="shared" si="2"/>
        <v>279885.74409930577</v>
      </c>
    </row>
    <row r="178" spans="2:5" x14ac:dyDescent="0.2">
      <c r="B178" s="9">
        <v>171</v>
      </c>
      <c r="C178" s="23">
        <f>-PMT('Assignment - 1'!$B$4/12,'Answer-2_3'!$F$70*12,'Answer-2_3'!$F$69)</f>
        <v>422988.42767319188</v>
      </c>
      <c r="D178" s="23">
        <f>-IPMT('Assignment - 1'!$B$4/12,'Answer-2_3'!B178,'Answer-2_3'!$F$70*12,'Answer-2_3'!$F$69)</f>
        <v>141470.01673330684</v>
      </c>
      <c r="E178" s="23">
        <f t="shared" si="2"/>
        <v>281518.41093988507</v>
      </c>
    </row>
    <row r="179" spans="2:5" x14ac:dyDescent="0.2">
      <c r="B179" s="9">
        <v>172</v>
      </c>
      <c r="C179" s="23">
        <f>-PMT('Assignment - 1'!$B$4/12,'Answer-2_3'!$F$70*12,'Answer-2_3'!$F$69)</f>
        <v>422988.42767319188</v>
      </c>
      <c r="D179" s="23">
        <f>-IPMT('Assignment - 1'!$B$4/12,'Answer-2_3'!B179,'Answer-2_3'!$F$70*12,'Answer-2_3'!$F$69)</f>
        <v>139827.82600282418</v>
      </c>
      <c r="E179" s="23">
        <f t="shared" si="2"/>
        <v>283160.6016703677</v>
      </c>
    </row>
    <row r="180" spans="2:5" x14ac:dyDescent="0.2">
      <c r="B180" s="9">
        <v>173</v>
      </c>
      <c r="C180" s="23">
        <f>-PMT('Assignment - 1'!$B$4/12,'Answer-2_3'!$F$70*12,'Answer-2_3'!$F$69)</f>
        <v>422988.42767319188</v>
      </c>
      <c r="D180" s="23">
        <f>-IPMT('Assignment - 1'!$B$4/12,'Answer-2_3'!B180,'Answer-2_3'!$F$70*12,'Answer-2_3'!$F$69)</f>
        <v>138176.05582641371</v>
      </c>
      <c r="E180" s="23">
        <f t="shared" si="2"/>
        <v>284812.3718467782</v>
      </c>
    </row>
    <row r="181" spans="2:5" x14ac:dyDescent="0.2">
      <c r="B181" s="9">
        <v>174</v>
      </c>
      <c r="C181" s="23">
        <f>-PMT('Assignment - 1'!$B$4/12,'Answer-2_3'!$F$70*12,'Answer-2_3'!$F$69)</f>
        <v>422988.42767319188</v>
      </c>
      <c r="D181" s="23">
        <f>-IPMT('Assignment - 1'!$B$4/12,'Answer-2_3'!B181,'Answer-2_3'!$F$70*12,'Answer-2_3'!$F$69)</f>
        <v>136514.65032397414</v>
      </c>
      <c r="E181" s="23">
        <f t="shared" si="2"/>
        <v>286473.77734921774</v>
      </c>
    </row>
    <row r="182" spans="2:5" x14ac:dyDescent="0.2">
      <c r="B182" s="9">
        <v>175</v>
      </c>
      <c r="C182" s="23">
        <f>-PMT('Assignment - 1'!$B$4/12,'Answer-2_3'!$F$70*12,'Answer-2_3'!$F$69)</f>
        <v>422988.42767319188</v>
      </c>
      <c r="D182" s="23">
        <f>-IPMT('Assignment - 1'!$B$4/12,'Answer-2_3'!B182,'Answer-2_3'!$F$70*12,'Answer-2_3'!$F$69)</f>
        <v>134843.55328943706</v>
      </c>
      <c r="E182" s="23">
        <f t="shared" si="2"/>
        <v>288144.8743837548</v>
      </c>
    </row>
    <row r="183" spans="2:5" x14ac:dyDescent="0.2">
      <c r="B183" s="9">
        <v>176</v>
      </c>
      <c r="C183" s="23">
        <f>-PMT('Assignment - 1'!$B$4/12,'Answer-2_3'!$F$70*12,'Answer-2_3'!$F$69)</f>
        <v>422988.42767319188</v>
      </c>
      <c r="D183" s="23">
        <f>-IPMT('Assignment - 1'!$B$4/12,'Answer-2_3'!B183,'Answer-2_3'!$F$70*12,'Answer-2_3'!$F$69)</f>
        <v>133162.70818886513</v>
      </c>
      <c r="E183" s="23">
        <f t="shared" si="2"/>
        <v>289825.71948432678</v>
      </c>
    </row>
    <row r="184" spans="2:5" x14ac:dyDescent="0.2">
      <c r="B184" s="9">
        <v>177</v>
      </c>
      <c r="C184" s="23">
        <f>-PMT('Assignment - 1'!$B$4/12,'Answer-2_3'!$F$70*12,'Answer-2_3'!$F$69)</f>
        <v>422988.42767319188</v>
      </c>
      <c r="D184" s="23">
        <f>-IPMT('Assignment - 1'!$B$4/12,'Answer-2_3'!B184,'Answer-2_3'!$F$70*12,'Answer-2_3'!$F$69)</f>
        <v>131472.05815853993</v>
      </c>
      <c r="E184" s="23">
        <f t="shared" si="2"/>
        <v>291516.36951465195</v>
      </c>
    </row>
    <row r="185" spans="2:5" x14ac:dyDescent="0.2">
      <c r="B185" s="9">
        <v>178</v>
      </c>
      <c r="C185" s="23">
        <f>-PMT('Assignment - 1'!$B$4/12,'Answer-2_3'!$F$70*12,'Answer-2_3'!$F$69)</f>
        <v>422988.42767319188</v>
      </c>
      <c r="D185" s="23">
        <f>-IPMT('Assignment - 1'!$B$4/12,'Answer-2_3'!B185,'Answer-2_3'!$F$70*12,'Answer-2_3'!$F$69)</f>
        <v>129771.54600303779</v>
      </c>
      <c r="E185" s="23">
        <f t="shared" si="2"/>
        <v>293216.88167015411</v>
      </c>
    </row>
    <row r="186" spans="2:5" x14ac:dyDescent="0.2">
      <c r="B186" s="9">
        <v>179</v>
      </c>
      <c r="C186" s="23">
        <f>-PMT('Assignment - 1'!$B$4/12,'Answer-2_3'!$F$70*12,'Answer-2_3'!$F$69)</f>
        <v>422988.42767319188</v>
      </c>
      <c r="D186" s="23">
        <f>-IPMT('Assignment - 1'!$B$4/12,'Answer-2_3'!B186,'Answer-2_3'!$F$70*12,'Answer-2_3'!$F$69)</f>
        <v>128061.11419329522</v>
      </c>
      <c r="E186" s="23">
        <f t="shared" si="2"/>
        <v>294927.31347989663</v>
      </c>
    </row>
    <row r="187" spans="2:5" x14ac:dyDescent="0.2">
      <c r="B187" s="9">
        <v>180</v>
      </c>
      <c r="C187" s="23">
        <f>-PMT('Assignment - 1'!$B$4/12,'Answer-2_3'!$F$70*12,'Answer-2_3'!$F$69)</f>
        <v>422988.42767319188</v>
      </c>
      <c r="D187" s="23">
        <f>-IPMT('Assignment - 1'!$B$4/12,'Answer-2_3'!B187,'Answer-2_3'!$F$70*12,'Answer-2_3'!$F$69)</f>
        <v>126340.70486466249</v>
      </c>
      <c r="E187" s="23">
        <f t="shared" si="2"/>
        <v>296647.72280852939</v>
      </c>
    </row>
    <row r="188" spans="2:5" x14ac:dyDescent="0.2">
      <c r="B188" s="9">
        <v>181</v>
      </c>
      <c r="C188" s="23">
        <f>-PMT('Assignment - 1'!$B$4/12,'Answer-2_3'!$F$70*12,'Answer-2_3'!$F$69)</f>
        <v>422988.42767319188</v>
      </c>
      <c r="D188" s="23">
        <f>-IPMT('Assignment - 1'!$B$4/12,'Answer-2_3'!B188,'Answer-2_3'!$F$70*12,'Answer-2_3'!$F$69)</f>
        <v>124610.25981494605</v>
      </c>
      <c r="E188" s="23">
        <f t="shared" si="2"/>
        <v>298378.16785824584</v>
      </c>
    </row>
    <row r="189" spans="2:5" x14ac:dyDescent="0.2">
      <c r="B189" s="9">
        <v>182</v>
      </c>
      <c r="C189" s="23">
        <f>-PMT('Assignment - 1'!$B$4/12,'Answer-2_3'!$F$70*12,'Answer-2_3'!$F$69)</f>
        <v>422988.42767319188</v>
      </c>
      <c r="D189" s="23">
        <f>-IPMT('Assignment - 1'!$B$4/12,'Answer-2_3'!B189,'Answer-2_3'!$F$70*12,'Answer-2_3'!$F$69)</f>
        <v>122869.72050243962</v>
      </c>
      <c r="E189" s="23">
        <f t="shared" si="2"/>
        <v>300118.70717075223</v>
      </c>
    </row>
    <row r="190" spans="2:5" x14ac:dyDescent="0.2">
      <c r="B190" s="9">
        <v>183</v>
      </c>
      <c r="C190" s="23">
        <f>-PMT('Assignment - 1'!$B$4/12,'Answer-2_3'!$F$70*12,'Answer-2_3'!$F$69)</f>
        <v>422988.42767319188</v>
      </c>
      <c r="D190" s="23">
        <f>-IPMT('Assignment - 1'!$B$4/12,'Answer-2_3'!B190,'Answer-2_3'!$F$70*12,'Answer-2_3'!$F$69)</f>
        <v>121119.02804394356</v>
      </c>
      <c r="E190" s="23">
        <f t="shared" si="2"/>
        <v>301869.39962924831</v>
      </c>
    </row>
    <row r="191" spans="2:5" x14ac:dyDescent="0.2">
      <c r="B191" s="9">
        <v>184</v>
      </c>
      <c r="C191" s="23">
        <f>-PMT('Assignment - 1'!$B$4/12,'Answer-2_3'!$F$70*12,'Answer-2_3'!$F$69)</f>
        <v>422988.42767319188</v>
      </c>
      <c r="D191" s="23">
        <f>-IPMT('Assignment - 1'!$B$4/12,'Answer-2_3'!B191,'Answer-2_3'!$F$70*12,'Answer-2_3'!$F$69)</f>
        <v>119358.12321277296</v>
      </c>
      <c r="E191" s="23">
        <f t="shared" si="2"/>
        <v>303630.30446041893</v>
      </c>
    </row>
    <row r="192" spans="2:5" x14ac:dyDescent="0.2">
      <c r="B192" s="9">
        <v>185</v>
      </c>
      <c r="C192" s="23">
        <f>-PMT('Assignment - 1'!$B$4/12,'Answer-2_3'!$F$70*12,'Answer-2_3'!$F$69)</f>
        <v>422988.42767319188</v>
      </c>
      <c r="D192" s="23">
        <f>-IPMT('Assignment - 1'!$B$4/12,'Answer-2_3'!B192,'Answer-2_3'!$F$70*12,'Answer-2_3'!$F$69)</f>
        <v>117586.94643675383</v>
      </c>
      <c r="E192" s="23">
        <f t="shared" si="2"/>
        <v>305401.48123643803</v>
      </c>
    </row>
    <row r="193" spans="2:5" x14ac:dyDescent="0.2">
      <c r="B193" s="9">
        <v>186</v>
      </c>
      <c r="C193" s="23">
        <f>-PMT('Assignment - 1'!$B$4/12,'Answer-2_3'!$F$70*12,'Answer-2_3'!$F$69)</f>
        <v>422988.42767319188</v>
      </c>
      <c r="D193" s="23">
        <f>-IPMT('Assignment - 1'!$B$4/12,'Answer-2_3'!B193,'Answer-2_3'!$F$70*12,'Answer-2_3'!$F$69)</f>
        <v>115805.43779620796</v>
      </c>
      <c r="E193" s="23">
        <f t="shared" si="2"/>
        <v>307182.98987698392</v>
      </c>
    </row>
    <row r="194" spans="2:5" x14ac:dyDescent="0.2">
      <c r="B194" s="9">
        <v>187</v>
      </c>
      <c r="C194" s="23">
        <f>-PMT('Assignment - 1'!$B$4/12,'Answer-2_3'!$F$70*12,'Answer-2_3'!$F$69)</f>
        <v>422988.42767319188</v>
      </c>
      <c r="D194" s="23">
        <f>-IPMT('Assignment - 1'!$B$4/12,'Answer-2_3'!B194,'Answer-2_3'!$F$70*12,'Answer-2_3'!$F$69)</f>
        <v>114013.53702192553</v>
      </c>
      <c r="E194" s="23">
        <f t="shared" si="2"/>
        <v>308974.89065126632</v>
      </c>
    </row>
    <row r="195" spans="2:5" x14ac:dyDescent="0.2">
      <c r="B195" s="9">
        <v>188</v>
      </c>
      <c r="C195" s="23">
        <f>-PMT('Assignment - 1'!$B$4/12,'Answer-2_3'!$F$70*12,'Answer-2_3'!$F$69)</f>
        <v>422988.42767319188</v>
      </c>
      <c r="D195" s="23">
        <f>-IPMT('Assignment - 1'!$B$4/12,'Answer-2_3'!B195,'Answer-2_3'!$F$70*12,'Answer-2_3'!$F$69)</f>
        <v>112211.18349312649</v>
      </c>
      <c r="E195" s="23">
        <f t="shared" si="2"/>
        <v>310777.24418006541</v>
      </c>
    </row>
    <row r="196" spans="2:5" x14ac:dyDescent="0.2">
      <c r="B196" s="9">
        <v>189</v>
      </c>
      <c r="C196" s="23">
        <f>-PMT('Assignment - 1'!$B$4/12,'Answer-2_3'!$F$70*12,'Answer-2_3'!$F$69)</f>
        <v>422988.42767319188</v>
      </c>
      <c r="D196" s="23">
        <f>-IPMT('Assignment - 1'!$B$4/12,'Answer-2_3'!B196,'Answer-2_3'!$F$70*12,'Answer-2_3'!$F$69)</f>
        <v>110398.31623540947</v>
      </c>
      <c r="E196" s="23">
        <f t="shared" si="2"/>
        <v>312590.11143778241</v>
      </c>
    </row>
    <row r="197" spans="2:5" x14ac:dyDescent="0.2">
      <c r="B197" s="9">
        <v>190</v>
      </c>
      <c r="C197" s="23">
        <f>-PMT('Assignment - 1'!$B$4/12,'Answer-2_3'!$F$70*12,'Answer-2_3'!$F$69)</f>
        <v>422988.42767319188</v>
      </c>
      <c r="D197" s="23">
        <f>-IPMT('Assignment - 1'!$B$4/12,'Answer-2_3'!B197,'Answer-2_3'!$F$70*12,'Answer-2_3'!$F$69)</f>
        <v>108574.87391868905</v>
      </c>
      <c r="E197" s="23">
        <f t="shared" ref="E197:E260" si="3">C197-D197</f>
        <v>314413.55375450285</v>
      </c>
    </row>
    <row r="198" spans="2:5" x14ac:dyDescent="0.2">
      <c r="B198" s="9">
        <v>191</v>
      </c>
      <c r="C198" s="23">
        <f>-PMT('Assignment - 1'!$B$4/12,'Answer-2_3'!$F$70*12,'Answer-2_3'!$F$69)</f>
        <v>422988.42767319188</v>
      </c>
      <c r="D198" s="23">
        <f>-IPMT('Assignment - 1'!$B$4/12,'Answer-2_3'!B198,'Answer-2_3'!$F$70*12,'Answer-2_3'!$F$69)</f>
        <v>106740.79485512112</v>
      </c>
      <c r="E198" s="23">
        <f t="shared" si="3"/>
        <v>316247.63281807076</v>
      </c>
    </row>
    <row r="199" spans="2:5" x14ac:dyDescent="0.2">
      <c r="B199" s="9">
        <v>192</v>
      </c>
      <c r="C199" s="23">
        <f>-PMT('Assignment - 1'!$B$4/12,'Answer-2_3'!$F$70*12,'Answer-2_3'!$F$69)</f>
        <v>422988.42767319188</v>
      </c>
      <c r="D199" s="23">
        <f>-IPMT('Assignment - 1'!$B$4/12,'Answer-2_3'!B199,'Answer-2_3'!$F$70*12,'Answer-2_3'!$F$69)</f>
        <v>104896.0169970157</v>
      </c>
      <c r="E199" s="23">
        <f t="shared" si="3"/>
        <v>318092.41067617619</v>
      </c>
    </row>
    <row r="200" spans="2:5" x14ac:dyDescent="0.2">
      <c r="B200" s="9">
        <v>193</v>
      </c>
      <c r="C200" s="23">
        <f>-PMT('Assignment - 1'!$B$4/12,'Answer-2_3'!$F$70*12,'Answer-2_3'!$F$69)</f>
        <v>422988.42767319188</v>
      </c>
      <c r="D200" s="23">
        <f>-IPMT('Assignment - 1'!$B$4/12,'Answer-2_3'!B200,'Answer-2_3'!$F$70*12,'Answer-2_3'!$F$69)</f>
        <v>103040.47793473801</v>
      </c>
      <c r="E200" s="23">
        <f t="shared" si="3"/>
        <v>319947.94973845384</v>
      </c>
    </row>
    <row r="201" spans="2:5" x14ac:dyDescent="0.2">
      <c r="B201" s="9">
        <v>194</v>
      </c>
      <c r="C201" s="23">
        <f>-PMT('Assignment - 1'!$B$4/12,'Answer-2_3'!$F$70*12,'Answer-2_3'!$F$69)</f>
        <v>422988.42767319188</v>
      </c>
      <c r="D201" s="23">
        <f>-IPMT('Assignment - 1'!$B$4/12,'Answer-2_3'!B201,'Answer-2_3'!$F$70*12,'Answer-2_3'!$F$69)</f>
        <v>101174.11489459703</v>
      </c>
      <c r="E201" s="23">
        <f t="shared" si="3"/>
        <v>321814.31277859485</v>
      </c>
    </row>
    <row r="202" spans="2:5" x14ac:dyDescent="0.2">
      <c r="B202" s="9">
        <v>195</v>
      </c>
      <c r="C202" s="23">
        <f>-PMT('Assignment - 1'!$B$4/12,'Answer-2_3'!$F$70*12,'Answer-2_3'!$F$69)</f>
        <v>422988.42767319188</v>
      </c>
      <c r="D202" s="23">
        <f>-IPMT('Assignment - 1'!$B$4/12,'Answer-2_3'!B202,'Answer-2_3'!$F$70*12,'Answer-2_3'!$F$69)</f>
        <v>99296.864736721909</v>
      </c>
      <c r="E202" s="23">
        <f t="shared" si="3"/>
        <v>323691.56293646997</v>
      </c>
    </row>
    <row r="203" spans="2:5" x14ac:dyDescent="0.2">
      <c r="B203" s="9">
        <v>196</v>
      </c>
      <c r="C203" s="23">
        <f>-PMT('Assignment - 1'!$B$4/12,'Answer-2_3'!$F$70*12,'Answer-2_3'!$F$69)</f>
        <v>422988.42767319188</v>
      </c>
      <c r="D203" s="23">
        <f>-IPMT('Assignment - 1'!$B$4/12,'Answer-2_3'!B203,'Answer-2_3'!$F$70*12,'Answer-2_3'!$F$69)</f>
        <v>97408.66395292581</v>
      </c>
      <c r="E203" s="23">
        <f t="shared" si="3"/>
        <v>325579.76372026606</v>
      </c>
    </row>
    <row r="204" spans="2:5" x14ac:dyDescent="0.2">
      <c r="B204" s="9">
        <v>197</v>
      </c>
      <c r="C204" s="23">
        <f>-PMT('Assignment - 1'!$B$4/12,'Answer-2_3'!$F$70*12,'Answer-2_3'!$F$69)</f>
        <v>422988.42767319188</v>
      </c>
      <c r="D204" s="23">
        <f>-IPMT('Assignment - 1'!$B$4/12,'Answer-2_3'!B204,'Answer-2_3'!$F$70*12,'Answer-2_3'!$F$69)</f>
        <v>95509.448664557596</v>
      </c>
      <c r="E204" s="23">
        <f t="shared" si="3"/>
        <v>327478.97900863428</v>
      </c>
    </row>
    <row r="205" spans="2:5" x14ac:dyDescent="0.2">
      <c r="B205" s="9">
        <v>198</v>
      </c>
      <c r="C205" s="23">
        <f>-PMT('Assignment - 1'!$B$4/12,'Answer-2_3'!$F$70*12,'Answer-2_3'!$F$69)</f>
        <v>422988.42767319188</v>
      </c>
      <c r="D205" s="23">
        <f>-IPMT('Assignment - 1'!$B$4/12,'Answer-2_3'!B205,'Answer-2_3'!$F$70*12,'Answer-2_3'!$F$69)</f>
        <v>93599.15462034056</v>
      </c>
      <c r="E205" s="23">
        <f t="shared" si="3"/>
        <v>329389.27305285132</v>
      </c>
    </row>
    <row r="206" spans="2:5" x14ac:dyDescent="0.2">
      <c r="B206" s="9">
        <v>199</v>
      </c>
      <c r="C206" s="23">
        <f>-PMT('Assignment - 1'!$B$4/12,'Answer-2_3'!$F$70*12,'Answer-2_3'!$F$69)</f>
        <v>422988.42767319188</v>
      </c>
      <c r="D206" s="23">
        <f>-IPMT('Assignment - 1'!$B$4/12,'Answer-2_3'!B206,'Answer-2_3'!$F$70*12,'Answer-2_3'!$F$69)</f>
        <v>91677.717194198922</v>
      </c>
      <c r="E206" s="23">
        <f t="shared" si="3"/>
        <v>331310.71047899296</v>
      </c>
    </row>
    <row r="207" spans="2:5" x14ac:dyDescent="0.2">
      <c r="B207" s="9">
        <v>200</v>
      </c>
      <c r="C207" s="23">
        <f>-PMT('Assignment - 1'!$B$4/12,'Answer-2_3'!$F$70*12,'Answer-2_3'!$F$69)</f>
        <v>422988.42767319188</v>
      </c>
      <c r="D207" s="23">
        <f>-IPMT('Assignment - 1'!$B$4/12,'Answer-2_3'!B207,'Answer-2_3'!$F$70*12,'Answer-2_3'!$F$69)</f>
        <v>89745.071383071467</v>
      </c>
      <c r="E207" s="23">
        <f t="shared" si="3"/>
        <v>333243.3562901204</v>
      </c>
    </row>
    <row r="208" spans="2:5" x14ac:dyDescent="0.2">
      <c r="B208" s="9">
        <v>201</v>
      </c>
      <c r="C208" s="23">
        <f>-PMT('Assignment - 1'!$B$4/12,'Answer-2_3'!$F$70*12,'Answer-2_3'!$F$69)</f>
        <v>422988.42767319188</v>
      </c>
      <c r="D208" s="23">
        <f>-IPMT('Assignment - 1'!$B$4/12,'Answer-2_3'!B208,'Answer-2_3'!$F$70*12,'Answer-2_3'!$F$69)</f>
        <v>87801.151804712426</v>
      </c>
      <c r="E208" s="23">
        <f t="shared" si="3"/>
        <v>335187.27586847945</v>
      </c>
    </row>
    <row r="209" spans="2:5" x14ac:dyDescent="0.2">
      <c r="B209" s="9">
        <v>202</v>
      </c>
      <c r="C209" s="23">
        <f>-PMT('Assignment - 1'!$B$4/12,'Answer-2_3'!$F$70*12,'Answer-2_3'!$F$69)</f>
        <v>422988.42767319188</v>
      </c>
      <c r="D209" s="23">
        <f>-IPMT('Assignment - 1'!$B$4/12,'Answer-2_3'!B209,'Answer-2_3'!$F$70*12,'Answer-2_3'!$F$69)</f>
        <v>85845.892695479633</v>
      </c>
      <c r="E209" s="23">
        <f t="shared" si="3"/>
        <v>337142.53497771226</v>
      </c>
    </row>
    <row r="210" spans="2:5" x14ac:dyDescent="0.2">
      <c r="B210" s="9">
        <v>203</v>
      </c>
      <c r="C210" s="23">
        <f>-PMT('Assignment - 1'!$B$4/12,'Answer-2_3'!$F$70*12,'Answer-2_3'!$F$69)</f>
        <v>422988.42767319188</v>
      </c>
      <c r="D210" s="23">
        <f>-IPMT('Assignment - 1'!$B$4/12,'Answer-2_3'!B210,'Answer-2_3'!$F$70*12,'Answer-2_3'!$F$69)</f>
        <v>83879.227908109649</v>
      </c>
      <c r="E210" s="23">
        <f t="shared" si="3"/>
        <v>339109.19976508222</v>
      </c>
    </row>
    <row r="211" spans="2:5" x14ac:dyDescent="0.2">
      <c r="B211" s="9">
        <v>204</v>
      </c>
      <c r="C211" s="23">
        <f>-PMT('Assignment - 1'!$B$4/12,'Answer-2_3'!$F$70*12,'Answer-2_3'!$F$69)</f>
        <v>422988.42767319188</v>
      </c>
      <c r="D211" s="23">
        <f>-IPMT('Assignment - 1'!$B$4/12,'Answer-2_3'!B211,'Answer-2_3'!$F$70*12,'Answer-2_3'!$F$69)</f>
        <v>81901.090909480001</v>
      </c>
      <c r="E211" s="23">
        <f t="shared" si="3"/>
        <v>341087.33676371188</v>
      </c>
    </row>
    <row r="212" spans="2:5" x14ac:dyDescent="0.2">
      <c r="B212" s="9">
        <v>205</v>
      </c>
      <c r="C212" s="23">
        <f>-PMT('Assignment - 1'!$B$4/12,'Answer-2_3'!$F$70*12,'Answer-2_3'!$F$69)</f>
        <v>422988.42767319188</v>
      </c>
      <c r="D212" s="23">
        <f>-IPMT('Assignment - 1'!$B$4/12,'Answer-2_3'!B212,'Answer-2_3'!$F$70*12,'Answer-2_3'!$F$69)</f>
        <v>79911.414778358376</v>
      </c>
      <c r="E212" s="23">
        <f t="shared" si="3"/>
        <v>343077.01289483352</v>
      </c>
    </row>
    <row r="213" spans="2:5" x14ac:dyDescent="0.2">
      <c r="B213" s="9">
        <v>206</v>
      </c>
      <c r="C213" s="23">
        <f>-PMT('Assignment - 1'!$B$4/12,'Answer-2_3'!$F$70*12,'Answer-2_3'!$F$69)</f>
        <v>422988.42767319188</v>
      </c>
      <c r="D213" s="23">
        <f>-IPMT('Assignment - 1'!$B$4/12,'Answer-2_3'!B213,'Answer-2_3'!$F$70*12,'Answer-2_3'!$F$69)</f>
        <v>77910.132203138492</v>
      </c>
      <c r="E213" s="23">
        <f t="shared" si="3"/>
        <v>345078.29547005339</v>
      </c>
    </row>
    <row r="214" spans="2:5" x14ac:dyDescent="0.2">
      <c r="B214" s="9">
        <v>207</v>
      </c>
      <c r="C214" s="23">
        <f>-PMT('Assignment - 1'!$B$4/12,'Answer-2_3'!$F$70*12,'Answer-2_3'!$F$69)</f>
        <v>422988.42767319188</v>
      </c>
      <c r="D214" s="23">
        <f>-IPMT('Assignment - 1'!$B$4/12,'Answer-2_3'!B214,'Answer-2_3'!$F$70*12,'Answer-2_3'!$F$69)</f>
        <v>75897.175479563186</v>
      </c>
      <c r="E214" s="23">
        <f t="shared" si="3"/>
        <v>347091.25219362869</v>
      </c>
    </row>
    <row r="215" spans="2:5" x14ac:dyDescent="0.2">
      <c r="B215" s="9">
        <v>208</v>
      </c>
      <c r="C215" s="23">
        <f>-PMT('Assignment - 1'!$B$4/12,'Answer-2_3'!$F$70*12,'Answer-2_3'!$F$69)</f>
        <v>422988.42767319188</v>
      </c>
      <c r="D215" s="23">
        <f>-IPMT('Assignment - 1'!$B$4/12,'Answer-2_3'!B215,'Answer-2_3'!$F$70*12,'Answer-2_3'!$F$69)</f>
        <v>73872.476508433669</v>
      </c>
      <c r="E215" s="23">
        <f t="shared" si="3"/>
        <v>349115.95116475818</v>
      </c>
    </row>
    <row r="216" spans="2:5" x14ac:dyDescent="0.2">
      <c r="B216" s="9">
        <v>209</v>
      </c>
      <c r="C216" s="23">
        <f>-PMT('Assignment - 1'!$B$4/12,'Answer-2_3'!$F$70*12,'Answer-2_3'!$F$69)</f>
        <v>422988.42767319188</v>
      </c>
      <c r="D216" s="23">
        <f>-IPMT('Assignment - 1'!$B$4/12,'Answer-2_3'!B216,'Answer-2_3'!$F$70*12,'Answer-2_3'!$F$69)</f>
        <v>71835.966793305925</v>
      </c>
      <c r="E216" s="23">
        <f t="shared" si="3"/>
        <v>351152.46087988594</v>
      </c>
    </row>
    <row r="217" spans="2:5" x14ac:dyDescent="0.2">
      <c r="B217" s="9">
        <v>210</v>
      </c>
      <c r="C217" s="23">
        <f>-PMT('Assignment - 1'!$B$4/12,'Answer-2_3'!$F$70*12,'Answer-2_3'!$F$69)</f>
        <v>422988.42767319188</v>
      </c>
      <c r="D217" s="23">
        <f>-IPMT('Assignment - 1'!$B$4/12,'Answer-2_3'!B217,'Answer-2_3'!$F$70*12,'Answer-2_3'!$F$69)</f>
        <v>69787.577438173248</v>
      </c>
      <c r="E217" s="23">
        <f t="shared" si="3"/>
        <v>353200.85023501865</v>
      </c>
    </row>
    <row r="218" spans="2:5" x14ac:dyDescent="0.2">
      <c r="B218" s="9">
        <v>211</v>
      </c>
      <c r="C218" s="23">
        <f>-PMT('Assignment - 1'!$B$4/12,'Answer-2_3'!$F$70*12,'Answer-2_3'!$F$69)</f>
        <v>422988.42767319188</v>
      </c>
      <c r="D218" s="23">
        <f>-IPMT('Assignment - 1'!$B$4/12,'Answer-2_3'!B218,'Answer-2_3'!$F$70*12,'Answer-2_3'!$F$69)</f>
        <v>67727.239145135638</v>
      </c>
      <c r="E218" s="23">
        <f t="shared" si="3"/>
        <v>355261.18852805626</v>
      </c>
    </row>
    <row r="219" spans="2:5" x14ac:dyDescent="0.2">
      <c r="B219" s="9">
        <v>212</v>
      </c>
      <c r="C219" s="23">
        <f>-PMT('Assignment - 1'!$B$4/12,'Answer-2_3'!$F$70*12,'Answer-2_3'!$F$69)</f>
        <v>422988.42767319188</v>
      </c>
      <c r="D219" s="23">
        <f>-IPMT('Assignment - 1'!$B$4/12,'Answer-2_3'!B219,'Answer-2_3'!$F$70*12,'Answer-2_3'!$F$69)</f>
        <v>65654.882212055309</v>
      </c>
      <c r="E219" s="23">
        <f t="shared" si="3"/>
        <v>357333.54546113656</v>
      </c>
    </row>
    <row r="220" spans="2:5" x14ac:dyDescent="0.2">
      <c r="B220" s="9">
        <v>213</v>
      </c>
      <c r="C220" s="23">
        <f>-PMT('Assignment - 1'!$B$4/12,'Answer-2_3'!$F$70*12,'Answer-2_3'!$F$69)</f>
        <v>422988.42767319188</v>
      </c>
      <c r="D220" s="23">
        <f>-IPMT('Assignment - 1'!$B$4/12,'Answer-2_3'!B220,'Answer-2_3'!$F$70*12,'Answer-2_3'!$F$69)</f>
        <v>63570.436530198691</v>
      </c>
      <c r="E220" s="23">
        <f t="shared" si="3"/>
        <v>359417.99114299321</v>
      </c>
    </row>
    <row r="221" spans="2:5" x14ac:dyDescent="0.2">
      <c r="B221" s="9">
        <v>214</v>
      </c>
      <c r="C221" s="23">
        <f>-PMT('Assignment - 1'!$B$4/12,'Answer-2_3'!$F$70*12,'Answer-2_3'!$F$69)</f>
        <v>422988.42767319188</v>
      </c>
      <c r="D221" s="23">
        <f>-IPMT('Assignment - 1'!$B$4/12,'Answer-2_3'!B221,'Answer-2_3'!$F$70*12,'Answer-2_3'!$F$69)</f>
        <v>61473.83158186455</v>
      </c>
      <c r="E221" s="23">
        <f t="shared" si="3"/>
        <v>361514.59609132732</v>
      </c>
    </row>
    <row r="222" spans="2:5" x14ac:dyDescent="0.2">
      <c r="B222" s="9">
        <v>215</v>
      </c>
      <c r="C222" s="23">
        <f>-PMT('Assignment - 1'!$B$4/12,'Answer-2_3'!$F$70*12,'Answer-2_3'!$F$69)</f>
        <v>422988.42767319188</v>
      </c>
      <c r="D222" s="23">
        <f>-IPMT('Assignment - 1'!$B$4/12,'Answer-2_3'!B222,'Answer-2_3'!$F$70*12,'Answer-2_3'!$F$69)</f>
        <v>59364.996437998489</v>
      </c>
      <c r="E222" s="23">
        <f t="shared" si="3"/>
        <v>363623.43123519339</v>
      </c>
    </row>
    <row r="223" spans="2:5" x14ac:dyDescent="0.2">
      <c r="B223" s="9">
        <v>216</v>
      </c>
      <c r="C223" s="23">
        <f>-PMT('Assignment - 1'!$B$4/12,'Answer-2_3'!$F$70*12,'Answer-2_3'!$F$69)</f>
        <v>422988.42767319188</v>
      </c>
      <c r="D223" s="23">
        <f>-IPMT('Assignment - 1'!$B$4/12,'Answer-2_3'!B223,'Answer-2_3'!$F$70*12,'Answer-2_3'!$F$69)</f>
        <v>57243.859755793186</v>
      </c>
      <c r="E223" s="23">
        <f t="shared" si="3"/>
        <v>365744.5679173987</v>
      </c>
    </row>
    <row r="224" spans="2:5" x14ac:dyDescent="0.2">
      <c r="B224" s="9">
        <v>217</v>
      </c>
      <c r="C224" s="23">
        <f>-PMT('Assignment - 1'!$B$4/12,'Answer-2_3'!$F$70*12,'Answer-2_3'!$F$69)</f>
        <v>422988.42767319188</v>
      </c>
      <c r="D224" s="23">
        <f>-IPMT('Assignment - 1'!$B$4/12,'Answer-2_3'!B224,'Answer-2_3'!$F$70*12,'Answer-2_3'!$F$69)</f>
        <v>55110.349776275034</v>
      </c>
      <c r="E224" s="23">
        <f t="shared" si="3"/>
        <v>367878.07789691683</v>
      </c>
    </row>
    <row r="225" spans="2:5" x14ac:dyDescent="0.2">
      <c r="B225" s="9">
        <v>218</v>
      </c>
      <c r="C225" s="23">
        <f>-PMT('Assignment - 1'!$B$4/12,'Answer-2_3'!$F$70*12,'Answer-2_3'!$F$69)</f>
        <v>422988.42767319188</v>
      </c>
      <c r="D225" s="23">
        <f>-IPMT('Assignment - 1'!$B$4/12,'Answer-2_3'!B225,'Answer-2_3'!$F$70*12,'Answer-2_3'!$F$69)</f>
        <v>52964.394321876338</v>
      </c>
      <c r="E225" s="23">
        <f t="shared" si="3"/>
        <v>370024.03335131553</v>
      </c>
    </row>
    <row r="226" spans="2:5" x14ac:dyDescent="0.2">
      <c r="B226" s="9">
        <v>219</v>
      </c>
      <c r="C226" s="23">
        <f>-PMT('Assignment - 1'!$B$4/12,'Answer-2_3'!$F$70*12,'Answer-2_3'!$F$69)</f>
        <v>422988.42767319188</v>
      </c>
      <c r="D226" s="23">
        <f>-IPMT('Assignment - 1'!$B$4/12,'Answer-2_3'!B226,'Answer-2_3'!$F$70*12,'Answer-2_3'!$F$69)</f>
        <v>50805.92079399366</v>
      </c>
      <c r="E226" s="23">
        <f t="shared" si="3"/>
        <v>372182.50687919825</v>
      </c>
    </row>
    <row r="227" spans="2:5" x14ac:dyDescent="0.2">
      <c r="B227" s="9">
        <v>220</v>
      </c>
      <c r="C227" s="23">
        <f>-PMT('Assignment - 1'!$B$4/12,'Answer-2_3'!$F$70*12,'Answer-2_3'!$F$69)</f>
        <v>422988.42767319188</v>
      </c>
      <c r="D227" s="23">
        <f>-IPMT('Assignment - 1'!$B$4/12,'Answer-2_3'!B227,'Answer-2_3'!$F$70*12,'Answer-2_3'!$F$69)</f>
        <v>48634.856170531682</v>
      </c>
      <c r="E227" s="23">
        <f t="shared" si="3"/>
        <v>374353.57150266017</v>
      </c>
    </row>
    <row r="228" spans="2:5" x14ac:dyDescent="0.2">
      <c r="B228" s="9">
        <v>221</v>
      </c>
      <c r="C228" s="23">
        <f>-PMT('Assignment - 1'!$B$4/12,'Answer-2_3'!$F$70*12,'Answer-2_3'!$F$69)</f>
        <v>422988.42767319188</v>
      </c>
      <c r="D228" s="23">
        <f>-IPMT('Assignment - 1'!$B$4/12,'Answer-2_3'!B228,'Answer-2_3'!$F$70*12,'Answer-2_3'!$F$69)</f>
        <v>46451.127003432819</v>
      </c>
      <c r="E228" s="23">
        <f t="shared" si="3"/>
        <v>376537.30066975905</v>
      </c>
    </row>
    <row r="229" spans="2:5" x14ac:dyDescent="0.2">
      <c r="B229" s="9">
        <v>222</v>
      </c>
      <c r="C229" s="23">
        <f>-PMT('Assignment - 1'!$B$4/12,'Answer-2_3'!$F$70*12,'Answer-2_3'!$F$69)</f>
        <v>422988.42767319188</v>
      </c>
      <c r="D229" s="23">
        <f>-IPMT('Assignment - 1'!$B$4/12,'Answer-2_3'!B229,'Answer-2_3'!$F$70*12,'Answer-2_3'!$F$69)</f>
        <v>44254.65941619256</v>
      </c>
      <c r="E229" s="23">
        <f t="shared" si="3"/>
        <v>378733.76825699932</v>
      </c>
    </row>
    <row r="230" spans="2:5" x14ac:dyDescent="0.2">
      <c r="B230" s="9">
        <v>223</v>
      </c>
      <c r="C230" s="23">
        <f>-PMT('Assignment - 1'!$B$4/12,'Answer-2_3'!$F$70*12,'Answer-2_3'!$F$69)</f>
        <v>422988.42767319188</v>
      </c>
      <c r="D230" s="23">
        <f>-IPMT('Assignment - 1'!$B$4/12,'Answer-2_3'!B230,'Answer-2_3'!$F$70*12,'Answer-2_3'!$F$69)</f>
        <v>42045.379101360078</v>
      </c>
      <c r="E230" s="23">
        <f t="shared" si="3"/>
        <v>380943.04857183178</v>
      </c>
    </row>
    <row r="231" spans="2:5" x14ac:dyDescent="0.2">
      <c r="B231" s="9">
        <v>224</v>
      </c>
      <c r="C231" s="23">
        <f>-PMT('Assignment - 1'!$B$4/12,'Answer-2_3'!$F$70*12,'Answer-2_3'!$F$69)</f>
        <v>422988.42767319188</v>
      </c>
      <c r="D231" s="23">
        <f>-IPMT('Assignment - 1'!$B$4/12,'Answer-2_3'!B231,'Answer-2_3'!$F$70*12,'Answer-2_3'!$F$69)</f>
        <v>39823.211318024383</v>
      </c>
      <c r="E231" s="23">
        <f t="shared" si="3"/>
        <v>383165.2163551675</v>
      </c>
    </row>
    <row r="232" spans="2:5" x14ac:dyDescent="0.2">
      <c r="B232" s="9">
        <v>225</v>
      </c>
      <c r="C232" s="23">
        <f>-PMT('Assignment - 1'!$B$4/12,'Answer-2_3'!$F$70*12,'Answer-2_3'!$F$69)</f>
        <v>422988.42767319188</v>
      </c>
      <c r="D232" s="23">
        <f>-IPMT('Assignment - 1'!$B$4/12,'Answer-2_3'!B232,'Answer-2_3'!$F$70*12,'Answer-2_3'!$F$69)</f>
        <v>37588.080889285913</v>
      </c>
      <c r="E232" s="23">
        <f t="shared" si="3"/>
        <v>385400.34678390599</v>
      </c>
    </row>
    <row r="233" spans="2:5" x14ac:dyDescent="0.2">
      <c r="B233" s="9">
        <v>226</v>
      </c>
      <c r="C233" s="23">
        <f>-PMT('Assignment - 1'!$B$4/12,'Answer-2_3'!$F$70*12,'Answer-2_3'!$F$69)</f>
        <v>422988.42767319188</v>
      </c>
      <c r="D233" s="23">
        <f>-IPMT('Assignment - 1'!$B$4/12,'Answer-2_3'!B233,'Answer-2_3'!$F$70*12,'Answer-2_3'!$F$69)</f>
        <v>35339.912199713122</v>
      </c>
      <c r="E233" s="23">
        <f t="shared" si="3"/>
        <v>387648.51547347876</v>
      </c>
    </row>
    <row r="234" spans="2:5" x14ac:dyDescent="0.2">
      <c r="B234" s="9">
        <v>227</v>
      </c>
      <c r="C234" s="23">
        <f>-PMT('Assignment - 1'!$B$4/12,'Answer-2_3'!$F$70*12,'Answer-2_3'!$F$69)</f>
        <v>422988.42767319188</v>
      </c>
      <c r="D234" s="23">
        <f>-IPMT('Assignment - 1'!$B$4/12,'Answer-2_3'!B234,'Answer-2_3'!$F$70*12,'Answer-2_3'!$F$69)</f>
        <v>33078.629192784494</v>
      </c>
      <c r="E234" s="23">
        <f t="shared" si="3"/>
        <v>389909.79848040739</v>
      </c>
    </row>
    <row r="235" spans="2:5" x14ac:dyDescent="0.2">
      <c r="B235" s="9">
        <v>228</v>
      </c>
      <c r="C235" s="23">
        <f>-PMT('Assignment - 1'!$B$4/12,'Answer-2_3'!$F$70*12,'Answer-2_3'!$F$69)</f>
        <v>422988.42767319188</v>
      </c>
      <c r="D235" s="23">
        <f>-IPMT('Assignment - 1'!$B$4/12,'Answer-2_3'!B235,'Answer-2_3'!$F$70*12,'Answer-2_3'!$F$69)</f>
        <v>30804.155368315453</v>
      </c>
      <c r="E235" s="23">
        <f t="shared" si="3"/>
        <v>392184.27230487642</v>
      </c>
    </row>
    <row r="236" spans="2:5" x14ac:dyDescent="0.2">
      <c r="B236" s="9">
        <v>229</v>
      </c>
      <c r="C236" s="23">
        <f>-PMT('Assignment - 1'!$B$4/12,'Answer-2_3'!$F$70*12,'Answer-2_3'!$F$69)</f>
        <v>422988.42767319188</v>
      </c>
      <c r="D236" s="23">
        <f>-IPMT('Assignment - 1'!$B$4/12,'Answer-2_3'!B236,'Answer-2_3'!$F$70*12,'Answer-2_3'!$F$69)</f>
        <v>28516.413779870338</v>
      </c>
      <c r="E236" s="23">
        <f t="shared" si="3"/>
        <v>394472.01389332156</v>
      </c>
    </row>
    <row r="237" spans="2:5" x14ac:dyDescent="0.2">
      <c r="B237" s="9">
        <v>230</v>
      </c>
      <c r="C237" s="23">
        <f>-PMT('Assignment - 1'!$B$4/12,'Answer-2_3'!$F$70*12,'Answer-2_3'!$F$69)</f>
        <v>422988.42767319188</v>
      </c>
      <c r="D237" s="23">
        <f>-IPMT('Assignment - 1'!$B$4/12,'Answer-2_3'!B237,'Answer-2_3'!$F$70*12,'Answer-2_3'!$F$69)</f>
        <v>26215.327032159297</v>
      </c>
      <c r="E237" s="23">
        <f t="shared" si="3"/>
        <v>396773.10064103256</v>
      </c>
    </row>
    <row r="238" spans="2:5" x14ac:dyDescent="0.2">
      <c r="B238" s="9">
        <v>231</v>
      </c>
      <c r="C238" s="23">
        <f>-PMT('Assignment - 1'!$B$4/12,'Answer-2_3'!$F$70*12,'Answer-2_3'!$F$69)</f>
        <v>422988.42767319188</v>
      </c>
      <c r="D238" s="23">
        <f>-IPMT('Assignment - 1'!$B$4/12,'Answer-2_3'!B238,'Answer-2_3'!$F$70*12,'Answer-2_3'!$F$69)</f>
        <v>23900.817278419938</v>
      </c>
      <c r="E238" s="23">
        <f t="shared" si="3"/>
        <v>399087.61039477197</v>
      </c>
    </row>
    <row r="239" spans="2:5" x14ac:dyDescent="0.2">
      <c r="B239" s="9">
        <v>232</v>
      </c>
      <c r="C239" s="23">
        <f>-PMT('Assignment - 1'!$B$4/12,'Answer-2_3'!$F$70*12,'Answer-2_3'!$F$69)</f>
        <v>422988.42767319188</v>
      </c>
      <c r="D239" s="23">
        <f>-IPMT('Assignment - 1'!$B$4/12,'Answer-2_3'!B239,'Answer-2_3'!$F$70*12,'Answer-2_3'!$F$69)</f>
        <v>21572.806217783771</v>
      </c>
      <c r="E239" s="23">
        <f t="shared" si="3"/>
        <v>401415.62145540811</v>
      </c>
    </row>
    <row r="240" spans="2:5" x14ac:dyDescent="0.2">
      <c r="B240" s="9">
        <v>233</v>
      </c>
      <c r="C240" s="23">
        <f>-PMT('Assignment - 1'!$B$4/12,'Answer-2_3'!$F$70*12,'Answer-2_3'!$F$69)</f>
        <v>422988.42767319188</v>
      </c>
      <c r="D240" s="23">
        <f>-IPMT('Assignment - 1'!$B$4/12,'Answer-2_3'!B240,'Answer-2_3'!$F$70*12,'Answer-2_3'!$F$69)</f>
        <v>19231.215092627219</v>
      </c>
      <c r="E240" s="23">
        <f t="shared" si="3"/>
        <v>403757.21258056466</v>
      </c>
    </row>
    <row r="241" spans="2:5" x14ac:dyDescent="0.2">
      <c r="B241" s="9">
        <v>234</v>
      </c>
      <c r="C241" s="23">
        <f>-PMT('Assignment - 1'!$B$4/12,'Answer-2_3'!$F$70*12,'Answer-2_3'!$F$69)</f>
        <v>422988.42767319188</v>
      </c>
      <c r="D241" s="23">
        <f>-IPMT('Assignment - 1'!$B$4/12,'Answer-2_3'!B241,'Answer-2_3'!$F$70*12,'Answer-2_3'!$F$69)</f>
        <v>16875.96468590726</v>
      </c>
      <c r="E241" s="23">
        <f t="shared" si="3"/>
        <v>406112.46298728464</v>
      </c>
    </row>
    <row r="242" spans="2:5" x14ac:dyDescent="0.2">
      <c r="B242" s="9">
        <v>235</v>
      </c>
      <c r="C242" s="23">
        <f>-PMT('Assignment - 1'!$B$4/12,'Answer-2_3'!$F$70*12,'Answer-2_3'!$F$69)</f>
        <v>422988.42767319188</v>
      </c>
      <c r="D242" s="23">
        <f>-IPMT('Assignment - 1'!$B$4/12,'Answer-2_3'!B242,'Answer-2_3'!$F$70*12,'Answer-2_3'!$F$69)</f>
        <v>14506.975318481434</v>
      </c>
      <c r="E242" s="23">
        <f t="shared" si="3"/>
        <v>408481.45235471043</v>
      </c>
    </row>
    <row r="243" spans="2:5" x14ac:dyDescent="0.2">
      <c r="B243" s="9">
        <v>236</v>
      </c>
      <c r="C243" s="23">
        <f>-PMT('Assignment - 1'!$B$4/12,'Answer-2_3'!$F$70*12,'Answer-2_3'!$F$69)</f>
        <v>422988.42767319188</v>
      </c>
      <c r="D243" s="23">
        <f>-IPMT('Assignment - 1'!$B$4/12,'Answer-2_3'!B243,'Answer-2_3'!$F$70*12,'Answer-2_3'!$F$69)</f>
        <v>12124.166846412287</v>
      </c>
      <c r="E243" s="23">
        <f t="shared" si="3"/>
        <v>410864.26082677959</v>
      </c>
    </row>
    <row r="244" spans="2:5" x14ac:dyDescent="0.2">
      <c r="B244" s="9">
        <v>237</v>
      </c>
      <c r="C244" s="23">
        <f>-PMT('Assignment - 1'!$B$4/12,'Answer-2_3'!$F$70*12,'Answer-2_3'!$F$69)</f>
        <v>422988.42767319188</v>
      </c>
      <c r="D244" s="23">
        <f>-IPMT('Assignment - 1'!$B$4/12,'Answer-2_3'!B244,'Answer-2_3'!$F$70*12,'Answer-2_3'!$F$69)</f>
        <v>9727.4586582560732</v>
      </c>
      <c r="E244" s="23">
        <f t="shared" si="3"/>
        <v>413260.96901493578</v>
      </c>
    </row>
    <row r="245" spans="2:5" x14ac:dyDescent="0.2">
      <c r="B245" s="9">
        <v>238</v>
      </c>
      <c r="C245" s="23">
        <f>-PMT('Assignment - 1'!$B$4/12,'Answer-2_3'!$F$70*12,'Answer-2_3'!$F$69)</f>
        <v>422988.42767319188</v>
      </c>
      <c r="D245" s="23">
        <f>-IPMT('Assignment - 1'!$B$4/12,'Answer-2_3'!B245,'Answer-2_3'!$F$70*12,'Answer-2_3'!$F$69)</f>
        <v>7316.7696723356139</v>
      </c>
      <c r="E245" s="23">
        <f t="shared" si="3"/>
        <v>415671.65800085629</v>
      </c>
    </row>
    <row r="246" spans="2:5" x14ac:dyDescent="0.2">
      <c r="B246" s="9">
        <v>239</v>
      </c>
      <c r="C246" s="23">
        <f>-PMT('Assignment - 1'!$B$4/12,'Answer-2_3'!$F$70*12,'Answer-2_3'!$F$69)</f>
        <v>422988.42767319188</v>
      </c>
      <c r="D246" s="23">
        <f>-IPMT('Assignment - 1'!$B$4/12,'Answer-2_3'!B246,'Answer-2_3'!$F$70*12,'Answer-2_3'!$F$69)</f>
        <v>4892.0183339972846</v>
      </c>
      <c r="E246" s="23">
        <f t="shared" si="3"/>
        <v>418096.40933919459</v>
      </c>
    </row>
    <row r="247" spans="2:5" x14ac:dyDescent="0.2">
      <c r="B247" s="9">
        <v>240</v>
      </c>
      <c r="C247" s="23">
        <f>-PMT('Assignment - 1'!$B$4/12,'Answer-2_3'!$F$70*12,'Answer-2_3'!$F$69)</f>
        <v>422988.42767319188</v>
      </c>
      <c r="D247" s="23">
        <f>-IPMT('Assignment - 1'!$B$4/12,'Answer-2_3'!B247,'Answer-2_3'!$F$70*12,'Answer-2_3'!$F$69)</f>
        <v>2453.1226128519834</v>
      </c>
      <c r="E247" s="23">
        <f t="shared" si="3"/>
        <v>420535.30506033992</v>
      </c>
    </row>
    <row r="248" spans="2:5" x14ac:dyDescent="0.2">
      <c r="B248" s="9">
        <v>241</v>
      </c>
      <c r="C248" s="23">
        <f>-PMT('Assignment - 1'!$B$4/12,'Answer-2_3'!$F$70*12,'Answer-2_3'!$F$69)</f>
        <v>422988.42767319188</v>
      </c>
      <c r="D248" s="23" t="e">
        <f>-IPMT('Assignment - 1'!$B$4/12,'Answer-2_3'!B248,'Answer-2_3'!$F$70*12,'Answer-2_3'!$F$69)</f>
        <v>#NUM!</v>
      </c>
      <c r="E248" s="23" t="e">
        <f t="shared" si="3"/>
        <v>#NUM!</v>
      </c>
    </row>
    <row r="249" spans="2:5" x14ac:dyDescent="0.2">
      <c r="B249" s="9">
        <v>242</v>
      </c>
      <c r="C249" s="23">
        <f>-PMT('Assignment - 1'!$B$4/12,'Answer-2_3'!$F$70*12,'Answer-2_3'!$F$69)</f>
        <v>422988.42767319188</v>
      </c>
      <c r="D249" s="23" t="e">
        <f>-IPMT('Assignment - 1'!$B$4/12,'Answer-2_3'!B249,'Answer-2_3'!$F$70*12,'Answer-2_3'!$F$69)</f>
        <v>#NUM!</v>
      </c>
      <c r="E249" s="23" t="e">
        <f t="shared" si="3"/>
        <v>#NUM!</v>
      </c>
    </row>
    <row r="250" spans="2:5" x14ac:dyDescent="0.2">
      <c r="B250" s="9">
        <v>243</v>
      </c>
      <c r="C250" s="23">
        <f>-PMT('Assignment - 1'!$B$4/12,'Answer-2_3'!$F$70*12,'Answer-2_3'!$F$69)</f>
        <v>422988.42767319188</v>
      </c>
      <c r="D250" s="23" t="e">
        <f>-IPMT('Assignment - 1'!$B$4/12,'Answer-2_3'!B250,'Answer-2_3'!$F$70*12,'Answer-2_3'!$F$69)</f>
        <v>#NUM!</v>
      </c>
      <c r="E250" s="23" t="e">
        <f t="shared" si="3"/>
        <v>#NUM!</v>
      </c>
    </row>
    <row r="251" spans="2:5" x14ac:dyDescent="0.2">
      <c r="B251" s="9">
        <v>244</v>
      </c>
      <c r="C251" s="23">
        <f>-PMT('Assignment - 1'!$B$4/12,'Answer-2_3'!$F$70*12,'Answer-2_3'!$F$69)</f>
        <v>422988.42767319188</v>
      </c>
      <c r="D251" s="23" t="e">
        <f>-IPMT('Assignment - 1'!$B$4/12,'Answer-2_3'!B251,'Answer-2_3'!$F$70*12,'Answer-2_3'!$F$69)</f>
        <v>#NUM!</v>
      </c>
      <c r="E251" s="23" t="e">
        <f t="shared" si="3"/>
        <v>#NUM!</v>
      </c>
    </row>
    <row r="252" spans="2:5" x14ac:dyDescent="0.2">
      <c r="B252" s="9">
        <v>245</v>
      </c>
      <c r="C252" s="23">
        <f>-PMT('Assignment - 1'!$B$4/12,'Answer-2_3'!$F$70*12,'Answer-2_3'!$F$69)</f>
        <v>422988.42767319188</v>
      </c>
      <c r="D252" s="23" t="e">
        <f>-IPMT('Assignment - 1'!$B$4/12,'Answer-2_3'!B252,'Answer-2_3'!$F$70*12,'Answer-2_3'!$F$69)</f>
        <v>#NUM!</v>
      </c>
      <c r="E252" s="23" t="e">
        <f t="shared" si="3"/>
        <v>#NUM!</v>
      </c>
    </row>
    <row r="253" spans="2:5" x14ac:dyDescent="0.2">
      <c r="B253" s="9">
        <v>246</v>
      </c>
      <c r="C253" s="23">
        <f>-PMT('Assignment - 1'!$B$4/12,'Answer-2_3'!$F$70*12,'Answer-2_3'!$F$69)</f>
        <v>422988.42767319188</v>
      </c>
      <c r="D253" s="23" t="e">
        <f>-IPMT('Assignment - 1'!$B$4/12,'Answer-2_3'!B253,'Answer-2_3'!$F$70*12,'Answer-2_3'!$F$69)</f>
        <v>#NUM!</v>
      </c>
      <c r="E253" s="23" t="e">
        <f t="shared" si="3"/>
        <v>#NUM!</v>
      </c>
    </row>
    <row r="254" spans="2:5" x14ac:dyDescent="0.2">
      <c r="B254" s="9">
        <v>247</v>
      </c>
      <c r="C254" s="23">
        <f>-PMT('Assignment - 1'!$B$4/12,'Answer-2_3'!$F$70*12,'Answer-2_3'!$F$69)</f>
        <v>422988.42767319188</v>
      </c>
      <c r="D254" s="23" t="e">
        <f>-IPMT('Assignment - 1'!$B$4/12,'Answer-2_3'!B254,'Answer-2_3'!$F$70*12,'Answer-2_3'!$F$69)</f>
        <v>#NUM!</v>
      </c>
      <c r="E254" s="23" t="e">
        <f t="shared" si="3"/>
        <v>#NUM!</v>
      </c>
    </row>
    <row r="255" spans="2:5" x14ac:dyDescent="0.2">
      <c r="B255" s="9">
        <v>248</v>
      </c>
      <c r="C255" s="23">
        <f>-PMT('Assignment - 1'!$B$4/12,'Answer-2_3'!$F$70*12,'Answer-2_3'!$F$69)</f>
        <v>422988.42767319188</v>
      </c>
      <c r="D255" s="23" t="e">
        <f>-IPMT('Assignment - 1'!$B$4/12,'Answer-2_3'!B255,'Answer-2_3'!$F$70*12,'Answer-2_3'!$F$69)</f>
        <v>#NUM!</v>
      </c>
      <c r="E255" s="23" t="e">
        <f t="shared" si="3"/>
        <v>#NUM!</v>
      </c>
    </row>
    <row r="256" spans="2:5" x14ac:dyDescent="0.2">
      <c r="B256" s="9">
        <v>249</v>
      </c>
      <c r="C256" s="23">
        <f>-PMT('Assignment - 1'!$B$4/12,'Answer-2_3'!$F$70*12,'Answer-2_3'!$F$69)</f>
        <v>422988.42767319188</v>
      </c>
      <c r="D256" s="23" t="e">
        <f>-IPMT('Assignment - 1'!$B$4/12,'Answer-2_3'!B256,'Answer-2_3'!$F$70*12,'Answer-2_3'!$F$69)</f>
        <v>#NUM!</v>
      </c>
      <c r="E256" s="23" t="e">
        <f t="shared" si="3"/>
        <v>#NUM!</v>
      </c>
    </row>
    <row r="257" spans="2:5" x14ac:dyDescent="0.2">
      <c r="B257" s="9">
        <v>250</v>
      </c>
      <c r="C257" s="23">
        <f>-PMT('Assignment - 1'!$B$4/12,'Answer-2_3'!$F$70*12,'Answer-2_3'!$F$69)</f>
        <v>422988.42767319188</v>
      </c>
      <c r="D257" s="23" t="e">
        <f>-IPMT('Assignment - 1'!$B$4/12,'Answer-2_3'!B257,'Answer-2_3'!$F$70*12,'Answer-2_3'!$F$69)</f>
        <v>#NUM!</v>
      </c>
      <c r="E257" s="23" t="e">
        <f t="shared" si="3"/>
        <v>#NUM!</v>
      </c>
    </row>
    <row r="258" spans="2:5" x14ac:dyDescent="0.2">
      <c r="B258" s="9">
        <v>251</v>
      </c>
      <c r="C258" s="23">
        <f>-PMT('Assignment - 1'!$B$4/12,'Answer-2_3'!$F$70*12,'Answer-2_3'!$F$69)</f>
        <v>422988.42767319188</v>
      </c>
      <c r="D258" s="23" t="e">
        <f>-IPMT('Assignment - 1'!$B$4/12,'Answer-2_3'!B258,'Answer-2_3'!$F$70*12,'Answer-2_3'!$F$69)</f>
        <v>#NUM!</v>
      </c>
      <c r="E258" s="23" t="e">
        <f t="shared" si="3"/>
        <v>#NUM!</v>
      </c>
    </row>
    <row r="259" spans="2:5" x14ac:dyDescent="0.2">
      <c r="B259" s="9">
        <v>252</v>
      </c>
      <c r="C259" s="23">
        <f>-PMT('Assignment - 1'!$B$4/12,'Answer-2_3'!$F$70*12,'Answer-2_3'!$F$69)</f>
        <v>422988.42767319188</v>
      </c>
      <c r="D259" s="23" t="e">
        <f>-IPMT('Assignment - 1'!$B$4/12,'Answer-2_3'!B259,'Answer-2_3'!$F$70*12,'Answer-2_3'!$F$69)</f>
        <v>#NUM!</v>
      </c>
      <c r="E259" s="23" t="e">
        <f t="shared" si="3"/>
        <v>#NUM!</v>
      </c>
    </row>
    <row r="260" spans="2:5" x14ac:dyDescent="0.2">
      <c r="B260" s="9">
        <v>253</v>
      </c>
      <c r="C260" s="23">
        <f>-PMT('Assignment - 1'!$B$4/12,'Answer-2_3'!$F$70*12,'Answer-2_3'!$F$69)</f>
        <v>422988.42767319188</v>
      </c>
      <c r="D260" s="23" t="e">
        <f>-IPMT('Assignment - 1'!$B$4/12,'Answer-2_3'!B260,'Answer-2_3'!$F$70*12,'Answer-2_3'!$F$69)</f>
        <v>#NUM!</v>
      </c>
      <c r="E260" s="23" t="e">
        <f t="shared" si="3"/>
        <v>#NUM!</v>
      </c>
    </row>
    <row r="261" spans="2:5" x14ac:dyDescent="0.2">
      <c r="B261" s="9">
        <v>254</v>
      </c>
      <c r="C261" s="23">
        <f>-PMT('Assignment - 1'!$B$4/12,'Answer-2_3'!$F$70*12,'Answer-2_3'!$F$69)</f>
        <v>422988.42767319188</v>
      </c>
      <c r="D261" s="23" t="e">
        <f>-IPMT('Assignment - 1'!$B$4/12,'Answer-2_3'!B261,'Answer-2_3'!$F$70*12,'Answer-2_3'!$F$69)</f>
        <v>#NUM!</v>
      </c>
      <c r="E261" s="23" t="e">
        <f t="shared" ref="E261:E307" si="4">C261-D261</f>
        <v>#NUM!</v>
      </c>
    </row>
    <row r="262" spans="2:5" x14ac:dyDescent="0.2">
      <c r="B262" s="9">
        <v>255</v>
      </c>
      <c r="C262" s="23">
        <f>-PMT('Assignment - 1'!$B$4/12,'Answer-2_3'!$F$70*12,'Answer-2_3'!$F$69)</f>
        <v>422988.42767319188</v>
      </c>
      <c r="D262" s="23" t="e">
        <f>-IPMT('Assignment - 1'!$B$4/12,'Answer-2_3'!B262,'Answer-2_3'!$F$70*12,'Answer-2_3'!$F$69)</f>
        <v>#NUM!</v>
      </c>
      <c r="E262" s="23" t="e">
        <f t="shared" si="4"/>
        <v>#NUM!</v>
      </c>
    </row>
    <row r="263" spans="2:5" x14ac:dyDescent="0.2">
      <c r="B263" s="9">
        <v>256</v>
      </c>
      <c r="C263" s="23">
        <f>-PMT('Assignment - 1'!$B$4/12,'Answer-2_3'!$F$70*12,'Answer-2_3'!$F$69)</f>
        <v>422988.42767319188</v>
      </c>
      <c r="D263" s="23" t="e">
        <f>-IPMT('Assignment - 1'!$B$4/12,'Answer-2_3'!B263,'Answer-2_3'!$F$70*12,'Answer-2_3'!$F$69)</f>
        <v>#NUM!</v>
      </c>
      <c r="E263" s="23" t="e">
        <f t="shared" si="4"/>
        <v>#NUM!</v>
      </c>
    </row>
    <row r="264" spans="2:5" x14ac:dyDescent="0.2">
      <c r="B264" s="9">
        <v>257</v>
      </c>
      <c r="C264" s="23">
        <f>-PMT('Assignment - 1'!$B$4/12,'Answer-2_3'!$F$70*12,'Answer-2_3'!$F$69)</f>
        <v>422988.42767319188</v>
      </c>
      <c r="D264" s="23" t="e">
        <f>-IPMT('Assignment - 1'!$B$4/12,'Answer-2_3'!B264,'Answer-2_3'!$F$70*12,'Answer-2_3'!$F$69)</f>
        <v>#NUM!</v>
      </c>
      <c r="E264" s="23" t="e">
        <f t="shared" si="4"/>
        <v>#NUM!</v>
      </c>
    </row>
    <row r="265" spans="2:5" x14ac:dyDescent="0.2">
      <c r="B265" s="9">
        <v>258</v>
      </c>
      <c r="C265" s="23">
        <f>-PMT('Assignment - 1'!$B$4/12,'Answer-2_3'!$F$70*12,'Answer-2_3'!$F$69)</f>
        <v>422988.42767319188</v>
      </c>
      <c r="D265" s="23" t="e">
        <f>-IPMT('Assignment - 1'!$B$4/12,'Answer-2_3'!B265,'Answer-2_3'!$F$70*12,'Answer-2_3'!$F$69)</f>
        <v>#NUM!</v>
      </c>
      <c r="E265" s="23" t="e">
        <f t="shared" si="4"/>
        <v>#NUM!</v>
      </c>
    </row>
    <row r="266" spans="2:5" x14ac:dyDescent="0.2">
      <c r="B266" s="9">
        <v>259</v>
      </c>
      <c r="C266" s="23">
        <f>-PMT('Assignment - 1'!$B$4/12,'Answer-2_3'!$F$70*12,'Answer-2_3'!$F$69)</f>
        <v>422988.42767319188</v>
      </c>
      <c r="D266" s="23" t="e">
        <f>-IPMT('Assignment - 1'!$B$4/12,'Answer-2_3'!B266,'Answer-2_3'!$F$70*12,'Answer-2_3'!$F$69)</f>
        <v>#NUM!</v>
      </c>
      <c r="E266" s="23" t="e">
        <f t="shared" si="4"/>
        <v>#NUM!</v>
      </c>
    </row>
    <row r="267" spans="2:5" x14ac:dyDescent="0.2">
      <c r="B267" s="9">
        <v>260</v>
      </c>
      <c r="C267" s="23">
        <f>-PMT('Assignment - 1'!$B$4/12,'Answer-2_3'!$F$70*12,'Answer-2_3'!$F$69)</f>
        <v>422988.42767319188</v>
      </c>
      <c r="D267" s="23" t="e">
        <f>-IPMT('Assignment - 1'!$B$4/12,'Answer-2_3'!B267,'Answer-2_3'!$F$70*12,'Answer-2_3'!$F$69)</f>
        <v>#NUM!</v>
      </c>
      <c r="E267" s="23" t="e">
        <f t="shared" si="4"/>
        <v>#NUM!</v>
      </c>
    </row>
    <row r="268" spans="2:5" x14ac:dyDescent="0.2">
      <c r="B268" s="9">
        <v>261</v>
      </c>
      <c r="C268" s="23">
        <f>-PMT('Assignment - 1'!$B$4/12,'Answer-2_3'!$F$70*12,'Answer-2_3'!$F$69)</f>
        <v>422988.42767319188</v>
      </c>
      <c r="D268" s="23" t="e">
        <f>-IPMT('Assignment - 1'!$B$4/12,'Answer-2_3'!B268,'Answer-2_3'!$F$70*12,'Answer-2_3'!$F$69)</f>
        <v>#NUM!</v>
      </c>
      <c r="E268" s="23" t="e">
        <f t="shared" si="4"/>
        <v>#NUM!</v>
      </c>
    </row>
    <row r="269" spans="2:5" x14ac:dyDescent="0.2">
      <c r="B269" s="9">
        <v>262</v>
      </c>
      <c r="C269" s="23">
        <f>-PMT('Assignment - 1'!$B$4/12,'Answer-2_3'!$F$70*12,'Answer-2_3'!$F$69)</f>
        <v>422988.42767319188</v>
      </c>
      <c r="D269" s="23" t="e">
        <f>-IPMT('Assignment - 1'!$B$4/12,'Answer-2_3'!B269,'Answer-2_3'!$F$70*12,'Answer-2_3'!$F$69)</f>
        <v>#NUM!</v>
      </c>
      <c r="E269" s="23" t="e">
        <f t="shared" si="4"/>
        <v>#NUM!</v>
      </c>
    </row>
    <row r="270" spans="2:5" x14ac:dyDescent="0.2">
      <c r="B270" s="9">
        <v>263</v>
      </c>
      <c r="C270" s="23">
        <f>-PMT('Assignment - 1'!$B$4/12,'Answer-2_3'!$F$70*12,'Answer-2_3'!$F$69)</f>
        <v>422988.42767319188</v>
      </c>
      <c r="D270" s="23" t="e">
        <f>-IPMT('Assignment - 1'!$B$4/12,'Answer-2_3'!B270,'Answer-2_3'!$F$70*12,'Answer-2_3'!$F$69)</f>
        <v>#NUM!</v>
      </c>
      <c r="E270" s="23" t="e">
        <f t="shared" si="4"/>
        <v>#NUM!</v>
      </c>
    </row>
    <row r="271" spans="2:5" x14ac:dyDescent="0.2">
      <c r="B271" s="9">
        <v>264</v>
      </c>
      <c r="C271" s="23">
        <f>-PMT('Assignment - 1'!$B$4/12,'Answer-2_3'!$F$70*12,'Answer-2_3'!$F$69)</f>
        <v>422988.42767319188</v>
      </c>
      <c r="D271" s="23" t="e">
        <f>-IPMT('Assignment - 1'!$B$4/12,'Answer-2_3'!B271,'Answer-2_3'!$F$70*12,'Answer-2_3'!$F$69)</f>
        <v>#NUM!</v>
      </c>
      <c r="E271" s="23" t="e">
        <f t="shared" si="4"/>
        <v>#NUM!</v>
      </c>
    </row>
    <row r="272" spans="2:5" x14ac:dyDescent="0.2">
      <c r="B272" s="9">
        <v>265</v>
      </c>
      <c r="C272" s="23">
        <f>-PMT('Assignment - 1'!$B$4/12,'Answer-2_3'!$F$70*12,'Answer-2_3'!$F$69)</f>
        <v>422988.42767319188</v>
      </c>
      <c r="D272" s="23" t="e">
        <f>-IPMT('Assignment - 1'!$B$4/12,'Answer-2_3'!B272,'Answer-2_3'!$F$70*12,'Answer-2_3'!$F$69)</f>
        <v>#NUM!</v>
      </c>
      <c r="E272" s="23" t="e">
        <f t="shared" si="4"/>
        <v>#NUM!</v>
      </c>
    </row>
    <row r="273" spans="2:5" x14ac:dyDescent="0.2">
      <c r="B273" s="9">
        <v>266</v>
      </c>
      <c r="C273" s="23">
        <f>-PMT('Assignment - 1'!$B$4/12,'Answer-2_3'!$F$70*12,'Answer-2_3'!$F$69)</f>
        <v>422988.42767319188</v>
      </c>
      <c r="D273" s="23" t="e">
        <f>-IPMT('Assignment - 1'!$B$4/12,'Answer-2_3'!B273,'Answer-2_3'!$F$70*12,'Answer-2_3'!$F$69)</f>
        <v>#NUM!</v>
      </c>
      <c r="E273" s="23" t="e">
        <f t="shared" si="4"/>
        <v>#NUM!</v>
      </c>
    </row>
    <row r="274" spans="2:5" x14ac:dyDescent="0.2">
      <c r="B274" s="9">
        <v>267</v>
      </c>
      <c r="C274" s="23">
        <f>-PMT('Assignment - 1'!$B$4/12,'Answer-2_3'!$F$70*12,'Answer-2_3'!$F$69)</f>
        <v>422988.42767319188</v>
      </c>
      <c r="D274" s="23" t="e">
        <f>-IPMT('Assignment - 1'!$B$4/12,'Answer-2_3'!B274,'Answer-2_3'!$F$70*12,'Answer-2_3'!$F$69)</f>
        <v>#NUM!</v>
      </c>
      <c r="E274" s="23" t="e">
        <f t="shared" si="4"/>
        <v>#NUM!</v>
      </c>
    </row>
    <row r="275" spans="2:5" x14ac:dyDescent="0.2">
      <c r="B275" s="9">
        <v>268</v>
      </c>
      <c r="C275" s="23">
        <f>-PMT('Assignment - 1'!$B$4/12,'Answer-2_3'!$F$70*12,'Answer-2_3'!$F$69)</f>
        <v>422988.42767319188</v>
      </c>
      <c r="D275" s="23" t="e">
        <f>-IPMT('Assignment - 1'!$B$4/12,'Answer-2_3'!B275,'Answer-2_3'!$F$70*12,'Answer-2_3'!$F$69)</f>
        <v>#NUM!</v>
      </c>
      <c r="E275" s="23" t="e">
        <f t="shared" si="4"/>
        <v>#NUM!</v>
      </c>
    </row>
    <row r="276" spans="2:5" x14ac:dyDescent="0.2">
      <c r="B276" s="9">
        <v>269</v>
      </c>
      <c r="C276" s="23">
        <f>-PMT('Assignment - 1'!$B$4/12,'Answer-2_3'!$F$70*12,'Answer-2_3'!$F$69)</f>
        <v>422988.42767319188</v>
      </c>
      <c r="D276" s="23" t="e">
        <f>-IPMT('Assignment - 1'!$B$4/12,'Answer-2_3'!B276,'Answer-2_3'!$F$70*12,'Answer-2_3'!$F$69)</f>
        <v>#NUM!</v>
      </c>
      <c r="E276" s="23" t="e">
        <f t="shared" si="4"/>
        <v>#NUM!</v>
      </c>
    </row>
    <row r="277" spans="2:5" x14ac:dyDescent="0.2">
      <c r="B277" s="9">
        <v>270</v>
      </c>
      <c r="C277" s="23">
        <f>-PMT('Assignment - 1'!$B$4/12,'Answer-2_3'!$F$70*12,'Answer-2_3'!$F$69)</f>
        <v>422988.42767319188</v>
      </c>
      <c r="D277" s="23" t="e">
        <f>-IPMT('Assignment - 1'!$B$4/12,'Answer-2_3'!B277,'Answer-2_3'!$F$70*12,'Answer-2_3'!$F$69)</f>
        <v>#NUM!</v>
      </c>
      <c r="E277" s="23" t="e">
        <f t="shared" si="4"/>
        <v>#NUM!</v>
      </c>
    </row>
    <row r="278" spans="2:5" x14ac:dyDescent="0.2">
      <c r="B278" s="9">
        <v>271</v>
      </c>
      <c r="C278" s="23">
        <f>-PMT('Assignment - 1'!$B$4/12,'Answer-2_3'!$F$70*12,'Answer-2_3'!$F$69)</f>
        <v>422988.42767319188</v>
      </c>
      <c r="D278" s="23" t="e">
        <f>-IPMT('Assignment - 1'!$B$4/12,'Answer-2_3'!B278,'Answer-2_3'!$F$70*12,'Answer-2_3'!$F$69)</f>
        <v>#NUM!</v>
      </c>
      <c r="E278" s="23" t="e">
        <f t="shared" si="4"/>
        <v>#NUM!</v>
      </c>
    </row>
    <row r="279" spans="2:5" x14ac:dyDescent="0.2">
      <c r="B279" s="9">
        <v>272</v>
      </c>
      <c r="C279" s="23">
        <f>-PMT('Assignment - 1'!$B$4/12,'Answer-2_3'!$F$70*12,'Answer-2_3'!$F$69)</f>
        <v>422988.42767319188</v>
      </c>
      <c r="D279" s="23" t="e">
        <f>-IPMT('Assignment - 1'!$B$4/12,'Answer-2_3'!B279,'Answer-2_3'!$F$70*12,'Answer-2_3'!$F$69)</f>
        <v>#NUM!</v>
      </c>
      <c r="E279" s="23" t="e">
        <f t="shared" si="4"/>
        <v>#NUM!</v>
      </c>
    </row>
    <row r="280" spans="2:5" x14ac:dyDescent="0.2">
      <c r="B280" s="9">
        <v>273</v>
      </c>
      <c r="C280" s="23">
        <f>-PMT('Assignment - 1'!$B$4/12,'Answer-2_3'!$F$70*12,'Answer-2_3'!$F$69)</f>
        <v>422988.42767319188</v>
      </c>
      <c r="D280" s="23" t="e">
        <f>-IPMT('Assignment - 1'!$B$4/12,'Answer-2_3'!B280,'Answer-2_3'!$F$70*12,'Answer-2_3'!$F$69)</f>
        <v>#NUM!</v>
      </c>
      <c r="E280" s="23" t="e">
        <f t="shared" si="4"/>
        <v>#NUM!</v>
      </c>
    </row>
    <row r="281" spans="2:5" x14ac:dyDescent="0.2">
      <c r="B281" s="9">
        <v>274</v>
      </c>
      <c r="C281" s="23">
        <f>-PMT('Assignment - 1'!$B$4/12,'Answer-2_3'!$F$70*12,'Answer-2_3'!$F$69)</f>
        <v>422988.42767319188</v>
      </c>
      <c r="D281" s="23" t="e">
        <f>-IPMT('Assignment - 1'!$B$4/12,'Answer-2_3'!B281,'Answer-2_3'!$F$70*12,'Answer-2_3'!$F$69)</f>
        <v>#NUM!</v>
      </c>
      <c r="E281" s="23" t="e">
        <f t="shared" si="4"/>
        <v>#NUM!</v>
      </c>
    </row>
    <row r="282" spans="2:5" x14ac:dyDescent="0.2">
      <c r="B282" s="9">
        <v>275</v>
      </c>
      <c r="C282" s="23">
        <f>-PMT('Assignment - 1'!$B$4/12,'Answer-2_3'!$F$70*12,'Answer-2_3'!$F$69)</f>
        <v>422988.42767319188</v>
      </c>
      <c r="D282" s="23" t="e">
        <f>-IPMT('Assignment - 1'!$B$4/12,'Answer-2_3'!B282,'Answer-2_3'!$F$70*12,'Answer-2_3'!$F$69)</f>
        <v>#NUM!</v>
      </c>
      <c r="E282" s="23" t="e">
        <f t="shared" si="4"/>
        <v>#NUM!</v>
      </c>
    </row>
    <row r="283" spans="2:5" x14ac:dyDescent="0.2">
      <c r="B283" s="9">
        <v>276</v>
      </c>
      <c r="C283" s="23">
        <f>-PMT('Assignment - 1'!$B$4/12,'Answer-2_3'!$F$70*12,'Answer-2_3'!$F$69)</f>
        <v>422988.42767319188</v>
      </c>
      <c r="D283" s="23" t="e">
        <f>-IPMT('Assignment - 1'!$B$4/12,'Answer-2_3'!B283,'Answer-2_3'!$F$70*12,'Answer-2_3'!$F$69)</f>
        <v>#NUM!</v>
      </c>
      <c r="E283" s="23" t="e">
        <f t="shared" si="4"/>
        <v>#NUM!</v>
      </c>
    </row>
    <row r="284" spans="2:5" x14ac:dyDescent="0.2">
      <c r="B284" s="9">
        <v>277</v>
      </c>
      <c r="C284" s="23">
        <f>-PMT('Assignment - 1'!$B$4/12,'Answer-2_3'!$F$70*12,'Answer-2_3'!$F$69)</f>
        <v>422988.42767319188</v>
      </c>
      <c r="D284" s="23" t="e">
        <f>-IPMT('Assignment - 1'!$B$4/12,'Answer-2_3'!B284,'Answer-2_3'!$F$70*12,'Answer-2_3'!$F$69)</f>
        <v>#NUM!</v>
      </c>
      <c r="E284" s="23" t="e">
        <f t="shared" si="4"/>
        <v>#NUM!</v>
      </c>
    </row>
    <row r="285" spans="2:5" x14ac:dyDescent="0.2">
      <c r="B285" s="9">
        <v>278</v>
      </c>
      <c r="C285" s="23">
        <f>-PMT('Assignment - 1'!$B$4/12,'Answer-2_3'!$F$70*12,'Answer-2_3'!$F$69)</f>
        <v>422988.42767319188</v>
      </c>
      <c r="D285" s="23" t="e">
        <f>-IPMT('Assignment - 1'!$B$4/12,'Answer-2_3'!B285,'Answer-2_3'!$F$70*12,'Answer-2_3'!$F$69)</f>
        <v>#NUM!</v>
      </c>
      <c r="E285" s="23" t="e">
        <f t="shared" si="4"/>
        <v>#NUM!</v>
      </c>
    </row>
    <row r="286" spans="2:5" x14ac:dyDescent="0.2">
      <c r="B286" s="9">
        <v>279</v>
      </c>
      <c r="C286" s="23">
        <f>-PMT('Assignment - 1'!$B$4/12,'Answer-2_3'!$F$70*12,'Answer-2_3'!$F$69)</f>
        <v>422988.42767319188</v>
      </c>
      <c r="D286" s="23" t="e">
        <f>-IPMT('Assignment - 1'!$B$4/12,'Answer-2_3'!B286,'Answer-2_3'!$F$70*12,'Answer-2_3'!$F$69)</f>
        <v>#NUM!</v>
      </c>
      <c r="E286" s="23" t="e">
        <f t="shared" si="4"/>
        <v>#NUM!</v>
      </c>
    </row>
    <row r="287" spans="2:5" x14ac:dyDescent="0.2">
      <c r="B287" s="9">
        <v>280</v>
      </c>
      <c r="C287" s="23">
        <f>-PMT('Assignment - 1'!$B$4/12,'Answer-2_3'!$F$70*12,'Answer-2_3'!$F$69)</f>
        <v>422988.42767319188</v>
      </c>
      <c r="D287" s="23" t="e">
        <f>-IPMT('Assignment - 1'!$B$4/12,'Answer-2_3'!B287,'Answer-2_3'!$F$70*12,'Answer-2_3'!$F$69)</f>
        <v>#NUM!</v>
      </c>
      <c r="E287" s="23" t="e">
        <f t="shared" si="4"/>
        <v>#NUM!</v>
      </c>
    </row>
    <row r="288" spans="2:5" x14ac:dyDescent="0.2">
      <c r="B288" s="9">
        <v>281</v>
      </c>
      <c r="C288" s="23">
        <f>-PMT('Assignment - 1'!$B$4/12,'Answer-2_3'!$F$70*12,'Answer-2_3'!$F$69)</f>
        <v>422988.42767319188</v>
      </c>
      <c r="D288" s="23" t="e">
        <f>-IPMT('Assignment - 1'!$B$4/12,'Answer-2_3'!B288,'Answer-2_3'!$F$70*12,'Answer-2_3'!$F$69)</f>
        <v>#NUM!</v>
      </c>
      <c r="E288" s="23" t="e">
        <f t="shared" si="4"/>
        <v>#NUM!</v>
      </c>
    </row>
    <row r="289" spans="2:5" x14ac:dyDescent="0.2">
      <c r="B289" s="9">
        <v>282</v>
      </c>
      <c r="C289" s="23">
        <f>-PMT('Assignment - 1'!$B$4/12,'Answer-2_3'!$F$70*12,'Answer-2_3'!$F$69)</f>
        <v>422988.42767319188</v>
      </c>
      <c r="D289" s="23" t="e">
        <f>-IPMT('Assignment - 1'!$B$4/12,'Answer-2_3'!B289,'Answer-2_3'!$F$70*12,'Answer-2_3'!$F$69)</f>
        <v>#NUM!</v>
      </c>
      <c r="E289" s="23" t="e">
        <f t="shared" si="4"/>
        <v>#NUM!</v>
      </c>
    </row>
    <row r="290" spans="2:5" x14ac:dyDescent="0.2">
      <c r="B290" s="9">
        <v>283</v>
      </c>
      <c r="C290" s="23">
        <f>-PMT('Assignment - 1'!$B$4/12,'Answer-2_3'!$F$70*12,'Answer-2_3'!$F$69)</f>
        <v>422988.42767319188</v>
      </c>
      <c r="D290" s="23" t="e">
        <f>-IPMT('Assignment - 1'!$B$4/12,'Answer-2_3'!B290,'Answer-2_3'!$F$70*12,'Answer-2_3'!$F$69)</f>
        <v>#NUM!</v>
      </c>
      <c r="E290" s="23" t="e">
        <f t="shared" si="4"/>
        <v>#NUM!</v>
      </c>
    </row>
    <row r="291" spans="2:5" x14ac:dyDescent="0.2">
      <c r="B291" s="9">
        <v>284</v>
      </c>
      <c r="C291" s="23">
        <f>-PMT('Assignment - 1'!$B$4/12,'Answer-2_3'!$F$70*12,'Answer-2_3'!$F$69)</f>
        <v>422988.42767319188</v>
      </c>
      <c r="D291" s="23" t="e">
        <f>-IPMT('Assignment - 1'!$B$4/12,'Answer-2_3'!B291,'Answer-2_3'!$F$70*12,'Answer-2_3'!$F$69)</f>
        <v>#NUM!</v>
      </c>
      <c r="E291" s="23" t="e">
        <f t="shared" si="4"/>
        <v>#NUM!</v>
      </c>
    </row>
    <row r="292" spans="2:5" x14ac:dyDescent="0.2">
      <c r="B292" s="9">
        <v>285</v>
      </c>
      <c r="C292" s="23">
        <f>-PMT('Assignment - 1'!$B$4/12,'Answer-2_3'!$F$70*12,'Answer-2_3'!$F$69)</f>
        <v>422988.42767319188</v>
      </c>
      <c r="D292" s="23" t="e">
        <f>-IPMT('Assignment - 1'!$B$4/12,'Answer-2_3'!B292,'Answer-2_3'!$F$70*12,'Answer-2_3'!$F$69)</f>
        <v>#NUM!</v>
      </c>
      <c r="E292" s="23" t="e">
        <f t="shared" si="4"/>
        <v>#NUM!</v>
      </c>
    </row>
    <row r="293" spans="2:5" x14ac:dyDescent="0.2">
      <c r="B293" s="9">
        <v>286</v>
      </c>
      <c r="C293" s="23">
        <f>-PMT('Assignment - 1'!$B$4/12,'Answer-2_3'!$F$70*12,'Answer-2_3'!$F$69)</f>
        <v>422988.42767319188</v>
      </c>
      <c r="D293" s="23" t="e">
        <f>-IPMT('Assignment - 1'!$B$4/12,'Answer-2_3'!B293,'Answer-2_3'!$F$70*12,'Answer-2_3'!$F$69)</f>
        <v>#NUM!</v>
      </c>
      <c r="E293" s="23" t="e">
        <f t="shared" si="4"/>
        <v>#NUM!</v>
      </c>
    </row>
    <row r="294" spans="2:5" x14ac:dyDescent="0.2">
      <c r="B294" s="9">
        <v>287</v>
      </c>
      <c r="C294" s="23">
        <f>-PMT('Assignment - 1'!$B$4/12,'Answer-2_3'!$F$70*12,'Answer-2_3'!$F$69)</f>
        <v>422988.42767319188</v>
      </c>
      <c r="D294" s="23" t="e">
        <f>-IPMT('Assignment - 1'!$B$4/12,'Answer-2_3'!B294,'Answer-2_3'!$F$70*12,'Answer-2_3'!$F$69)</f>
        <v>#NUM!</v>
      </c>
      <c r="E294" s="23" t="e">
        <f t="shared" si="4"/>
        <v>#NUM!</v>
      </c>
    </row>
    <row r="295" spans="2:5" x14ac:dyDescent="0.2">
      <c r="B295" s="9">
        <v>288</v>
      </c>
      <c r="C295" s="23">
        <f>-PMT('Assignment - 1'!$B$4/12,'Answer-2_3'!$F$70*12,'Answer-2_3'!$F$69)</f>
        <v>422988.42767319188</v>
      </c>
      <c r="D295" s="23" t="e">
        <f>-IPMT('Assignment - 1'!$B$4/12,'Answer-2_3'!B295,'Answer-2_3'!$F$70*12,'Answer-2_3'!$F$69)</f>
        <v>#NUM!</v>
      </c>
      <c r="E295" s="23" t="e">
        <f t="shared" si="4"/>
        <v>#NUM!</v>
      </c>
    </row>
    <row r="296" spans="2:5" x14ac:dyDescent="0.2">
      <c r="B296" s="9">
        <v>289</v>
      </c>
      <c r="C296" s="23">
        <f>-PMT('Assignment - 1'!$B$4/12,'Answer-2_3'!$F$70*12,'Answer-2_3'!$F$69)</f>
        <v>422988.42767319188</v>
      </c>
      <c r="D296" s="23" t="e">
        <f>-IPMT('Assignment - 1'!$B$4/12,'Answer-2_3'!B296,'Answer-2_3'!$F$70*12,'Answer-2_3'!$F$69)</f>
        <v>#NUM!</v>
      </c>
      <c r="E296" s="23" t="e">
        <f t="shared" si="4"/>
        <v>#NUM!</v>
      </c>
    </row>
    <row r="297" spans="2:5" x14ac:dyDescent="0.2">
      <c r="B297" s="9">
        <v>290</v>
      </c>
      <c r="C297" s="23">
        <f>-PMT('Assignment - 1'!$B$4/12,'Answer-2_3'!$F$70*12,'Answer-2_3'!$F$69)</f>
        <v>422988.42767319188</v>
      </c>
      <c r="D297" s="23" t="e">
        <f>-IPMT('Assignment - 1'!$B$4/12,'Answer-2_3'!B297,'Answer-2_3'!$F$70*12,'Answer-2_3'!$F$69)</f>
        <v>#NUM!</v>
      </c>
      <c r="E297" s="23" t="e">
        <f t="shared" si="4"/>
        <v>#NUM!</v>
      </c>
    </row>
    <row r="298" spans="2:5" x14ac:dyDescent="0.2">
      <c r="B298" s="9">
        <v>291</v>
      </c>
      <c r="C298" s="23">
        <f>-PMT('Assignment - 1'!$B$4/12,'Answer-2_3'!$F$70*12,'Answer-2_3'!$F$69)</f>
        <v>422988.42767319188</v>
      </c>
      <c r="D298" s="23" t="e">
        <f>-IPMT('Assignment - 1'!$B$4/12,'Answer-2_3'!B298,'Answer-2_3'!$F$70*12,'Answer-2_3'!$F$69)</f>
        <v>#NUM!</v>
      </c>
      <c r="E298" s="23" t="e">
        <f t="shared" si="4"/>
        <v>#NUM!</v>
      </c>
    </row>
    <row r="299" spans="2:5" x14ac:dyDescent="0.2">
      <c r="B299" s="9">
        <v>292</v>
      </c>
      <c r="C299" s="23">
        <f>-PMT('Assignment - 1'!$B$4/12,'Answer-2_3'!$F$70*12,'Answer-2_3'!$F$69)</f>
        <v>422988.42767319188</v>
      </c>
      <c r="D299" s="23" t="e">
        <f>-IPMT('Assignment - 1'!$B$4/12,'Answer-2_3'!B299,'Answer-2_3'!$F$70*12,'Answer-2_3'!$F$69)</f>
        <v>#NUM!</v>
      </c>
      <c r="E299" s="23" t="e">
        <f t="shared" si="4"/>
        <v>#NUM!</v>
      </c>
    </row>
    <row r="300" spans="2:5" x14ac:dyDescent="0.2">
      <c r="B300" s="9">
        <v>293</v>
      </c>
      <c r="C300" s="23">
        <f>-PMT('Assignment - 1'!$B$4/12,'Answer-2_3'!$F$70*12,'Answer-2_3'!$F$69)</f>
        <v>422988.42767319188</v>
      </c>
      <c r="D300" s="23" t="e">
        <f>-IPMT('Assignment - 1'!$B$4/12,'Answer-2_3'!B300,'Answer-2_3'!$F$70*12,'Answer-2_3'!$F$69)</f>
        <v>#NUM!</v>
      </c>
      <c r="E300" s="23" t="e">
        <f t="shared" si="4"/>
        <v>#NUM!</v>
      </c>
    </row>
    <row r="301" spans="2:5" x14ac:dyDescent="0.2">
      <c r="B301" s="9">
        <v>294</v>
      </c>
      <c r="C301" s="23">
        <f>-PMT('Assignment - 1'!$B$4/12,'Answer-2_3'!$F$70*12,'Answer-2_3'!$F$69)</f>
        <v>422988.42767319188</v>
      </c>
      <c r="D301" s="23" t="e">
        <f>-IPMT('Assignment - 1'!$B$4/12,'Answer-2_3'!B301,'Answer-2_3'!$F$70*12,'Answer-2_3'!$F$69)</f>
        <v>#NUM!</v>
      </c>
      <c r="E301" s="23" t="e">
        <f t="shared" si="4"/>
        <v>#NUM!</v>
      </c>
    </row>
    <row r="302" spans="2:5" x14ac:dyDescent="0.2">
      <c r="B302" s="9">
        <v>295</v>
      </c>
      <c r="C302" s="23">
        <f>-PMT('Assignment - 1'!$B$4/12,'Answer-2_3'!$F$70*12,'Answer-2_3'!$F$69)</f>
        <v>422988.42767319188</v>
      </c>
      <c r="D302" s="23" t="e">
        <f>-IPMT('Assignment - 1'!$B$4/12,'Answer-2_3'!B302,'Answer-2_3'!$F$70*12,'Answer-2_3'!$F$69)</f>
        <v>#NUM!</v>
      </c>
      <c r="E302" s="23" t="e">
        <f t="shared" si="4"/>
        <v>#NUM!</v>
      </c>
    </row>
    <row r="303" spans="2:5" x14ac:dyDescent="0.2">
      <c r="B303" s="9">
        <v>296</v>
      </c>
      <c r="C303" s="23">
        <f>-PMT('Assignment - 1'!$B$4/12,'Answer-2_3'!$F$70*12,'Answer-2_3'!$F$69)</f>
        <v>422988.42767319188</v>
      </c>
      <c r="D303" s="23" t="e">
        <f>-IPMT('Assignment - 1'!$B$4/12,'Answer-2_3'!B303,'Answer-2_3'!$F$70*12,'Answer-2_3'!$F$69)</f>
        <v>#NUM!</v>
      </c>
      <c r="E303" s="23" t="e">
        <f t="shared" si="4"/>
        <v>#NUM!</v>
      </c>
    </row>
    <row r="304" spans="2:5" x14ac:dyDescent="0.2">
      <c r="B304" s="9">
        <v>297</v>
      </c>
      <c r="C304" s="23">
        <f>-PMT('Assignment - 1'!$B$4/12,'Answer-2_3'!$F$70*12,'Answer-2_3'!$F$69)</f>
        <v>422988.42767319188</v>
      </c>
      <c r="D304" s="23" t="e">
        <f>-IPMT('Assignment - 1'!$B$4/12,'Answer-2_3'!B304,'Answer-2_3'!$F$70*12,'Answer-2_3'!$F$69)</f>
        <v>#NUM!</v>
      </c>
      <c r="E304" s="23" t="e">
        <f t="shared" si="4"/>
        <v>#NUM!</v>
      </c>
    </row>
    <row r="305" spans="2:5" x14ac:dyDescent="0.2">
      <c r="B305" s="9">
        <v>298</v>
      </c>
      <c r="C305" s="23">
        <f>-PMT('Assignment - 1'!$B$4/12,'Answer-2_3'!$F$70*12,'Answer-2_3'!$F$69)</f>
        <v>422988.42767319188</v>
      </c>
      <c r="D305" s="23" t="e">
        <f>-IPMT('Assignment - 1'!$B$4/12,'Answer-2_3'!B305,'Answer-2_3'!$F$70*12,'Answer-2_3'!$F$69)</f>
        <v>#NUM!</v>
      </c>
      <c r="E305" s="23" t="e">
        <f t="shared" si="4"/>
        <v>#NUM!</v>
      </c>
    </row>
    <row r="306" spans="2:5" x14ac:dyDescent="0.2">
      <c r="B306" s="9">
        <v>299</v>
      </c>
      <c r="C306" s="23">
        <f>-PMT('Assignment - 1'!$B$4/12,'Answer-2_3'!$F$70*12,'Answer-2_3'!$F$69)</f>
        <v>422988.42767319188</v>
      </c>
      <c r="D306" s="23" t="e">
        <f>-IPMT('Assignment - 1'!$B$4/12,'Answer-2_3'!B306,'Answer-2_3'!$F$70*12,'Answer-2_3'!$F$69)</f>
        <v>#NUM!</v>
      </c>
      <c r="E306" s="23" t="e">
        <f t="shared" si="4"/>
        <v>#NUM!</v>
      </c>
    </row>
    <row r="307" spans="2:5" x14ac:dyDescent="0.2">
      <c r="B307" s="9">
        <v>300</v>
      </c>
      <c r="C307" s="23">
        <f>-PMT('Assignment - 1'!$B$4/12,'Answer-2_3'!$F$70*12,'Answer-2_3'!$F$69)</f>
        <v>422988.42767319188</v>
      </c>
      <c r="D307" s="23" t="e">
        <f>-IPMT('Assignment - 1'!$B$4/12,'Answer-2_3'!B307,'Answer-2_3'!$F$70*12,'Answer-2_3'!$F$69)</f>
        <v>#NUM!</v>
      </c>
      <c r="E307" s="23" t="e">
        <f t="shared" si="4"/>
        <v>#NUM!</v>
      </c>
    </row>
    <row r="308" spans="2:5" x14ac:dyDescent="0.2">
      <c r="B308" s="9"/>
    </row>
    <row r="309" spans="2:5" x14ac:dyDescent="0.2">
      <c r="B309" s="9"/>
    </row>
    <row r="310" spans="2:5" x14ac:dyDescent="0.2">
      <c r="B310" s="9"/>
    </row>
    <row r="311" spans="2:5" x14ac:dyDescent="0.2">
      <c r="B311" s="9"/>
    </row>
    <row r="312" spans="2:5" x14ac:dyDescent="0.2">
      <c r="B312" s="9"/>
    </row>
    <row r="313" spans="2:5" x14ac:dyDescent="0.2">
      <c r="B313" s="9"/>
    </row>
    <row r="314" spans="2:5" x14ac:dyDescent="0.2">
      <c r="B314" s="9"/>
    </row>
    <row r="315" spans="2:5" x14ac:dyDescent="0.2">
      <c r="B315" s="9"/>
    </row>
    <row r="316" spans="2:5" x14ac:dyDescent="0.2">
      <c r="B316" s="9"/>
    </row>
    <row r="317" spans="2:5" x14ac:dyDescent="0.2">
      <c r="B317" s="9"/>
    </row>
    <row r="318" spans="2:5" x14ac:dyDescent="0.2">
      <c r="B318" s="9"/>
    </row>
    <row r="319" spans="2:5" x14ac:dyDescent="0.2">
      <c r="B319" s="9"/>
    </row>
    <row r="320" spans="2:5" x14ac:dyDescent="0.2">
      <c r="B320" s="9"/>
    </row>
    <row r="321" spans="2:2" x14ac:dyDescent="0.2">
      <c r="B321" s="9"/>
    </row>
    <row r="322" spans="2:2" x14ac:dyDescent="0.2">
      <c r="B322" s="9"/>
    </row>
    <row r="323" spans="2:2" x14ac:dyDescent="0.2">
      <c r="B32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- 1</vt:lpstr>
      <vt:lpstr>Answer-1</vt:lpstr>
      <vt:lpstr>Answer-2_3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Wrok</cp:lastModifiedBy>
  <dcterms:modified xsi:type="dcterms:W3CDTF">2022-07-22T04:06:09Z</dcterms:modified>
</cp:coreProperties>
</file>