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kush-sg\Excel-Project\"/>
    </mc:Choice>
  </mc:AlternateContent>
  <bookViews>
    <workbookView xWindow="0" yWindow="0" windowWidth="18557" windowHeight="8735"/>
  </bookViews>
  <sheets>
    <sheet name="Trading" sheetId="1" r:id="rId1"/>
    <sheet name="Learning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K6" i="1" l="1"/>
  <c r="K7" i="1"/>
  <c r="K8" i="1"/>
  <c r="K9" i="1"/>
  <c r="K10" i="1"/>
  <c r="K11" i="1"/>
  <c r="K12" i="1"/>
  <c r="K13" i="1"/>
  <c r="A7" i="1"/>
  <c r="A8" i="1"/>
  <c r="A9" i="1"/>
  <c r="A10" i="1"/>
  <c r="A11" i="1"/>
  <c r="A12" i="1"/>
  <c r="A13" i="1"/>
  <c r="A6" i="1"/>
  <c r="A2" i="1" l="1"/>
</calcChain>
</file>

<file path=xl/sharedStrings.xml><?xml version="1.0" encoding="utf-8"?>
<sst xmlns="http://schemas.openxmlformats.org/spreadsheetml/2006/main" count="32" uniqueCount="27">
  <si>
    <t>S.No</t>
  </si>
  <si>
    <t>Script</t>
  </si>
  <si>
    <t>Entry Price</t>
  </si>
  <si>
    <t>Quantity</t>
  </si>
  <si>
    <t>DATE</t>
  </si>
  <si>
    <t>Time Frame</t>
  </si>
  <si>
    <t>Risk Taken</t>
  </si>
  <si>
    <t>Target Price</t>
  </si>
  <si>
    <t>Status</t>
  </si>
  <si>
    <t>Exit Price</t>
  </si>
  <si>
    <t>Why Exit?</t>
  </si>
  <si>
    <t>Important Note</t>
  </si>
  <si>
    <t>Profit/Loss</t>
  </si>
  <si>
    <t>SBIN</t>
  </si>
  <si>
    <t>MCDOWELL-N</t>
  </si>
  <si>
    <t>BHARATFORG</t>
  </si>
  <si>
    <t>POWERGRID</t>
  </si>
  <si>
    <t>SUPRAJIT</t>
  </si>
  <si>
    <t>NSE:TCS</t>
  </si>
  <si>
    <t>NSE:IDEA</t>
  </si>
  <si>
    <t>Day</t>
  </si>
  <si>
    <t>1hr</t>
  </si>
  <si>
    <t>4hr</t>
  </si>
  <si>
    <t>30min</t>
  </si>
  <si>
    <t xml:space="preserve">EQUITY </t>
  </si>
  <si>
    <t>Learnings during project</t>
  </si>
  <si>
    <t>Automatic updation of Time when S.no added in (Trading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</si>
</sst>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14009]dd\ mmmm\ yyyy;@"/>
    <numFmt numFmtId="165" formatCode="[$-14009]dd/mm/yyyy;@"/>
    <numFmt numFmtId="166" formatCode="&quot;₹&quot;\ #,##0"/>
    <numFmt numFmtId="172" formatCode="d\ mmm\ yy"/>
    <numFmt numFmtId="174" formatCode="yyyy"/>
  </numFmts>
  <fonts count="8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4" fillId="3" borderId="0" xfId="0" applyNumberFormat="1" applyFont="1" applyFill="1" applyAlignment="1">
      <alignment vertical="center"/>
    </xf>
    <xf numFmtId="0" fontId="6" fillId="3" borderId="0" xfId="0" applyFont="1" applyFill="1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164" fontId="2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2" fontId="5" fillId="2" borderId="0" xfId="0" applyNumberFormat="1" applyFont="1" applyFill="1" applyAlignment="1">
      <alignment vertical="center"/>
    </xf>
    <xf numFmtId="172" fontId="3" fillId="2" borderId="0" xfId="0" applyNumberFormat="1" applyFont="1" applyFill="1"/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0" applyNumberFormat="1"/>
  </cellXfs>
  <cellStyles count="1">
    <cellStyle name="Normal" xfId="0" builtinId="0"/>
  </cellStyles>
  <dxfs count="13">
    <dxf>
      <numFmt numFmtId="166" formatCode="&quot;₹&quot;\ #,##0"/>
    </dxf>
    <dxf>
      <numFmt numFmtId="166" formatCode="&quot;₹&quot;\ #,##0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6" formatCode="&quot;₹&quot;\ #,##0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8614</xdr:colOff>
      <xdr:row>0</xdr:row>
      <xdr:rowOff>103515</xdr:rowOff>
    </xdr:from>
    <xdr:to>
      <xdr:col>3</xdr:col>
      <xdr:colOff>155263</xdr:colOff>
      <xdr:row>3</xdr:row>
      <xdr:rowOff>96409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73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214" y="103515"/>
          <a:ext cx="664234" cy="5363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C5:M13" totalsRowShown="0" headerRowDxfId="6">
  <tableColumns count="11">
    <tableColumn id="1" name="S.No" dataDxfId="5"/>
    <tableColumn id="2" name="Script" dataDxfId="4"/>
    <tableColumn id="3" name="Entry Price" dataDxfId="3"/>
    <tableColumn id="4" name="Quantity" dataDxfId="2"/>
    <tableColumn id="5" name="Time Frame"/>
    <tableColumn id="6" name="Risk Taken"/>
    <tableColumn id="7" name="Target Price"/>
    <tableColumn id="8" name="Exit Price" dataDxfId="1"/>
    <tableColumn id="9" name="Profit/Loss" dataDxfId="0">
      <calculatedColumnFormula>Table4[[#This Row],[Exit Price]]-Table4[[#This Row],[Entry Price]]</calculatedColumnFormula>
    </tableColumn>
    <tableColumn id="10" name="Why Exit?"/>
    <tableColumn id="11" name="Important No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tabSelected="1" workbookViewId="0">
      <selection activeCell="M17" sqref="M17"/>
    </sheetView>
  </sheetViews>
  <sheetFormatPr defaultRowHeight="14.3" x14ac:dyDescent="0.25"/>
  <cols>
    <col min="1" max="1" width="9.375" style="5" bestFit="1" customWidth="1"/>
    <col min="2" max="2" width="10.5" style="17" bestFit="1" customWidth="1"/>
    <col min="3" max="3" width="7.5" customWidth="1"/>
    <col min="4" max="4" width="14.75" customWidth="1"/>
    <col min="5" max="5" width="13.125" style="11" customWidth="1"/>
    <col min="6" max="6" width="11.25" customWidth="1"/>
    <col min="7" max="7" width="14.375" customWidth="1"/>
    <col min="8" max="8" width="13" customWidth="1"/>
    <col min="9" max="9" width="14.125" customWidth="1"/>
    <col min="10" max="11" width="13.25" style="6" customWidth="1"/>
    <col min="12" max="12" width="12.25" customWidth="1"/>
    <col min="13" max="13" width="17.75" customWidth="1"/>
  </cols>
  <sheetData>
    <row r="1" spans="1:19" ht="14.3" customHeight="1" x14ac:dyDescent="0.25">
      <c r="A1" s="1"/>
      <c r="B1" s="1"/>
      <c r="C1" s="15" t="s">
        <v>24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3"/>
      <c r="O1" s="13"/>
      <c r="P1" s="13"/>
      <c r="Q1" s="13"/>
      <c r="R1" s="13"/>
      <c r="S1" s="13"/>
    </row>
    <row r="2" spans="1:19" x14ac:dyDescent="0.25">
      <c r="A2" s="14">
        <f ca="1">NOW()</f>
        <v>44768.446534027775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3"/>
      <c r="O2" s="13"/>
      <c r="P2" s="13"/>
      <c r="Q2" s="13"/>
      <c r="R2" s="13"/>
      <c r="S2" s="13"/>
    </row>
    <row r="3" spans="1:19" x14ac:dyDescent="0.25">
      <c r="A3" s="14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3"/>
      <c r="O3" s="13"/>
      <c r="P3" s="13"/>
      <c r="Q3" s="13"/>
      <c r="R3" s="13"/>
      <c r="S3" s="13"/>
    </row>
    <row r="4" spans="1:19" x14ac:dyDescent="0.25">
      <c r="A4" s="1"/>
      <c r="B4" s="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3"/>
      <c r="O4" s="13"/>
      <c r="P4" s="13"/>
      <c r="Q4" s="13"/>
      <c r="R4" s="13"/>
      <c r="S4" s="13"/>
    </row>
    <row r="5" spans="1:19" ht="16.3" x14ac:dyDescent="0.25">
      <c r="A5" s="2" t="s">
        <v>8</v>
      </c>
      <c r="B5" s="2" t="s">
        <v>4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5</v>
      </c>
      <c r="H5" s="3" t="s">
        <v>6</v>
      </c>
      <c r="I5" s="3" t="s">
        <v>7</v>
      </c>
      <c r="J5" s="3" t="s">
        <v>9</v>
      </c>
      <c r="K5" s="3" t="s">
        <v>12</v>
      </c>
      <c r="L5" s="12" t="s">
        <v>10</v>
      </c>
      <c r="M5" s="12" t="s">
        <v>11</v>
      </c>
      <c r="N5" s="3"/>
      <c r="O5" s="12"/>
      <c r="P5" s="12"/>
      <c r="Q5" s="12"/>
      <c r="R5" s="12"/>
      <c r="S5" s="12"/>
    </row>
    <row r="6" spans="1:19" ht="16.3" x14ac:dyDescent="0.25">
      <c r="A6" s="4" t="str">
        <f>IF(Table4[[#This Row],[Exit Price]]&gt;0,"Booked","Running")</f>
        <v>Booked</v>
      </c>
      <c r="B6" s="16">
        <v>44525</v>
      </c>
      <c r="C6" s="9">
        <v>1</v>
      </c>
      <c r="D6" s="8" t="s">
        <v>13</v>
      </c>
      <c r="E6" s="10">
        <v>490.05</v>
      </c>
      <c r="F6" s="9">
        <v>7</v>
      </c>
      <c r="G6" t="s">
        <v>20</v>
      </c>
      <c r="J6" s="7">
        <v>469.2</v>
      </c>
      <c r="K6" s="6">
        <f>Table4[[#This Row],[Exit Price]]-Table4[[#This Row],[Entry Price]]</f>
        <v>-20.850000000000023</v>
      </c>
      <c r="N6" s="20"/>
    </row>
    <row r="7" spans="1:19" ht="16.3" x14ac:dyDescent="0.25">
      <c r="A7" s="4" t="str">
        <f>IF(Table4[[#This Row],[Exit Price]]&gt;0,"Booked","Running")</f>
        <v>Booked</v>
      </c>
      <c r="B7" s="16">
        <v>44530</v>
      </c>
      <c r="C7" s="9">
        <v>2</v>
      </c>
      <c r="D7" s="8" t="s">
        <v>14</v>
      </c>
      <c r="E7" s="10">
        <v>888</v>
      </c>
      <c r="F7" s="9">
        <v>17</v>
      </c>
      <c r="G7" t="s">
        <v>20</v>
      </c>
      <c r="J7" s="7">
        <v>902</v>
      </c>
      <c r="K7" s="6">
        <f>Table4[[#This Row],[Exit Price]]-Table4[[#This Row],[Entry Price]]</f>
        <v>14</v>
      </c>
      <c r="N7" s="20"/>
    </row>
    <row r="8" spans="1:19" ht="16.3" x14ac:dyDescent="0.25">
      <c r="A8" s="4" t="str">
        <f>IF(Table4[[#This Row],[Exit Price]]&gt;0,"Booked","Running")</f>
        <v>Booked</v>
      </c>
      <c r="B8" s="16">
        <v>44546</v>
      </c>
      <c r="C8" s="9">
        <v>3</v>
      </c>
      <c r="D8" s="8" t="s">
        <v>15</v>
      </c>
      <c r="E8" s="10">
        <v>726.15</v>
      </c>
      <c r="F8" s="9">
        <v>8</v>
      </c>
      <c r="G8" t="s">
        <v>21</v>
      </c>
      <c r="J8" s="7">
        <v>717</v>
      </c>
      <c r="K8" s="6">
        <f>Table4[[#This Row],[Exit Price]]-Table4[[#This Row],[Entry Price]]</f>
        <v>-9.1499999999999773</v>
      </c>
      <c r="N8" s="20"/>
    </row>
    <row r="9" spans="1:19" ht="16.3" x14ac:dyDescent="0.25">
      <c r="A9" s="4" t="str">
        <f>IF(Table4[[#This Row],[Exit Price]]&gt;0,"Booked","Running")</f>
        <v>Booked</v>
      </c>
      <c r="B9" s="16">
        <v>44553</v>
      </c>
      <c r="C9" s="9">
        <v>4</v>
      </c>
      <c r="D9" s="8" t="s">
        <v>16</v>
      </c>
      <c r="E9" s="10">
        <v>202.35</v>
      </c>
      <c r="F9" s="9">
        <v>100</v>
      </c>
      <c r="G9" t="s">
        <v>20</v>
      </c>
      <c r="J9" s="7">
        <v>208.7</v>
      </c>
      <c r="K9" s="6">
        <f>Table4[[#This Row],[Exit Price]]-Table4[[#This Row],[Entry Price]]</f>
        <v>6.3499999999999943</v>
      </c>
      <c r="N9" s="20"/>
    </row>
    <row r="10" spans="1:19" ht="16.3" x14ac:dyDescent="0.25">
      <c r="A10" s="4" t="str">
        <f>IF(Table4[[#This Row],[Exit Price]]&gt;0,"Booked","Running")</f>
        <v>Booked</v>
      </c>
      <c r="B10" s="16">
        <v>44558</v>
      </c>
      <c r="C10" s="9">
        <v>5</v>
      </c>
      <c r="D10" s="8" t="s">
        <v>17</v>
      </c>
      <c r="E10" s="10">
        <v>428.3</v>
      </c>
      <c r="F10" s="9">
        <v>29</v>
      </c>
      <c r="G10" t="s">
        <v>21</v>
      </c>
      <c r="J10" s="7">
        <v>431.25</v>
      </c>
      <c r="K10" s="6">
        <f>Table4[[#This Row],[Exit Price]]-Table4[[#This Row],[Entry Price]]</f>
        <v>2.9499999999999886</v>
      </c>
      <c r="N10" s="20"/>
    </row>
    <row r="11" spans="1:19" ht="16.3" x14ac:dyDescent="0.25">
      <c r="A11" s="4" t="str">
        <f>IF(Table4[[#This Row],[Exit Price]]&gt;0,"Booked","Running")</f>
        <v>Booked</v>
      </c>
      <c r="B11" s="16">
        <v>44559</v>
      </c>
      <c r="C11" s="9">
        <v>6</v>
      </c>
      <c r="D11" s="8" t="s">
        <v>18</v>
      </c>
      <c r="E11" s="10">
        <v>3701.1</v>
      </c>
      <c r="F11" s="9">
        <v>2</v>
      </c>
      <c r="G11" t="s">
        <v>22</v>
      </c>
      <c r="J11" s="7">
        <v>3795.45</v>
      </c>
      <c r="K11" s="6">
        <f>Table4[[#This Row],[Exit Price]]-Table4[[#This Row],[Entry Price]]</f>
        <v>94.349999999999909</v>
      </c>
      <c r="N11" s="20"/>
    </row>
    <row r="12" spans="1:19" ht="16.3" x14ac:dyDescent="0.25">
      <c r="A12" s="4" t="str">
        <f>IF(Table4[[#This Row],[Exit Price]]&gt;0,"Booked","Running")</f>
        <v>Booked</v>
      </c>
      <c r="B12" s="16">
        <v>44559</v>
      </c>
      <c r="C12" s="9">
        <v>7</v>
      </c>
      <c r="D12" s="8" t="s">
        <v>18</v>
      </c>
      <c r="E12" s="10">
        <v>3701.25</v>
      </c>
      <c r="F12" s="9">
        <v>1</v>
      </c>
      <c r="G12" t="s">
        <v>22</v>
      </c>
      <c r="J12" s="7">
        <v>3795.45</v>
      </c>
      <c r="K12" s="6">
        <f>Table4[[#This Row],[Exit Price]]-Table4[[#This Row],[Entry Price]]</f>
        <v>94.199999999999818</v>
      </c>
      <c r="N12" s="20"/>
    </row>
    <row r="13" spans="1:19" ht="16.3" x14ac:dyDescent="0.25">
      <c r="A13" s="4" t="str">
        <f>IF(Table4[[#This Row],[Exit Price]]&gt;0,"Booked","Running")</f>
        <v>Booked</v>
      </c>
      <c r="B13" s="16">
        <v>44561</v>
      </c>
      <c r="C13" s="9">
        <v>8</v>
      </c>
      <c r="D13" s="8" t="s">
        <v>19</v>
      </c>
      <c r="E13" s="10">
        <v>15</v>
      </c>
      <c r="F13" s="9">
        <v>100</v>
      </c>
      <c r="G13" t="s">
        <v>23</v>
      </c>
      <c r="J13" s="7">
        <v>15.15</v>
      </c>
      <c r="K13" s="6">
        <f>Table4[[#This Row],[Exit Price]]-Table4[[#This Row],[Entry Price]]</f>
        <v>0.15000000000000036</v>
      </c>
      <c r="N13" s="20"/>
    </row>
    <row r="14" spans="1:19" ht="16.3" x14ac:dyDescent="0.25">
      <c r="A14" s="4"/>
      <c r="B14" s="16" t="str">
        <f ca="1">IF(C14&lt;&gt;"",IF(B1&lt;&gt;"",B1,NOW()),"")</f>
        <v/>
      </c>
      <c r="C14" s="9"/>
      <c r="D14" s="8"/>
      <c r="E14" s="10"/>
      <c r="F14" s="9"/>
      <c r="J14" s="7"/>
    </row>
    <row r="15" spans="1:19" ht="16.3" x14ac:dyDescent="0.25">
      <c r="A15" s="4"/>
      <c r="B15" s="16"/>
      <c r="C15" s="9"/>
    </row>
    <row r="16" spans="1:19" ht="16.3" x14ac:dyDescent="0.25">
      <c r="A16" s="4"/>
      <c r="B16" s="16"/>
      <c r="C16" s="9"/>
    </row>
    <row r="17" spans="1:3" ht="16.3" x14ac:dyDescent="0.25">
      <c r="A17" s="4"/>
      <c r="B17" s="16"/>
      <c r="C17" s="9"/>
    </row>
    <row r="18" spans="1:3" ht="16.3" x14ac:dyDescent="0.25">
      <c r="A18" s="4"/>
      <c r="B18" s="16"/>
      <c r="C18" s="9"/>
    </row>
    <row r="19" spans="1:3" ht="16.3" x14ac:dyDescent="0.25">
      <c r="A19" s="4"/>
      <c r="B19" s="16"/>
      <c r="C19" s="9"/>
    </row>
    <row r="20" spans="1:3" ht="16.3" x14ac:dyDescent="0.25">
      <c r="A20" s="4"/>
      <c r="B20" s="16"/>
      <c r="C20" s="9"/>
    </row>
    <row r="21" spans="1:3" ht="16.3" x14ac:dyDescent="0.25">
      <c r="A21" s="4"/>
      <c r="B21" s="16"/>
      <c r="C21" s="9"/>
    </row>
    <row r="22" spans="1:3" ht="16.3" x14ac:dyDescent="0.25">
      <c r="A22" s="4"/>
      <c r="B22" s="16"/>
      <c r="C22" s="9"/>
    </row>
    <row r="23" spans="1:3" ht="16.3" x14ac:dyDescent="0.25">
      <c r="A23" s="4"/>
      <c r="B23" s="16"/>
      <c r="C23" s="9"/>
    </row>
    <row r="24" spans="1:3" ht="16.3" x14ac:dyDescent="0.25">
      <c r="A24" s="4"/>
      <c r="B24" s="16"/>
      <c r="C24" s="9"/>
    </row>
    <row r="25" spans="1:3" ht="16.3" x14ac:dyDescent="0.25">
      <c r="A25" s="4"/>
      <c r="B25" s="16"/>
      <c r="C25" s="9"/>
    </row>
    <row r="26" spans="1:3" ht="16.3" x14ac:dyDescent="0.25">
      <c r="A26" s="4"/>
      <c r="B26" s="16"/>
      <c r="C26" s="9"/>
    </row>
    <row r="27" spans="1:3" ht="16.3" x14ac:dyDescent="0.25">
      <c r="A27" s="4"/>
      <c r="B27" s="16"/>
      <c r="C27" s="9"/>
    </row>
    <row r="28" spans="1:3" ht="16.3" x14ac:dyDescent="0.25">
      <c r="A28" s="4"/>
      <c r="B28" s="16"/>
      <c r="C28" s="9"/>
    </row>
    <row r="29" spans="1:3" ht="16.3" x14ac:dyDescent="0.25">
      <c r="A29" s="4"/>
      <c r="B29" s="16"/>
      <c r="C29" s="9"/>
    </row>
    <row r="30" spans="1:3" ht="16.3" x14ac:dyDescent="0.25">
      <c r="A30" s="4"/>
      <c r="B30" s="16"/>
      <c r="C30" s="9"/>
    </row>
    <row r="31" spans="1:3" ht="16.3" x14ac:dyDescent="0.25">
      <c r="A31" s="4"/>
      <c r="B31" s="16"/>
      <c r="C31" s="9"/>
    </row>
    <row r="32" spans="1:3" ht="16.3" x14ac:dyDescent="0.25">
      <c r="A32" s="4"/>
      <c r="B32" s="16"/>
      <c r="C32" s="9"/>
    </row>
    <row r="33" spans="1:3" ht="16.3" x14ac:dyDescent="0.25">
      <c r="A33" s="4"/>
      <c r="B33" s="16"/>
      <c r="C33" s="9"/>
    </row>
    <row r="34" spans="1:3" ht="16.3" x14ac:dyDescent="0.25">
      <c r="A34" s="4"/>
      <c r="B34" s="16"/>
      <c r="C34" s="9"/>
    </row>
    <row r="35" spans="1:3" ht="16.3" x14ac:dyDescent="0.25">
      <c r="A35" s="4"/>
      <c r="B35" s="16"/>
      <c r="C35" s="9"/>
    </row>
    <row r="36" spans="1:3" ht="16.3" x14ac:dyDescent="0.25">
      <c r="A36" s="4"/>
      <c r="B36" s="16"/>
      <c r="C36" s="9"/>
    </row>
    <row r="37" spans="1:3" ht="16.3" x14ac:dyDescent="0.25">
      <c r="A37" s="4"/>
      <c r="B37" s="16"/>
      <c r="C37" s="9"/>
    </row>
    <row r="38" spans="1:3" ht="16.3" x14ac:dyDescent="0.25">
      <c r="A38" s="4"/>
      <c r="B38" s="16"/>
      <c r="C38" s="9"/>
    </row>
    <row r="39" spans="1:3" ht="16.3" x14ac:dyDescent="0.25">
      <c r="A39" s="4"/>
      <c r="B39" s="16"/>
      <c r="C39" s="9"/>
    </row>
    <row r="40" spans="1:3" ht="16.3" x14ac:dyDescent="0.25">
      <c r="A40" s="4"/>
      <c r="B40" s="16"/>
      <c r="C40" s="9"/>
    </row>
    <row r="41" spans="1:3" ht="16.3" x14ac:dyDescent="0.25">
      <c r="A41" s="4"/>
      <c r="B41" s="16"/>
      <c r="C41" s="9"/>
    </row>
    <row r="42" spans="1:3" ht="16.3" x14ac:dyDescent="0.25">
      <c r="A42" s="4"/>
      <c r="B42" s="16"/>
      <c r="C42" s="9"/>
    </row>
    <row r="43" spans="1:3" ht="16.3" x14ac:dyDescent="0.25">
      <c r="A43" s="4"/>
      <c r="B43" s="16"/>
      <c r="C43" s="9"/>
    </row>
    <row r="44" spans="1:3" ht="16.3" x14ac:dyDescent="0.25">
      <c r="A44" s="4"/>
      <c r="B44" s="16"/>
      <c r="C44" s="9"/>
    </row>
    <row r="45" spans="1:3" ht="16.3" x14ac:dyDescent="0.25">
      <c r="A45" s="4"/>
      <c r="B45" s="16"/>
      <c r="C45" s="9"/>
    </row>
    <row r="46" spans="1:3" ht="16.3" x14ac:dyDescent="0.25">
      <c r="A46" s="4"/>
      <c r="B46" s="16"/>
      <c r="C46" s="9"/>
    </row>
    <row r="47" spans="1:3" ht="16.3" x14ac:dyDescent="0.25">
      <c r="A47" s="4"/>
      <c r="B47" s="16"/>
      <c r="C47" s="9"/>
    </row>
    <row r="48" spans="1:3" ht="16.3" x14ac:dyDescent="0.25">
      <c r="A48" s="4"/>
      <c r="B48" s="16"/>
      <c r="C48" s="9"/>
    </row>
    <row r="49" spans="1:3" ht="16.3" x14ac:dyDescent="0.25">
      <c r="A49" s="4"/>
      <c r="B49" s="16"/>
      <c r="C49" s="9"/>
    </row>
    <row r="50" spans="1:3" ht="16.3" x14ac:dyDescent="0.25">
      <c r="A50" s="4"/>
      <c r="B50" s="16"/>
      <c r="C50" s="9"/>
    </row>
    <row r="51" spans="1:3" ht="16.3" x14ac:dyDescent="0.25">
      <c r="A51" s="4"/>
    </row>
  </sheetData>
  <mergeCells count="2">
    <mergeCell ref="A2:B3"/>
    <mergeCell ref="C1:M4"/>
  </mergeCells>
  <conditionalFormatting sqref="A6:A51">
    <cfRule type="containsText" dxfId="12" priority="6" operator="containsText" text="Running">
      <formula>NOT(ISERROR(SEARCH("Running",A6)))</formula>
    </cfRule>
    <cfRule type="containsText" dxfId="11" priority="5" operator="containsText" text="Booked">
      <formula>NOT(ISERROR(SEARCH("Booked",A6)))</formula>
    </cfRule>
  </conditionalFormatting>
  <conditionalFormatting sqref="A6:A1048576">
    <cfRule type="containsText" dxfId="10" priority="4" operator="containsText" text="Running">
      <formula>NOT(ISERROR(SEARCH("Running",A6)))</formula>
    </cfRule>
  </conditionalFormatting>
  <conditionalFormatting sqref="K6:K1048576">
    <cfRule type="cellIs" dxfId="9" priority="3" operator="greaterThan">
      <formula>0</formula>
    </cfRule>
    <cfRule type="cellIs" dxfId="8" priority="1" operator="lessThan">
      <formula>0</formula>
    </cfRule>
  </conditionalFormatting>
  <conditionalFormatting sqref="K6:K13">
    <cfRule type="cellIs" dxfId="7" priority="2" operator="equal">
      <formula>0</formula>
    </cfRule>
  </conditionalFormatting>
  <pageMargins left="0.25" right="0.25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GridLines="0" workbookViewId="0">
      <selection activeCell="E14" sqref="E14"/>
    </sheetView>
  </sheetViews>
  <sheetFormatPr defaultRowHeight="14.3" x14ac:dyDescent="0.25"/>
  <sheetData>
    <row r="1" spans="1:5" x14ac:dyDescent="0.25">
      <c r="A1" s="18" t="s">
        <v>25</v>
      </c>
      <c r="B1" s="18"/>
      <c r="C1" s="18"/>
      <c r="D1" s="18"/>
      <c r="E1" s="18"/>
    </row>
    <row r="2" spans="1:5" x14ac:dyDescent="0.25">
      <c r="A2" s="18"/>
      <c r="B2" s="18"/>
      <c r="C2" s="18"/>
      <c r="D2" s="18"/>
      <c r="E2" s="18"/>
    </row>
    <row r="4" spans="1:5" x14ac:dyDescent="0.25">
      <c r="A4" s="19">
        <v>1</v>
      </c>
      <c r="B4" s="9" t="s">
        <v>26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</vt:lpstr>
      <vt:lpstr>Learnings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Wrok</dc:creator>
  <cp:lastModifiedBy>Wrok</cp:lastModifiedBy>
  <dcterms:created xsi:type="dcterms:W3CDTF">2022-07-25T00:53:09Z</dcterms:created>
  <dcterms:modified xsi:type="dcterms:W3CDTF">2022-07-26T05:13:40Z</dcterms:modified>
</cp:coreProperties>
</file>