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1f582853c79be2d/Desktop/sem 6/computational engineering/assignments/"/>
    </mc:Choice>
  </mc:AlternateContent>
  <xr:revisionPtr revIDLastSave="12" documentId="13_ncr:1_{775FF9F9-FADD-4EF3-B113-E8FAD30DD19A}" xr6:coauthVersionLast="47" xr6:coauthVersionMax="47" xr10:uidLastSave="{29A6AC84-4622-46EE-9778-F885B76B1342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2" l="1"/>
  <c r="B44" i="2" a="1"/>
  <c r="C44" i="2" s="1"/>
  <c r="I7" i="2"/>
  <c r="I8" i="2"/>
  <c r="I9" i="2"/>
  <c r="I10" i="2"/>
  <c r="I11" i="2"/>
  <c r="I12" i="2"/>
  <c r="I13" i="2"/>
  <c r="I14" i="2"/>
  <c r="I15" i="2"/>
  <c r="I16" i="2"/>
  <c r="I17" i="2"/>
  <c r="I18" i="2"/>
  <c r="I6" i="2"/>
  <c r="C13" i="1" a="1"/>
  <c r="E13" i="1" s="1"/>
  <c r="D49" i="2" l="1"/>
  <c r="B48" i="2"/>
  <c r="F46" i="2"/>
  <c r="D45" i="2"/>
  <c r="B44" i="2"/>
  <c r="C49" i="2"/>
  <c r="G47" i="2"/>
  <c r="E46" i="2"/>
  <c r="C45" i="2"/>
  <c r="B49" i="2"/>
  <c r="F47" i="2"/>
  <c r="D46" i="2"/>
  <c r="B45" i="2"/>
  <c r="G48" i="2"/>
  <c r="E47" i="2"/>
  <c r="C46" i="2"/>
  <c r="G44" i="2"/>
  <c r="F48" i="2"/>
  <c r="D47" i="2"/>
  <c r="B46" i="2"/>
  <c r="F44" i="2"/>
  <c r="G49" i="2"/>
  <c r="E48" i="2"/>
  <c r="C47" i="2"/>
  <c r="G45" i="2"/>
  <c r="E44" i="2"/>
  <c r="F49" i="2"/>
  <c r="D48" i="2"/>
  <c r="B47" i="2"/>
  <c r="F45" i="2"/>
  <c r="D44" i="2"/>
  <c r="E49" i="2"/>
  <c r="C48" i="2"/>
  <c r="G46" i="2"/>
  <c r="E45" i="2"/>
  <c r="D13" i="1"/>
  <c r="C13" i="1"/>
  <c r="I13" i="1" s="1" a="1"/>
  <c r="I16" i="1" s="1"/>
  <c r="F3" i="1" s="1"/>
  <c r="E15" i="1"/>
  <c r="C15" i="1"/>
  <c r="D14" i="1"/>
  <c r="C14" i="1"/>
  <c r="D15" i="1"/>
  <c r="F16" i="1"/>
  <c r="F14" i="1"/>
  <c r="E16" i="1"/>
  <c r="E14" i="1"/>
  <c r="D16" i="1"/>
  <c r="C16" i="1"/>
  <c r="F15" i="1"/>
  <c r="F13" i="1"/>
  <c r="I60" i="2" l="1" a="1"/>
  <c r="F75" i="2" a="1"/>
  <c r="C75" i="2" a="1"/>
  <c r="H60" i="2" a="1"/>
  <c r="C60" i="2" a="1"/>
  <c r="B60" i="2" a="1"/>
  <c r="G60" i="2" a="1"/>
  <c r="G75" i="2" a="1"/>
  <c r="F60" i="2" a="1"/>
  <c r="D60" i="2" a="1"/>
  <c r="E60" i="2" a="1"/>
  <c r="E75" i="2" a="1"/>
  <c r="D75" i="2" a="1"/>
  <c r="I13" i="1"/>
  <c r="C3" i="1" s="1"/>
  <c r="I15" i="1"/>
  <c r="E3" i="1" s="1"/>
  <c r="I14" i="1"/>
  <c r="D3" i="1" s="1"/>
  <c r="G60" i="2" l="1"/>
  <c r="B27" i="2" s="1"/>
  <c r="G65" i="2"/>
  <c r="G27" i="2" s="1"/>
  <c r="G64" i="2"/>
  <c r="F27" i="2" s="1"/>
  <c r="G63" i="2"/>
  <c r="E27" i="2" s="1"/>
  <c r="G62" i="2"/>
  <c r="D27" i="2" s="1"/>
  <c r="G61" i="2"/>
  <c r="C27" i="2" s="1"/>
  <c r="G75" i="2"/>
  <c r="B34" i="2" s="1"/>
  <c r="G78" i="2"/>
  <c r="E34" i="2" s="1"/>
  <c r="G77" i="2"/>
  <c r="D34" i="2" s="1"/>
  <c r="G76" i="2"/>
  <c r="C34" i="2" s="1"/>
  <c r="G79" i="2"/>
  <c r="F34" i="2" s="1"/>
  <c r="G80" i="2"/>
  <c r="G34" i="2" s="1"/>
  <c r="B61" i="2"/>
  <c r="B60" i="2"/>
  <c r="B65" i="2"/>
  <c r="B64" i="2"/>
  <c r="B62" i="2"/>
  <c r="B63" i="2"/>
  <c r="D76" i="2"/>
  <c r="C31" i="2" s="1"/>
  <c r="D78" i="2"/>
  <c r="E31" i="2" s="1"/>
  <c r="D77" i="2"/>
  <c r="D31" i="2" s="1"/>
  <c r="D75" i="2"/>
  <c r="B31" i="2" s="1"/>
  <c r="D80" i="2"/>
  <c r="G31" i="2" s="1"/>
  <c r="D79" i="2"/>
  <c r="F31" i="2" s="1"/>
  <c r="C60" i="2"/>
  <c r="B23" i="2" s="1"/>
  <c r="C63" i="2"/>
  <c r="E23" i="2" s="1"/>
  <c r="C62" i="2"/>
  <c r="D23" i="2" s="1"/>
  <c r="C61" i="2"/>
  <c r="C23" i="2" s="1"/>
  <c r="C64" i="2"/>
  <c r="F23" i="2" s="1"/>
  <c r="C65" i="2"/>
  <c r="G23" i="2" s="1"/>
  <c r="E75" i="2"/>
  <c r="B32" i="2" s="1"/>
  <c r="E80" i="2"/>
  <c r="G32" i="2" s="1"/>
  <c r="E79" i="2"/>
  <c r="F32" i="2" s="1"/>
  <c r="E78" i="2"/>
  <c r="E32" i="2" s="1"/>
  <c r="E77" i="2"/>
  <c r="D32" i="2" s="1"/>
  <c r="E76" i="2"/>
  <c r="C32" i="2" s="1"/>
  <c r="H60" i="2"/>
  <c r="B28" i="2" s="1"/>
  <c r="H61" i="2"/>
  <c r="C28" i="2" s="1"/>
  <c r="H62" i="2"/>
  <c r="D28" i="2" s="1"/>
  <c r="H65" i="2"/>
  <c r="G28" i="2" s="1"/>
  <c r="H64" i="2"/>
  <c r="F28" i="2" s="1"/>
  <c r="H63" i="2"/>
  <c r="E28" i="2" s="1"/>
  <c r="E63" i="2"/>
  <c r="E25" i="2" s="1"/>
  <c r="E62" i="2"/>
  <c r="D25" i="2" s="1"/>
  <c r="E61" i="2"/>
  <c r="C25" i="2" s="1"/>
  <c r="E64" i="2"/>
  <c r="F25" i="2" s="1"/>
  <c r="E60" i="2"/>
  <c r="B25" i="2" s="1"/>
  <c r="E65" i="2"/>
  <c r="G25" i="2" s="1"/>
  <c r="C76" i="2"/>
  <c r="C30" i="2" s="1"/>
  <c r="C75" i="2"/>
  <c r="B30" i="2" s="1"/>
  <c r="C80" i="2"/>
  <c r="G30" i="2" s="1"/>
  <c r="C79" i="2"/>
  <c r="F30" i="2" s="1"/>
  <c r="C78" i="2"/>
  <c r="E30" i="2" s="1"/>
  <c r="C77" i="2"/>
  <c r="D30" i="2" s="1"/>
  <c r="D60" i="2"/>
  <c r="B24" i="2" s="1"/>
  <c r="D65" i="2"/>
  <c r="G24" i="2" s="1"/>
  <c r="D64" i="2"/>
  <c r="F24" i="2" s="1"/>
  <c r="D63" i="2"/>
  <c r="E24" i="2" s="1"/>
  <c r="D62" i="2"/>
  <c r="D24" i="2" s="1"/>
  <c r="D61" i="2"/>
  <c r="C24" i="2" s="1"/>
  <c r="F75" i="2"/>
  <c r="B33" i="2" s="1"/>
  <c r="F80" i="2"/>
  <c r="G33" i="2" s="1"/>
  <c r="F79" i="2"/>
  <c r="F33" i="2" s="1"/>
  <c r="F76" i="2"/>
  <c r="C33" i="2" s="1"/>
  <c r="F78" i="2"/>
  <c r="E33" i="2" s="1"/>
  <c r="F77" i="2"/>
  <c r="D33" i="2" s="1"/>
  <c r="F60" i="2"/>
  <c r="B26" i="2" s="1"/>
  <c r="F61" i="2"/>
  <c r="C26" i="2" s="1"/>
  <c r="F65" i="2"/>
  <c r="G26" i="2" s="1"/>
  <c r="F63" i="2"/>
  <c r="E26" i="2" s="1"/>
  <c r="F64" i="2"/>
  <c r="F26" i="2" s="1"/>
  <c r="F62" i="2"/>
  <c r="D26" i="2" s="1"/>
  <c r="I60" i="2"/>
  <c r="B29" i="2" s="1"/>
  <c r="I65" i="2"/>
  <c r="G29" i="2" s="1"/>
  <c r="I64" i="2"/>
  <c r="F29" i="2" s="1"/>
  <c r="I63" i="2"/>
  <c r="E29" i="2" s="1"/>
  <c r="I62" i="2"/>
  <c r="D29" i="2" s="1"/>
  <c r="I61" i="2"/>
  <c r="C29" i="2" s="1"/>
  <c r="I30" i="2" l="1"/>
  <c r="I23" i="2"/>
  <c r="I24" i="2"/>
  <c r="I25" i="2"/>
  <c r="I32" i="2"/>
  <c r="I34" i="2"/>
  <c r="I27" i="2"/>
  <c r="I31" i="2"/>
  <c r="I28" i="2"/>
  <c r="I29" i="2"/>
  <c r="I33" i="2"/>
  <c r="I26" i="2"/>
</calcChain>
</file>

<file path=xl/sharedStrings.xml><?xml version="1.0" encoding="utf-8"?>
<sst xmlns="http://schemas.openxmlformats.org/spreadsheetml/2006/main" count="48" uniqueCount="27">
  <si>
    <t>A</t>
  </si>
  <si>
    <t>T1</t>
  </si>
  <si>
    <t>T2</t>
  </si>
  <si>
    <t>T3</t>
  </si>
  <si>
    <t>T4</t>
  </si>
  <si>
    <t>B</t>
  </si>
  <si>
    <t>exp values</t>
  </si>
  <si>
    <t>T5</t>
  </si>
  <si>
    <t>T6</t>
  </si>
  <si>
    <t>T7</t>
  </si>
  <si>
    <t>T8</t>
  </si>
  <si>
    <t>T AVG</t>
  </si>
  <si>
    <t>EXPERIMENTAL DATA</t>
  </si>
  <si>
    <t>NUMERICAL METHOD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</si>
  <si>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</si>
  <si>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</si>
  <si>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</si>
  <si>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</si>
  <si>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</si>
  <si>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</si>
  <si>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</si>
  <si>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</si>
  <si>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</si>
  <si>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</si>
  <si>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</si>
  <si>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</si>
  <si>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STEADY STATE CONDUCTION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</si>
</sst>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 vs numerical approach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Sheet1!$B$3:$G$3</c:f>
              <c:numCache>
                <c:formatCode>General</c:formatCode>
                <c:ptCount val="6"/>
                <c:pt idx="0">
                  <c:v>37.4</c:v>
                </c:pt>
                <c:pt idx="1">
                  <c:v>36.700000000000003</c:v>
                </c:pt>
                <c:pt idx="2">
                  <c:v>36</c:v>
                </c:pt>
                <c:pt idx="3">
                  <c:v>35.299999999999997</c:v>
                </c:pt>
                <c:pt idx="4">
                  <c:v>34.6</c:v>
                </c:pt>
                <c:pt idx="5">
                  <c:v>33.9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9-4AB0-92F2-0D184691DD39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Sheet1!$J$12:$J$17</c:f>
              <c:numCache>
                <c:formatCode>General</c:formatCode>
                <c:ptCount val="6"/>
                <c:pt idx="0">
                  <c:v>37.4</c:v>
                </c:pt>
                <c:pt idx="1">
                  <c:v>36.4</c:v>
                </c:pt>
                <c:pt idx="2">
                  <c:v>36.299999999999997</c:v>
                </c:pt>
                <c:pt idx="3">
                  <c:v>35.5</c:v>
                </c:pt>
                <c:pt idx="4">
                  <c:v>33.9</c:v>
                </c:pt>
                <c:pt idx="5">
                  <c:v>33.9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9-4AB0-92F2-0D184691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18640"/>
        <c:axId val="228616400"/>
      </c:scatterChart>
      <c:valAx>
        <c:axId val="2286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16400"/>
        <c:crosses val="autoZero"/>
        <c:crossBetween val="midCat"/>
      </c:valAx>
      <c:valAx>
        <c:axId val="2286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1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VARIATION IN EXPERIMENTAL SOLUTION AND NUMERICAL SOLUTION </a:t>
            </a:r>
          </a:p>
        </c:rich>
      </c:tx>
      <c:layout>
        <c:manualLayout>
          <c:xMode val="edge"/>
          <c:yMode val="edge"/>
          <c:x val="0.12242695312316239"/>
          <c:y val="4.6908818887254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94889647597661E-2"/>
          <c:y val="0.2623077856038733"/>
          <c:w val="0.86110178343854871"/>
          <c:h val="0.6436279365833924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Sheet2!$I$22:$I$34</c:f>
              <c:numCache>
                <c:formatCode>General</c:formatCode>
                <c:ptCount val="13"/>
                <c:pt idx="0">
                  <c:v>31.000000000000004</c:v>
                </c:pt>
                <c:pt idx="1">
                  <c:v>33.35</c:v>
                </c:pt>
                <c:pt idx="2">
                  <c:v>35.25</c:v>
                </c:pt>
                <c:pt idx="3">
                  <c:v>36.299999999999997</c:v>
                </c:pt>
                <c:pt idx="4">
                  <c:v>37.050000000000004</c:v>
                </c:pt>
                <c:pt idx="5">
                  <c:v>37.6</c:v>
                </c:pt>
                <c:pt idx="6">
                  <c:v>38.25</c:v>
                </c:pt>
                <c:pt idx="7">
                  <c:v>38.65</c:v>
                </c:pt>
                <c:pt idx="8">
                  <c:v>38.799999999999997</c:v>
                </c:pt>
                <c:pt idx="9">
                  <c:v>39.049999999999997</c:v>
                </c:pt>
                <c:pt idx="10">
                  <c:v>39.299999999999997</c:v>
                </c:pt>
                <c:pt idx="11">
                  <c:v>39.399999999999991</c:v>
                </c:pt>
                <c:pt idx="12">
                  <c:v>39.65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6-4786-ADE6-D522E3EAF44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Sheet2!$I$6:$I$18</c:f>
              <c:numCache>
                <c:formatCode>General</c:formatCode>
                <c:ptCount val="13"/>
                <c:pt idx="0">
                  <c:v>30.812499999999996</c:v>
                </c:pt>
                <c:pt idx="1">
                  <c:v>32.975000000000001</c:v>
                </c:pt>
                <c:pt idx="2">
                  <c:v>34.962499999999999</c:v>
                </c:pt>
                <c:pt idx="3">
                  <c:v>35.962499999999999</c:v>
                </c:pt>
                <c:pt idx="4">
                  <c:v>36.725000000000001</c:v>
                </c:pt>
                <c:pt idx="5">
                  <c:v>37.3125</c:v>
                </c:pt>
                <c:pt idx="6">
                  <c:v>37.862500000000004</c:v>
                </c:pt>
                <c:pt idx="7">
                  <c:v>38.237499999999997</c:v>
                </c:pt>
                <c:pt idx="8">
                  <c:v>38.537499999999994</c:v>
                </c:pt>
                <c:pt idx="9">
                  <c:v>38.787500000000001</c:v>
                </c:pt>
                <c:pt idx="10">
                  <c:v>39</c:v>
                </c:pt>
                <c:pt idx="11">
                  <c:v>39.125000000000007</c:v>
                </c:pt>
                <c:pt idx="12">
                  <c:v>39.300000000000004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6-4786-ADE6-D522E3EAF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7567"/>
        <c:axId val="211367983"/>
      </c:scatterChart>
      <c:valAx>
        <c:axId val="21136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7983"/>
        <c:crosses val="autoZero"/>
        <c:crossBetween val="midCat"/>
      </c:valAx>
      <c:valAx>
        <c:axId val="2113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1</xdr:row>
      <xdr:rowOff>176212</xdr:rowOff>
    </xdr:from>
    <xdr:to>
      <xdr:col>19</xdr:col>
      <xdr:colOff>57150</xdr:colOff>
      <xdr:row>16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369454</xdr:colOff>
      <xdr:row>81</xdr:row>
      <xdr:rowOff>52190</xdr:rowOff>
    </xdr:from>
    <xdr:to>
      <xdr:col>7</xdr:col>
      <xdr:colOff>577047</xdr:colOff>
      <xdr:row>94</xdr:row>
      <xdr:rowOff>107757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29AA2-D98C-FBC4-C047-7B0889CC2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workbookViewId="0">
      <selection activeCell="I15" sqref="I15"/>
    </sheetView>
  </sheetViews>
  <sheetFormatPr defaultRowHeight="14.4" x14ac:dyDescent="0.3"/>
  <sheetData>
    <row r="3" spans="2:10" x14ac:dyDescent="0.3">
      <c r="B3" s="1">
        <v>37.4</v>
      </c>
      <c r="C3" s="1">
        <f>I13</f>
        <v>36.700000000000003</v>
      </c>
      <c r="D3" s="1">
        <f>I14</f>
        <v>36</v>
      </c>
      <c r="E3" s="1">
        <f>I15</f>
        <v>35.299999999999997</v>
      </c>
      <c r="F3" s="1">
        <f>I16</f>
        <v>34.6</v>
      </c>
      <c r="G3" s="1">
        <v>33.9</v>
      </c>
    </row>
    <row r="5" spans="2:10" x14ac:dyDescent="0.3">
      <c r="C5" s="6" t="s">
        <v>0</v>
      </c>
      <c r="D5" s="6"/>
      <c r="E5" s="6"/>
      <c r="F5" s="6"/>
      <c r="I5" t="s">
        <v>5</v>
      </c>
    </row>
    <row r="6" spans="2:10" x14ac:dyDescent="0.3">
      <c r="C6" s="2">
        <v>-2</v>
      </c>
      <c r="D6" s="2">
        <v>1</v>
      </c>
      <c r="E6" s="2">
        <v>0</v>
      </c>
      <c r="F6" s="2">
        <v>0</v>
      </c>
      <c r="G6" t="s">
        <v>1</v>
      </c>
      <c r="I6">
        <v>-37.4</v>
      </c>
    </row>
    <row r="7" spans="2:10" x14ac:dyDescent="0.3">
      <c r="C7" s="2">
        <v>1</v>
      </c>
      <c r="D7" s="2">
        <v>-2</v>
      </c>
      <c r="E7" s="2">
        <v>1</v>
      </c>
      <c r="F7" s="2">
        <v>0</v>
      </c>
      <c r="G7" t="s">
        <v>2</v>
      </c>
      <c r="I7">
        <v>0</v>
      </c>
    </row>
    <row r="8" spans="2:10" x14ac:dyDescent="0.3">
      <c r="C8" s="2">
        <v>0</v>
      </c>
      <c r="D8" s="2">
        <v>1</v>
      </c>
      <c r="E8" s="2">
        <v>-2</v>
      </c>
      <c r="F8" s="2">
        <v>1</v>
      </c>
      <c r="G8" t="s">
        <v>3</v>
      </c>
      <c r="I8">
        <v>0</v>
      </c>
    </row>
    <row r="9" spans="2:10" x14ac:dyDescent="0.3">
      <c r="C9" s="2">
        <v>0</v>
      </c>
      <c r="D9" s="2">
        <v>0</v>
      </c>
      <c r="E9" s="2">
        <v>1</v>
      </c>
      <c r="F9" s="2">
        <v>-2</v>
      </c>
      <c r="G9" t="s">
        <v>4</v>
      </c>
      <c r="I9">
        <v>-33.9</v>
      </c>
    </row>
    <row r="11" spans="2:10" x14ac:dyDescent="0.3">
      <c r="J11" t="s">
        <v>6</v>
      </c>
    </row>
    <row r="12" spans="2:10" x14ac:dyDescent="0.3">
      <c r="I12">
        <v>37.4</v>
      </c>
      <c r="J12">
        <v>37.4</v>
      </c>
    </row>
    <row r="13" spans="2:10" x14ac:dyDescent="0.3">
      <c r="C13">
        <f t="array" ref="C13:F16">MINVERSE(C6:F9)</f>
        <v>-0.8</v>
      </c>
      <c r="D13">
        <v>-0.6</v>
      </c>
      <c r="E13">
        <v>-0.39999999999999991</v>
      </c>
      <c r="F13">
        <v>-0.19999999999999998</v>
      </c>
      <c r="I13">
        <f t="array" ref="I13:I16">MMULT(C13:F16,I6:I9)</f>
        <v>36.700000000000003</v>
      </c>
      <c r="J13">
        <v>36.4</v>
      </c>
    </row>
    <row r="14" spans="2:10" x14ac:dyDescent="0.3">
      <c r="C14">
        <v>-0.6</v>
      </c>
      <c r="D14">
        <v>-1.2</v>
      </c>
      <c r="E14">
        <v>-0.79999999999999982</v>
      </c>
      <c r="F14">
        <v>-0.39999999999999997</v>
      </c>
      <c r="I14">
        <v>36</v>
      </c>
      <c r="J14">
        <v>36.299999999999997</v>
      </c>
    </row>
    <row r="15" spans="2:10" x14ac:dyDescent="0.3">
      <c r="C15">
        <v>-0.39999999999999986</v>
      </c>
      <c r="D15">
        <v>-0.79999999999999971</v>
      </c>
      <c r="E15">
        <v>-1.1999999999999997</v>
      </c>
      <c r="F15">
        <v>-0.6</v>
      </c>
      <c r="I15">
        <v>35.299999999999997</v>
      </c>
      <c r="J15">
        <v>35.5</v>
      </c>
    </row>
    <row r="16" spans="2:10" x14ac:dyDescent="0.3">
      <c r="C16">
        <v>-0.19999999999999996</v>
      </c>
      <c r="D16">
        <v>-0.39999999999999991</v>
      </c>
      <c r="E16">
        <v>-0.59999999999999987</v>
      </c>
      <c r="F16">
        <v>-0.8</v>
      </c>
      <c r="I16">
        <v>34.6</v>
      </c>
      <c r="J16">
        <v>33.9</v>
      </c>
    </row>
    <row r="17" spans="9:10" x14ac:dyDescent="0.3">
      <c r="I17">
        <v>33.9</v>
      </c>
      <c r="J17">
        <v>33.9</v>
      </c>
    </row>
  </sheetData>
  <mergeCells count="1">
    <mergeCell ref="C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14D6-250A-4743-828F-AD92A6FBDBF6}">
  <dimension ref="A1:J80"/>
  <sheetViews>
    <sheetView tabSelected="1" zoomScale="99" zoomScaleNormal="99" workbookViewId="0">
      <selection activeCell="N9" sqref="N9:O10"/>
    </sheetView>
  </sheetViews>
  <sheetFormatPr defaultRowHeight="14.4" x14ac:dyDescent="0.3"/>
  <sheetData>
    <row r="1" spans="1:10" x14ac:dyDescent="0.3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8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</row>
    <row r="4" spans="1:10" x14ac:dyDescent="0.3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10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10" x14ac:dyDescent="0.3">
      <c r="A6">
        <v>31.1</v>
      </c>
      <c r="B6">
        <v>30.6</v>
      </c>
      <c r="C6">
        <v>31</v>
      </c>
      <c r="D6">
        <v>30.9</v>
      </c>
      <c r="E6">
        <v>30.6</v>
      </c>
      <c r="F6">
        <v>30.2</v>
      </c>
      <c r="G6">
        <v>31.2</v>
      </c>
      <c r="H6">
        <v>30.9</v>
      </c>
      <c r="I6">
        <f>AVERAGE(A6:H6)</f>
        <v>30.812499999999996</v>
      </c>
    </row>
    <row r="7" spans="1:10" x14ac:dyDescent="0.3">
      <c r="A7">
        <v>35.5</v>
      </c>
      <c r="B7">
        <v>34.299999999999997</v>
      </c>
      <c r="C7">
        <v>33.799999999999997</v>
      </c>
      <c r="D7">
        <v>33</v>
      </c>
      <c r="E7">
        <v>32.5</v>
      </c>
      <c r="F7">
        <v>31.7</v>
      </c>
      <c r="G7">
        <v>31.8</v>
      </c>
      <c r="H7">
        <v>31.2</v>
      </c>
      <c r="I7">
        <f>AVERAGE(A7:H7)</f>
        <v>32.975000000000001</v>
      </c>
    </row>
    <row r="8" spans="1:10" x14ac:dyDescent="0.3">
      <c r="A8">
        <v>38.799999999999997</v>
      </c>
      <c r="B8">
        <v>37.299999999999997</v>
      </c>
      <c r="C8">
        <v>36.5</v>
      </c>
      <c r="D8">
        <v>35.299999999999997</v>
      </c>
      <c r="E8">
        <v>34.799999999999997</v>
      </c>
      <c r="F8">
        <v>33.4</v>
      </c>
      <c r="G8">
        <v>31.9</v>
      </c>
      <c r="H8">
        <v>31.7</v>
      </c>
      <c r="I8">
        <f>AVERAGE(A8:H8)</f>
        <v>34.962499999999999</v>
      </c>
    </row>
    <row r="9" spans="1:10" x14ac:dyDescent="0.3">
      <c r="A9">
        <v>40.4</v>
      </c>
      <c r="B9">
        <v>38.9</v>
      </c>
      <c r="C9">
        <v>37.9</v>
      </c>
      <c r="D9">
        <v>36.5</v>
      </c>
      <c r="E9">
        <v>35.6</v>
      </c>
      <c r="F9">
        <v>34.200000000000003</v>
      </c>
      <c r="G9">
        <v>32</v>
      </c>
      <c r="H9">
        <v>32.200000000000003</v>
      </c>
      <c r="I9">
        <f>AVERAGE(A9:H9)</f>
        <v>35.962499999999999</v>
      </c>
    </row>
    <row r="10" spans="1:10" x14ac:dyDescent="0.3">
      <c r="A10">
        <v>41.5</v>
      </c>
      <c r="B10">
        <v>40.200000000000003</v>
      </c>
      <c r="C10">
        <v>38.9</v>
      </c>
      <c r="D10">
        <v>37.299999999999997</v>
      </c>
      <c r="E10">
        <v>36.4</v>
      </c>
      <c r="F10">
        <v>34.9</v>
      </c>
      <c r="G10">
        <v>32</v>
      </c>
      <c r="H10">
        <v>32.6</v>
      </c>
      <c r="I10">
        <f>AVERAGE(A10:H10)</f>
        <v>36.725000000000001</v>
      </c>
    </row>
    <row r="11" spans="1:10" x14ac:dyDescent="0.3">
      <c r="A11">
        <v>42.2</v>
      </c>
      <c r="B11">
        <v>40.9</v>
      </c>
      <c r="C11">
        <v>39.6</v>
      </c>
      <c r="D11">
        <v>38</v>
      </c>
      <c r="E11">
        <v>37.1</v>
      </c>
      <c r="F11">
        <v>35.700000000000003</v>
      </c>
      <c r="G11">
        <v>32</v>
      </c>
      <c r="H11">
        <v>33</v>
      </c>
      <c r="I11">
        <f>AVERAGE(A11:H11)</f>
        <v>37.3125</v>
      </c>
    </row>
    <row r="12" spans="1:10" x14ac:dyDescent="0.3">
      <c r="A12">
        <v>43</v>
      </c>
      <c r="B12">
        <v>41.4</v>
      </c>
      <c r="C12">
        <v>40.4</v>
      </c>
      <c r="D12">
        <v>38.799999999999997</v>
      </c>
      <c r="E12">
        <v>37.9</v>
      </c>
      <c r="F12">
        <v>35.9</v>
      </c>
      <c r="G12">
        <v>32</v>
      </c>
      <c r="H12">
        <v>33.5</v>
      </c>
      <c r="I12">
        <f>AVERAGE(A12:H12)</f>
        <v>37.862500000000004</v>
      </c>
    </row>
    <row r="13" spans="1:10" x14ac:dyDescent="0.3">
      <c r="A13">
        <v>43.6</v>
      </c>
      <c r="B13">
        <v>42</v>
      </c>
      <c r="C13">
        <v>40.700000000000003</v>
      </c>
      <c r="D13">
        <v>39.1</v>
      </c>
      <c r="E13">
        <v>38</v>
      </c>
      <c r="F13">
        <v>36.5</v>
      </c>
      <c r="G13">
        <v>32.299999999999997</v>
      </c>
      <c r="H13">
        <v>33.700000000000003</v>
      </c>
      <c r="I13">
        <f>AVERAGE(A13:H13)</f>
        <v>38.237499999999997</v>
      </c>
    </row>
    <row r="14" spans="1:10" x14ac:dyDescent="0.3">
      <c r="A14">
        <v>43.7</v>
      </c>
      <c r="B14">
        <v>42.3</v>
      </c>
      <c r="C14">
        <v>41.1</v>
      </c>
      <c r="D14">
        <v>39.6</v>
      </c>
      <c r="E14">
        <v>38.6</v>
      </c>
      <c r="F14">
        <v>36.6</v>
      </c>
      <c r="G14">
        <v>32.5</v>
      </c>
      <c r="H14">
        <v>33.9</v>
      </c>
      <c r="I14">
        <f>AVERAGE(A14:H14)</f>
        <v>38.537499999999994</v>
      </c>
    </row>
    <row r="15" spans="1:10" x14ac:dyDescent="0.3">
      <c r="A15">
        <v>43.9</v>
      </c>
      <c r="B15">
        <v>42.6</v>
      </c>
      <c r="C15">
        <v>41.3</v>
      </c>
      <c r="D15">
        <v>39.700000000000003</v>
      </c>
      <c r="E15">
        <v>38.799999999999997</v>
      </c>
      <c r="F15">
        <v>37.1</v>
      </c>
      <c r="G15">
        <v>32.700000000000003</v>
      </c>
      <c r="H15">
        <v>34.200000000000003</v>
      </c>
      <c r="I15">
        <f>AVERAGE(A15:H15)</f>
        <v>38.787500000000001</v>
      </c>
    </row>
    <row r="16" spans="1:10" x14ac:dyDescent="0.3">
      <c r="A16">
        <v>44.2</v>
      </c>
      <c r="B16">
        <v>42.8</v>
      </c>
      <c r="C16">
        <v>41.6</v>
      </c>
      <c r="D16">
        <v>40.200000000000003</v>
      </c>
      <c r="E16">
        <v>39</v>
      </c>
      <c r="F16">
        <v>37.299999999999997</v>
      </c>
      <c r="G16">
        <v>32.5</v>
      </c>
      <c r="H16">
        <v>34.4</v>
      </c>
      <c r="I16">
        <f>AVERAGE(A16:H16)</f>
        <v>39</v>
      </c>
    </row>
    <row r="17" spans="1:10" x14ac:dyDescent="0.3">
      <c r="A17">
        <v>44.3</v>
      </c>
      <c r="B17">
        <v>42.8</v>
      </c>
      <c r="C17">
        <v>41.9</v>
      </c>
      <c r="D17">
        <v>40.299999999999997</v>
      </c>
      <c r="E17">
        <v>39.299999999999997</v>
      </c>
      <c r="F17">
        <v>37.299999999999997</v>
      </c>
      <c r="G17">
        <v>32.6</v>
      </c>
      <c r="H17">
        <v>34.5</v>
      </c>
      <c r="I17">
        <f>AVERAGE(A17:H17)</f>
        <v>39.125000000000007</v>
      </c>
      <c r="J17" s="7"/>
    </row>
    <row r="18" spans="1:10" x14ac:dyDescent="0.3">
      <c r="A18">
        <v>44.5</v>
      </c>
      <c r="B18">
        <v>43</v>
      </c>
      <c r="C18">
        <v>42</v>
      </c>
      <c r="D18">
        <v>40.4</v>
      </c>
      <c r="E18">
        <v>39.5</v>
      </c>
      <c r="F18">
        <v>37.6</v>
      </c>
      <c r="G18">
        <v>32.6</v>
      </c>
      <c r="H18">
        <v>34.799999999999997</v>
      </c>
      <c r="I18">
        <f>AVERAGE(A18:H18)</f>
        <v>39.300000000000004</v>
      </c>
    </row>
    <row r="20" spans="1:10" x14ac:dyDescent="0.3">
      <c r="A20" s="10" t="s">
        <v>13</v>
      </c>
      <c r="B20" s="10"/>
      <c r="C20" s="10"/>
      <c r="D20" s="10"/>
      <c r="E20" s="10"/>
      <c r="F20" s="10"/>
      <c r="G20" s="10"/>
      <c r="H20" s="10"/>
      <c r="I20" s="10"/>
    </row>
    <row r="21" spans="1:10" x14ac:dyDescent="0.3">
      <c r="A21" s="2" t="s">
        <v>1</v>
      </c>
      <c r="B21" s="2" t="s">
        <v>2</v>
      </c>
      <c r="C21" s="2" t="s">
        <v>3</v>
      </c>
      <c r="D21" s="2" t="s">
        <v>4</v>
      </c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</row>
    <row r="22" spans="1:10" x14ac:dyDescent="0.3">
      <c r="A22">
        <v>31.1</v>
      </c>
      <c r="B22">
        <v>31.071428571428601</v>
      </c>
      <c r="C22">
        <v>31.042857142857137</v>
      </c>
      <c r="D22">
        <v>31.014285714285712</v>
      </c>
      <c r="E22">
        <v>30.985714285714288</v>
      </c>
      <c r="F22">
        <v>30.957142857142859</v>
      </c>
      <c r="G22">
        <v>30.928571428571431</v>
      </c>
      <c r="H22">
        <v>30.9</v>
      </c>
      <c r="I22">
        <f>AVERAGE(A22:H22)</f>
        <v>31.000000000000004</v>
      </c>
    </row>
    <row r="23" spans="1:10" x14ac:dyDescent="0.3">
      <c r="A23">
        <v>35.5</v>
      </c>
      <c r="B23">
        <f>C60</f>
        <v>34.885714285714279</v>
      </c>
      <c r="C23">
        <f>C61</f>
        <v>34.271428571428565</v>
      </c>
      <c r="D23">
        <f>C62</f>
        <v>33.657142857142851</v>
      </c>
      <c r="E23">
        <f>C63</f>
        <v>33.042857142857144</v>
      </c>
      <c r="F23">
        <f>C64</f>
        <v>32.428571428571431</v>
      </c>
      <c r="G23">
        <f>C65</f>
        <v>31.814285714285717</v>
      </c>
      <c r="H23">
        <v>31.2</v>
      </c>
      <c r="I23">
        <f>AVERAGE(A23:H23)</f>
        <v>33.35</v>
      </c>
    </row>
    <row r="24" spans="1:10" x14ac:dyDescent="0.3">
      <c r="A24">
        <v>38.799999999999997</v>
      </c>
      <c r="B24">
        <f>D60</f>
        <v>37.785714285714278</v>
      </c>
      <c r="C24">
        <f>D61</f>
        <v>36.771428571428565</v>
      </c>
      <c r="D24">
        <f>D62</f>
        <v>35.757142857142853</v>
      </c>
      <c r="E24">
        <f>D63</f>
        <v>34.74285714285714</v>
      </c>
      <c r="F24">
        <f>D64</f>
        <v>33.728571428571428</v>
      </c>
      <c r="G24">
        <f>D65</f>
        <v>32.714285714285715</v>
      </c>
      <c r="H24">
        <v>31.7</v>
      </c>
      <c r="I24">
        <f>AVERAGE(A24:H24)</f>
        <v>35.25</v>
      </c>
    </row>
    <row r="25" spans="1:10" x14ac:dyDescent="0.3">
      <c r="A25">
        <v>40.4</v>
      </c>
      <c r="B25">
        <f>E60</f>
        <v>39.228571428571421</v>
      </c>
      <c r="C25">
        <f>E61</f>
        <v>38.05714285714285</v>
      </c>
      <c r="D25">
        <f>E62</f>
        <v>36.885714285714279</v>
      </c>
      <c r="E25">
        <f>E63</f>
        <v>35.714285714285715</v>
      </c>
      <c r="F25">
        <f>E64</f>
        <v>34.542857142857144</v>
      </c>
      <c r="G25">
        <f>E65</f>
        <v>33.371428571428574</v>
      </c>
      <c r="H25">
        <v>32.200000000000003</v>
      </c>
      <c r="I25">
        <f>AVERAGE(A25:H25)</f>
        <v>36.299999999999997</v>
      </c>
    </row>
    <row r="26" spans="1:10" x14ac:dyDescent="0.3">
      <c r="A26">
        <v>41.5</v>
      </c>
      <c r="B26">
        <f>F60</f>
        <v>40.228571428571421</v>
      </c>
      <c r="C26">
        <f>F61</f>
        <v>38.957142857142856</v>
      </c>
      <c r="D26">
        <f>F62</f>
        <v>37.685714285714283</v>
      </c>
      <c r="E26">
        <f>F63</f>
        <v>36.414285714285711</v>
      </c>
      <c r="F26">
        <f>F64</f>
        <v>35.142857142857146</v>
      </c>
      <c r="G26">
        <f>F65</f>
        <v>33.871428571428574</v>
      </c>
      <c r="H26">
        <v>32.6</v>
      </c>
      <c r="I26">
        <f>AVERAGE(A26:H26)</f>
        <v>37.050000000000004</v>
      </c>
    </row>
    <row r="27" spans="1:10" x14ac:dyDescent="0.3">
      <c r="A27">
        <v>42.2</v>
      </c>
      <c r="B27">
        <f>G60</f>
        <v>40.885714285714279</v>
      </c>
      <c r="C27">
        <f>G61</f>
        <v>39.571428571428569</v>
      </c>
      <c r="D27">
        <f>G62</f>
        <v>38.257142857142853</v>
      </c>
      <c r="E27">
        <f>G63</f>
        <v>36.942857142857143</v>
      </c>
      <c r="F27">
        <f>G64</f>
        <v>35.628571428571433</v>
      </c>
      <c r="G27">
        <f>G65</f>
        <v>34.314285714285717</v>
      </c>
      <c r="H27">
        <v>33</v>
      </c>
      <c r="I27">
        <f>AVERAGE(A27:H27)</f>
        <v>37.6</v>
      </c>
    </row>
    <row r="28" spans="1:10" x14ac:dyDescent="0.3">
      <c r="A28">
        <v>43</v>
      </c>
      <c r="B28">
        <f>H60</f>
        <v>41.642857142857132</v>
      </c>
      <c r="C28">
        <f>H61</f>
        <v>40.285714285714278</v>
      </c>
      <c r="D28">
        <f>H62</f>
        <v>38.928571428571423</v>
      </c>
      <c r="E28">
        <f>H63</f>
        <v>37.571428571428569</v>
      </c>
      <c r="F28">
        <f>H64</f>
        <v>36.214285714285722</v>
      </c>
      <c r="G28">
        <f>H65</f>
        <v>34.857142857142861</v>
      </c>
      <c r="H28">
        <v>33.5</v>
      </c>
      <c r="I28">
        <f>AVERAGE(A28:H28)</f>
        <v>38.25</v>
      </c>
    </row>
    <row r="29" spans="1:10" x14ac:dyDescent="0.3">
      <c r="A29">
        <v>43.6</v>
      </c>
      <c r="B29">
        <f>I60</f>
        <v>42.185714285714283</v>
      </c>
      <c r="C29">
        <f>I61</f>
        <v>40.771428571428565</v>
      </c>
      <c r="D29">
        <f>I62</f>
        <v>39.357142857142854</v>
      </c>
      <c r="E29">
        <f>I63</f>
        <v>37.942857142857143</v>
      </c>
      <c r="F29">
        <f>I64</f>
        <v>36.528571428571432</v>
      </c>
      <c r="G29">
        <f>I65</f>
        <v>35.114285714285721</v>
      </c>
      <c r="H29">
        <v>33.700000000000003</v>
      </c>
      <c r="I29">
        <f>AVERAGE(A29:H29)</f>
        <v>38.65</v>
      </c>
    </row>
    <row r="30" spans="1:10" x14ac:dyDescent="0.3">
      <c r="A30">
        <v>43.7</v>
      </c>
      <c r="B30">
        <f>C75</f>
        <v>42.3</v>
      </c>
      <c r="C30">
        <f>C76</f>
        <v>40.899999999999991</v>
      </c>
      <c r="D30">
        <f>C77</f>
        <v>39.5</v>
      </c>
      <c r="E30">
        <f>C78</f>
        <v>38.1</v>
      </c>
      <c r="F30">
        <f>C79</f>
        <v>36.700000000000003</v>
      </c>
      <c r="G30">
        <f>C80</f>
        <v>35.299999999999997</v>
      </c>
      <c r="H30">
        <v>33.9</v>
      </c>
      <c r="I30">
        <f>AVERAGE(A30:H30)</f>
        <v>38.799999999999997</v>
      </c>
    </row>
    <row r="31" spans="1:10" x14ac:dyDescent="0.3">
      <c r="A31">
        <v>43.9</v>
      </c>
      <c r="B31">
        <f>D75</f>
        <v>42.514285714285705</v>
      </c>
      <c r="C31">
        <f>D76</f>
        <v>41.128571428571419</v>
      </c>
      <c r="D31">
        <f>D77</f>
        <v>39.74285714285714</v>
      </c>
      <c r="E31">
        <f>D78</f>
        <v>38.357142857142861</v>
      </c>
      <c r="F31">
        <f>D79</f>
        <v>36.971428571428575</v>
      </c>
      <c r="G31">
        <f>D80</f>
        <v>35.585714285714289</v>
      </c>
      <c r="H31">
        <v>34.200000000000003</v>
      </c>
      <c r="I31">
        <f>AVERAGE(A31:H31)</f>
        <v>39.049999999999997</v>
      </c>
    </row>
    <row r="32" spans="1:10" x14ac:dyDescent="0.3">
      <c r="A32">
        <v>44.2</v>
      </c>
      <c r="B32">
        <f>E75</f>
        <v>42.8</v>
      </c>
      <c r="C32">
        <f>E76</f>
        <v>41.399999999999991</v>
      </c>
      <c r="D32">
        <f>E77</f>
        <v>40</v>
      </c>
      <c r="E32">
        <f>E78</f>
        <v>38.599999999999994</v>
      </c>
      <c r="F32">
        <f>E79</f>
        <v>37.200000000000003</v>
      </c>
      <c r="G32">
        <f>E80</f>
        <v>35.800000000000004</v>
      </c>
      <c r="H32">
        <v>34.4</v>
      </c>
      <c r="I32">
        <f>AVERAGE(A32:H32)</f>
        <v>39.299999999999997</v>
      </c>
    </row>
    <row r="33" spans="1:9" x14ac:dyDescent="0.3">
      <c r="A33">
        <v>44.3</v>
      </c>
      <c r="B33">
        <f>F75</f>
        <v>42.899999999999991</v>
      </c>
      <c r="C33">
        <f>F76</f>
        <v>41.499999999999986</v>
      </c>
      <c r="D33">
        <f>F77</f>
        <v>40.099999999999994</v>
      </c>
      <c r="E33">
        <f>F78</f>
        <v>38.699999999999996</v>
      </c>
      <c r="F33">
        <f>F79</f>
        <v>37.299999999999997</v>
      </c>
      <c r="G33">
        <f>F80</f>
        <v>35.9</v>
      </c>
      <c r="H33">
        <v>34.5</v>
      </c>
      <c r="I33">
        <f>AVERAGE(A33:H33)</f>
        <v>39.399999999999991</v>
      </c>
    </row>
    <row r="34" spans="1:9" x14ac:dyDescent="0.3">
      <c r="A34">
        <v>44.5</v>
      </c>
      <c r="B34">
        <f>G75</f>
        <v>43.114285714285714</v>
      </c>
      <c r="C34">
        <f>G76</f>
        <v>41.728571428571421</v>
      </c>
      <c r="D34">
        <f>G77</f>
        <v>40.342857142857142</v>
      </c>
      <c r="E34">
        <f>G78</f>
        <v>38.957142857142856</v>
      </c>
      <c r="F34">
        <f>G79</f>
        <v>37.571428571428577</v>
      </c>
      <c r="G34">
        <f>G80</f>
        <v>36.185714285714283</v>
      </c>
      <c r="H34">
        <v>34.799999999999997</v>
      </c>
      <c r="I34">
        <f>AVERAGE(A34:H34)</f>
        <v>39.65</v>
      </c>
    </row>
    <row r="36" spans="1:9" x14ac:dyDescent="0.3">
      <c r="B36" s="12" t="s">
        <v>0</v>
      </c>
      <c r="C36" s="12"/>
      <c r="D36" s="12"/>
      <c r="E36" s="12"/>
      <c r="F36" s="12"/>
      <c r="G36" s="12"/>
    </row>
    <row r="37" spans="1:9" x14ac:dyDescent="0.3">
      <c r="B37" s="13">
        <v>-2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</row>
    <row r="38" spans="1:9" x14ac:dyDescent="0.3">
      <c r="B38" s="13">
        <v>1</v>
      </c>
      <c r="C38" s="13">
        <v>-2</v>
      </c>
      <c r="D38" s="13">
        <v>1</v>
      </c>
      <c r="E38" s="13">
        <v>0</v>
      </c>
      <c r="F38" s="13">
        <v>0</v>
      </c>
      <c r="G38" s="13">
        <v>0</v>
      </c>
    </row>
    <row r="39" spans="1:9" x14ac:dyDescent="0.3">
      <c r="B39" s="13">
        <v>0</v>
      </c>
      <c r="C39" s="13">
        <v>1</v>
      </c>
      <c r="D39" s="13">
        <v>-2</v>
      </c>
      <c r="E39" s="13">
        <v>1</v>
      </c>
      <c r="F39" s="13">
        <v>0</v>
      </c>
      <c r="G39" s="13">
        <v>0</v>
      </c>
    </row>
    <row r="40" spans="1:9" x14ac:dyDescent="0.3">
      <c r="B40" s="13">
        <v>0</v>
      </c>
      <c r="C40" s="13">
        <v>0</v>
      </c>
      <c r="D40" s="13">
        <v>1</v>
      </c>
      <c r="E40" s="13">
        <v>-2</v>
      </c>
      <c r="F40" s="13">
        <v>1</v>
      </c>
      <c r="G40" s="13">
        <v>0</v>
      </c>
    </row>
    <row r="41" spans="1:9" x14ac:dyDescent="0.3">
      <c r="B41" s="13">
        <v>0</v>
      </c>
      <c r="C41" s="13">
        <v>0</v>
      </c>
      <c r="D41" s="13">
        <v>0</v>
      </c>
      <c r="E41" s="13">
        <v>1</v>
      </c>
      <c r="F41" s="13">
        <v>-2</v>
      </c>
      <c r="G41" s="13">
        <v>1</v>
      </c>
    </row>
    <row r="42" spans="1:9" x14ac:dyDescent="0.3">
      <c r="B42" s="13">
        <v>0</v>
      </c>
      <c r="C42" s="13">
        <v>0</v>
      </c>
      <c r="D42" s="13">
        <v>0</v>
      </c>
      <c r="E42" s="13">
        <v>0</v>
      </c>
      <c r="F42" s="13">
        <v>1</v>
      </c>
      <c r="G42" s="13">
        <v>-2</v>
      </c>
    </row>
    <row r="44" spans="1:9" x14ac:dyDescent="0.3">
      <c r="B44">
        <f t="array" ref="B44:G49">MINVERSE(B37:G42)</f>
        <v>-0.85714285714285698</v>
      </c>
      <c r="C44">
        <v>-0.71428571428571408</v>
      </c>
      <c r="D44">
        <v>-0.57142857142857129</v>
      </c>
      <c r="E44">
        <v>-0.4285714285714286</v>
      </c>
      <c r="F44">
        <v>-0.28571428571428575</v>
      </c>
      <c r="G44">
        <v>-0.14285714285714288</v>
      </c>
    </row>
    <row r="45" spans="1:9" x14ac:dyDescent="0.3">
      <c r="B45">
        <v>-0.71428571428571408</v>
      </c>
      <c r="C45">
        <v>-1.4285714285714282</v>
      </c>
      <c r="D45">
        <v>-1.1428571428571426</v>
      </c>
      <c r="E45">
        <v>-0.85714285714285721</v>
      </c>
      <c r="F45">
        <v>-0.57142857142857151</v>
      </c>
      <c r="G45">
        <v>-0.28571428571428575</v>
      </c>
    </row>
    <row r="46" spans="1:9" x14ac:dyDescent="0.3">
      <c r="B46">
        <v>-0.57142857142857129</v>
      </c>
      <c r="C46">
        <v>-1.1428571428571426</v>
      </c>
      <c r="D46">
        <v>-1.714285714285714</v>
      </c>
      <c r="E46">
        <v>-1.2857142857142858</v>
      </c>
      <c r="F46">
        <v>-0.85714285714285721</v>
      </c>
      <c r="G46">
        <v>-0.4285714285714286</v>
      </c>
    </row>
    <row r="47" spans="1:9" x14ac:dyDescent="0.3">
      <c r="B47">
        <v>-0.42857142857142849</v>
      </c>
      <c r="C47">
        <v>-0.85714285714285698</v>
      </c>
      <c r="D47">
        <v>-1.2857142857142856</v>
      </c>
      <c r="E47">
        <v>-1.7142857142857146</v>
      </c>
      <c r="F47">
        <v>-1.142857142857143</v>
      </c>
      <c r="G47">
        <v>-0.57142857142857151</v>
      </c>
    </row>
    <row r="48" spans="1:9" x14ac:dyDescent="0.3">
      <c r="B48">
        <v>-0.2857142857142857</v>
      </c>
      <c r="C48">
        <v>-0.5714285714285714</v>
      </c>
      <c r="D48">
        <v>-0.8571428571428571</v>
      </c>
      <c r="E48">
        <v>-1.142857142857143</v>
      </c>
      <c r="F48">
        <v>-1.4285714285714288</v>
      </c>
      <c r="G48">
        <v>-0.71428571428571441</v>
      </c>
    </row>
    <row r="49" spans="1:9" x14ac:dyDescent="0.3">
      <c r="B49">
        <v>-0.14285714285714285</v>
      </c>
      <c r="C49">
        <v>-0.2857142857142857</v>
      </c>
      <c r="D49">
        <v>-0.4285714285714286</v>
      </c>
      <c r="E49">
        <v>-0.57142857142857162</v>
      </c>
      <c r="F49">
        <v>-0.71428571428571441</v>
      </c>
      <c r="G49">
        <v>-0.85714285714285721</v>
      </c>
    </row>
    <row r="52" spans="1:9" x14ac:dyDescent="0.3">
      <c r="A52" s="4"/>
      <c r="B52" s="4" t="s">
        <v>5</v>
      </c>
      <c r="C52" s="4" t="s">
        <v>14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</row>
    <row r="53" spans="1:9" x14ac:dyDescent="0.3">
      <c r="A53" s="5" t="s">
        <v>2</v>
      </c>
      <c r="B53" s="5">
        <v>-31.1</v>
      </c>
      <c r="C53" s="5">
        <v>-35.5</v>
      </c>
      <c r="D53" s="5">
        <v>-38.799999999999997</v>
      </c>
      <c r="E53" s="5">
        <v>-40.4</v>
      </c>
      <c r="F53" s="5">
        <v>-41.5</v>
      </c>
      <c r="G53" s="5">
        <v>-42.2</v>
      </c>
      <c r="H53" s="5">
        <v>-43</v>
      </c>
      <c r="I53" s="5">
        <v>-43.6</v>
      </c>
    </row>
    <row r="54" spans="1:9" x14ac:dyDescent="0.3">
      <c r="A54" s="5" t="s">
        <v>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3">
      <c r="A55" s="5" t="s">
        <v>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3">
      <c r="A56" s="5" t="s">
        <v>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3">
      <c r="A57" s="5" t="s">
        <v>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 spans="1:9" x14ac:dyDescent="0.3">
      <c r="A58" s="5" t="s">
        <v>9</v>
      </c>
      <c r="B58" s="5">
        <v>-30.9</v>
      </c>
      <c r="C58" s="5">
        <v>-31.2</v>
      </c>
      <c r="D58" s="5">
        <v>-31.7</v>
      </c>
      <c r="E58" s="5">
        <v>-32.200000000000003</v>
      </c>
      <c r="F58" s="5">
        <v>-32.6</v>
      </c>
      <c r="G58" s="5">
        <v>-33</v>
      </c>
      <c r="H58" s="5">
        <v>-33.5</v>
      </c>
      <c r="I58" s="5">
        <v>-33.700000000000003</v>
      </c>
    </row>
    <row r="60" spans="1:9" x14ac:dyDescent="0.3">
      <c r="B60">
        <f t="array" ref="B60:B65">MMULT(B44:G49,B53:B58)</f>
        <v>31.071428571428569</v>
      </c>
      <c r="C60">
        <f t="array" ref="C60:C65">MMULT(B44:G49,C53:C58)</f>
        <v>34.885714285714279</v>
      </c>
      <c r="D60">
        <f t="array" ref="D60:D65">MMULT(B44:G49,D53:D58)</f>
        <v>37.785714285714278</v>
      </c>
      <c r="E60">
        <f t="array" ref="E60:E65">MMULT(B44:G49,E53:E58)</f>
        <v>39.228571428571421</v>
      </c>
      <c r="F60">
        <f t="array" ref="F60:F65">MMULT(B44:G49,F53:F58)</f>
        <v>40.228571428571421</v>
      </c>
      <c r="G60">
        <f t="array" ref="G60:G65">MMULT(B44:G49,G53:G58)</f>
        <v>40.885714285714279</v>
      </c>
      <c r="H60">
        <f t="array" ref="H60:H65">MMULT(B44:G49,H53:H58)</f>
        <v>41.642857142857132</v>
      </c>
      <c r="I60">
        <f t="array" ref="I60:I65">MMULT(B44:G49,I53:I58)</f>
        <v>42.185714285714283</v>
      </c>
    </row>
    <row r="61" spans="1:9" x14ac:dyDescent="0.3">
      <c r="B61">
        <v>31.042857142857137</v>
      </c>
      <c r="C61">
        <v>34.271428571428565</v>
      </c>
      <c r="D61">
        <v>36.771428571428565</v>
      </c>
      <c r="E61">
        <v>38.05714285714285</v>
      </c>
      <c r="F61">
        <v>38.957142857142856</v>
      </c>
      <c r="G61">
        <v>39.571428571428569</v>
      </c>
      <c r="H61">
        <v>40.285714285714278</v>
      </c>
      <c r="I61">
        <v>40.771428571428565</v>
      </c>
    </row>
    <row r="62" spans="1:9" x14ac:dyDescent="0.3">
      <c r="B62">
        <v>31.014285714285712</v>
      </c>
      <c r="C62">
        <v>33.657142857142851</v>
      </c>
      <c r="D62">
        <v>35.757142857142853</v>
      </c>
      <c r="E62">
        <v>36.885714285714279</v>
      </c>
      <c r="F62">
        <v>37.685714285714283</v>
      </c>
      <c r="G62">
        <v>38.257142857142853</v>
      </c>
      <c r="H62">
        <v>38.928571428571423</v>
      </c>
      <c r="I62">
        <v>39.357142857142854</v>
      </c>
    </row>
    <row r="63" spans="1:9" x14ac:dyDescent="0.3">
      <c r="B63">
        <v>30.985714285714288</v>
      </c>
      <c r="C63">
        <v>33.042857142857144</v>
      </c>
      <c r="D63">
        <v>34.74285714285714</v>
      </c>
      <c r="E63">
        <v>35.714285714285715</v>
      </c>
      <c r="F63">
        <v>36.414285714285711</v>
      </c>
      <c r="G63">
        <v>36.942857142857143</v>
      </c>
      <c r="H63">
        <v>37.571428571428569</v>
      </c>
      <c r="I63">
        <v>37.942857142857143</v>
      </c>
    </row>
    <row r="64" spans="1:9" x14ac:dyDescent="0.3">
      <c r="B64">
        <v>30.957142857142859</v>
      </c>
      <c r="C64">
        <v>32.428571428571431</v>
      </c>
      <c r="D64">
        <v>33.728571428571428</v>
      </c>
      <c r="E64">
        <v>34.542857142857144</v>
      </c>
      <c r="F64">
        <v>35.142857142857146</v>
      </c>
      <c r="G64">
        <v>35.628571428571433</v>
      </c>
      <c r="H64">
        <v>36.214285714285722</v>
      </c>
      <c r="I64">
        <v>36.528571428571432</v>
      </c>
    </row>
    <row r="65" spans="2:9" x14ac:dyDescent="0.3">
      <c r="B65">
        <v>30.928571428571431</v>
      </c>
      <c r="C65">
        <v>31.814285714285717</v>
      </c>
      <c r="D65">
        <v>32.714285714285715</v>
      </c>
      <c r="E65">
        <v>33.371428571428574</v>
      </c>
      <c r="F65">
        <v>33.871428571428574</v>
      </c>
      <c r="G65">
        <v>34.314285714285717</v>
      </c>
      <c r="H65">
        <v>34.857142857142861</v>
      </c>
      <c r="I65">
        <v>35.114285714285721</v>
      </c>
    </row>
    <row r="67" spans="2:9" x14ac:dyDescent="0.3">
      <c r="C67" s="4" t="s">
        <v>21</v>
      </c>
      <c r="D67" s="4" t="s">
        <v>22</v>
      </c>
      <c r="E67" s="4" t="s">
        <v>23</v>
      </c>
      <c r="F67" s="4" t="s">
        <v>24</v>
      </c>
      <c r="G67" s="4" t="s">
        <v>25</v>
      </c>
    </row>
    <row r="68" spans="2:9" x14ac:dyDescent="0.3">
      <c r="C68" s="5">
        <v>-43.7</v>
      </c>
      <c r="D68" s="5">
        <v>-43.9</v>
      </c>
      <c r="E68" s="5">
        <v>-44.2</v>
      </c>
      <c r="F68" s="5">
        <v>-44.3</v>
      </c>
      <c r="G68" s="5">
        <v>-44.5</v>
      </c>
    </row>
    <row r="69" spans="2:9" x14ac:dyDescent="0.3"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2:9" x14ac:dyDescent="0.3"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2:9" x14ac:dyDescent="0.3"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2:9" x14ac:dyDescent="0.3"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2:9" x14ac:dyDescent="0.3">
      <c r="C73" s="5">
        <v>-33.9</v>
      </c>
      <c r="D73" s="5">
        <v>-34.200000000000003</v>
      </c>
      <c r="E73" s="5">
        <v>-34.4</v>
      </c>
      <c r="F73" s="5">
        <v>-34.5</v>
      </c>
      <c r="G73" s="5">
        <v>-34.799999999999997</v>
      </c>
    </row>
    <row r="75" spans="2:9" x14ac:dyDescent="0.3">
      <c r="C75">
        <f t="array" ref="C75:C80">MMULT(B44:G49,C68:C73)</f>
        <v>42.3</v>
      </c>
      <c r="D75">
        <f t="array" ref="D75:D80">MMULT(B44:G49,D68:D73)</f>
        <v>42.514285714285705</v>
      </c>
      <c r="E75">
        <f t="array" ref="E75:E80">MMULT(B44:G49,E68:E73)</f>
        <v>42.8</v>
      </c>
      <c r="F75">
        <f t="array" ref="F75:F80">MMULT(B44:G49,F68:F73)</f>
        <v>42.899999999999991</v>
      </c>
      <c r="G75">
        <f t="array" ref="G75:G80">MMULT(B44:G49,G68:G73)</f>
        <v>43.114285714285714</v>
      </c>
    </row>
    <row r="76" spans="2:9" x14ac:dyDescent="0.3">
      <c r="C76">
        <v>40.899999999999991</v>
      </c>
      <c r="D76">
        <v>41.128571428571419</v>
      </c>
      <c r="E76">
        <v>41.399999999999991</v>
      </c>
      <c r="F76">
        <v>41.499999999999986</v>
      </c>
      <c r="G76">
        <v>41.728571428571421</v>
      </c>
    </row>
    <row r="77" spans="2:9" x14ac:dyDescent="0.3">
      <c r="C77">
        <v>39.5</v>
      </c>
      <c r="D77">
        <v>39.74285714285714</v>
      </c>
      <c r="E77">
        <v>40</v>
      </c>
      <c r="F77">
        <v>40.099999999999994</v>
      </c>
      <c r="G77">
        <v>40.342857142857142</v>
      </c>
    </row>
    <row r="78" spans="2:9" x14ac:dyDescent="0.3">
      <c r="C78">
        <v>38.1</v>
      </c>
      <c r="D78">
        <v>38.357142857142861</v>
      </c>
      <c r="E78">
        <v>38.599999999999994</v>
      </c>
      <c r="F78">
        <v>38.699999999999996</v>
      </c>
      <c r="G78">
        <v>38.957142857142856</v>
      </c>
    </row>
    <row r="79" spans="2:9" x14ac:dyDescent="0.3">
      <c r="C79">
        <v>36.700000000000003</v>
      </c>
      <c r="D79">
        <v>36.971428571428575</v>
      </c>
      <c r="E79">
        <v>37.200000000000003</v>
      </c>
      <c r="F79">
        <v>37.299999999999997</v>
      </c>
      <c r="G79">
        <v>37.571428571428577</v>
      </c>
    </row>
    <row r="80" spans="2:9" x14ac:dyDescent="0.3">
      <c r="C80">
        <v>35.299999999999997</v>
      </c>
      <c r="D80">
        <v>35.585714285714289</v>
      </c>
      <c r="E80">
        <v>35.800000000000004</v>
      </c>
      <c r="F80">
        <v>35.9</v>
      </c>
      <c r="G80">
        <v>36.185714285714283</v>
      </c>
    </row>
  </sheetData>
  <mergeCells count="4">
    <mergeCell ref="B36:G36"/>
    <mergeCell ref="A4:I4"/>
    <mergeCell ref="A20:I20"/>
    <mergeCell ref="A1:I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KushPatel</dc:creator>
  <cp:lastModifiedBy>kush patel</cp:lastModifiedBy>
  <cp:lastPrinted>2023-01-30T14:46:54Z</cp:lastPrinted>
  <dcterms:created xsi:type="dcterms:W3CDTF">2023-01-17T05:57:39Z</dcterms:created>
  <dcterms:modified xsi:type="dcterms:W3CDTF">2023-01-30T15:00:24Z</dcterms:modified>
</cp:coreProperties>
</file>