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\Python Machine Learning\BDM Project Data\"/>
    </mc:Choice>
  </mc:AlternateContent>
  <xr:revisionPtr revIDLastSave="0" documentId="13_ncr:1_{CED0C782-0DB2-4522-9028-00AFF7B1CE5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ales" sheetId="4" r:id="rId1"/>
    <sheet name="SKUs" sheetId="2" r:id="rId2"/>
    <sheet name="Stocks" sheetId="1" r:id="rId3"/>
  </sheets>
  <definedNames>
    <definedName name="_xlnm._FilterDatabase" localSheetId="0" hidden="1">Sales!$A$1:$G$401</definedName>
    <definedName name="_xlnm._FilterDatabase" localSheetId="1" hidden="1">SKUs!$A$1:$E$101</definedName>
    <definedName name="_xlnm._FilterDatabase" localSheetId="2" hidden="1">Stocks!$A$1:$U$101</definedName>
  </definedNames>
  <calcPr calcId="181029"/>
</workbook>
</file>

<file path=xl/calcChain.xml><?xml version="1.0" encoding="utf-8"?>
<calcChain xmlns="http://schemas.openxmlformats.org/spreadsheetml/2006/main">
  <c r="D101" i="2" l="1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40" i="1"/>
  <c r="D32" i="1"/>
  <c r="D28" i="1"/>
  <c r="D16" i="1"/>
  <c r="D12" i="1"/>
  <c r="D67" i="1"/>
  <c r="D64" i="1"/>
  <c r="D63" i="1"/>
  <c r="D37" i="1"/>
  <c r="D19" i="1"/>
  <c r="D8" i="1"/>
  <c r="D94" i="1"/>
  <c r="D93" i="1"/>
  <c r="D87" i="1"/>
  <c r="D69" i="1"/>
  <c r="D62" i="1"/>
  <c r="D60" i="1"/>
  <c r="D57" i="1"/>
  <c r="D56" i="1"/>
  <c r="D55" i="1"/>
  <c r="D44" i="1"/>
  <c r="D38" i="1"/>
  <c r="D36" i="1"/>
  <c r="D34" i="1"/>
  <c r="D33" i="1"/>
  <c r="D27" i="1"/>
  <c r="D23" i="1"/>
  <c r="D18" i="1"/>
  <c r="D15" i="1"/>
  <c r="D13" i="1"/>
  <c r="D9" i="1"/>
  <c r="D5" i="1"/>
  <c r="D99" i="1"/>
  <c r="D98" i="1"/>
  <c r="D74" i="1"/>
  <c r="D45" i="1"/>
  <c r="D43" i="1"/>
  <c r="D35" i="1"/>
  <c r="D30" i="1"/>
  <c r="D24" i="1"/>
  <c r="D22" i="1"/>
  <c r="D10" i="1"/>
  <c r="D101" i="1"/>
  <c r="D92" i="1"/>
  <c r="D91" i="1"/>
  <c r="D83" i="1"/>
  <c r="D82" i="1"/>
  <c r="D78" i="1"/>
  <c r="D68" i="1"/>
  <c r="D66" i="1"/>
  <c r="D65" i="1"/>
  <c r="D58" i="1"/>
  <c r="D54" i="1"/>
  <c r="D42" i="1"/>
  <c r="D39" i="1"/>
  <c r="D20" i="1"/>
  <c r="D7" i="1"/>
  <c r="D6" i="1"/>
  <c r="D4" i="1"/>
  <c r="D75" i="1"/>
  <c r="D100" i="1"/>
  <c r="D95" i="1"/>
  <c r="D86" i="1"/>
  <c r="D81" i="1"/>
  <c r="D80" i="1"/>
  <c r="D79" i="1"/>
  <c r="D72" i="1"/>
  <c r="D53" i="1"/>
  <c r="D49" i="1"/>
  <c r="D41" i="1"/>
  <c r="D21" i="1"/>
  <c r="D3" i="1"/>
  <c r="D2" i="1"/>
  <c r="D97" i="1"/>
  <c r="D85" i="1"/>
  <c r="D84" i="1"/>
  <c r="D70" i="1"/>
  <c r="D59" i="1"/>
  <c r="D48" i="1"/>
  <c r="D46" i="1"/>
  <c r="D26" i="1"/>
  <c r="D14" i="1"/>
  <c r="D11" i="1"/>
  <c r="D17" i="1"/>
  <c r="D25" i="1"/>
  <c r="D29" i="1"/>
  <c r="D31" i="1"/>
  <c r="D47" i="1"/>
  <c r="D50" i="1"/>
  <c r="D51" i="1"/>
  <c r="D52" i="1"/>
  <c r="D61" i="1"/>
  <c r="D71" i="1"/>
  <c r="D73" i="1"/>
  <c r="D76" i="1"/>
  <c r="D77" i="1"/>
  <c r="D88" i="1"/>
  <c r="D89" i="1"/>
  <c r="D90" i="1"/>
  <c r="D96" i="1"/>
</calcChain>
</file>

<file path=xl/sharedStrings.xml><?xml version="1.0" encoding="utf-8"?>
<sst xmlns="http://schemas.openxmlformats.org/spreadsheetml/2006/main" count="1833" uniqueCount="234">
  <si>
    <t>Product Name</t>
  </si>
  <si>
    <t>Product ID</t>
  </si>
  <si>
    <t>Category</t>
  </si>
  <si>
    <t>Unit Price (₹)</t>
  </si>
  <si>
    <t>Opening_March</t>
  </si>
  <si>
    <t>Sales_March</t>
  </si>
  <si>
    <t>Incoming_March</t>
  </si>
  <si>
    <t>Closing_March</t>
  </si>
  <si>
    <t>Opening_April</t>
  </si>
  <si>
    <t>Sales_April</t>
  </si>
  <si>
    <t>Incoming_April</t>
  </si>
  <si>
    <t>Closing_April</t>
  </si>
  <si>
    <t>Opening_May</t>
  </si>
  <si>
    <t>Sales_May</t>
  </si>
  <si>
    <t>Incoming_May</t>
  </si>
  <si>
    <t>Closing_May</t>
  </si>
  <si>
    <t>Opening_June</t>
  </si>
  <si>
    <t>Sales_June</t>
  </si>
  <si>
    <t>Incoming_June</t>
  </si>
  <si>
    <t>Closing_June</t>
  </si>
  <si>
    <t>3M Magic Tape</t>
  </si>
  <si>
    <t>3M Post-it Notes</t>
  </si>
  <si>
    <t>Add Gel Achiever Pen</t>
  </si>
  <si>
    <t>Add Gel Marker Pen</t>
  </si>
  <si>
    <t>Apsara Extra Dark Pencil</t>
  </si>
  <si>
    <t>Apsara Long Point Sharpener</t>
  </si>
  <si>
    <t>Apsara Non-Dust Eraser</t>
  </si>
  <si>
    <t>Artline Whiteboard Marker</t>
  </si>
  <si>
    <t>Bilt A4 Printing Paper (500 sheets)</t>
  </si>
  <si>
    <t>Bilt Classmate Journal</t>
  </si>
  <si>
    <t>Camlin Artist Brushes (pack of 7)</t>
  </si>
  <si>
    <t>Camlin Brush Pen Set</t>
  </si>
  <si>
    <t>Camlin Drawing Book</t>
  </si>
  <si>
    <t>Camlin Geometry Box</t>
  </si>
  <si>
    <t>Camlin Oil Pastels (pack of 25)</t>
  </si>
  <si>
    <t>Camlin Ring Binder</t>
  </si>
  <si>
    <t>Camlin Ruler 30cm</t>
  </si>
  <si>
    <t>Camlin Supreme Eraser</t>
  </si>
  <si>
    <t>Cello Butterflow Ball Pen</t>
  </si>
  <si>
    <t>Cellotape (Transparent)</t>
  </si>
  <si>
    <t>Century Excel Paper (500 sheets)</t>
  </si>
  <si>
    <t>Classmate Compass</t>
  </si>
  <si>
    <t>Classmate Graph Sheets (pack of 10)</t>
  </si>
  <si>
    <t>Classmate Project File</t>
  </si>
  <si>
    <t>Classmate Spiral Notebook</t>
  </si>
  <si>
    <t>Copic Sketch Markers</t>
  </si>
  <si>
    <t>Crayola Crayons (24 shades)</t>
  </si>
  <si>
    <t>Deli Tape Dispenser</t>
  </si>
  <si>
    <t>Desmat Lamination Sheet</t>
  </si>
  <si>
    <t>Desmat Zipper File</t>
  </si>
  <si>
    <t>Doms Colour Pencils (pack of 12)</t>
  </si>
  <si>
    <t>Doms Divider</t>
  </si>
  <si>
    <t>Doms Sketch Pens</t>
  </si>
  <si>
    <t>Excel Project File Sheets (pack of 50)</t>
  </si>
  <si>
    <t>Faber-Castell Connector Sketch Pens</t>
  </si>
  <si>
    <t>Faber-Castell Dust-Free Eraser</t>
  </si>
  <si>
    <t>Faber-Castell Geometry Set</t>
  </si>
  <si>
    <t>Faber-Castell Triangular Pencil</t>
  </si>
  <si>
    <t>Faber-Castell Watercolors (12 shades)</t>
  </si>
  <si>
    <t>Fevicol MR (100g)</t>
  </si>
  <si>
    <t>Flair Writo-meter Pen</t>
  </si>
  <si>
    <t>Foxit Printable Sticker Sheet</t>
  </si>
  <si>
    <t>Helix Oxford Geometry Box</t>
  </si>
  <si>
    <t>JK A4 Copier Paper (500 sheets)</t>
  </si>
  <si>
    <t>JK Copier Notebook</t>
  </si>
  <si>
    <t>JK Plastic Report Cover</t>
  </si>
  <si>
    <t>JK Spiral Notepad</t>
  </si>
  <si>
    <t>Kangaro Glue Stick</t>
  </si>
  <si>
    <t>Kangaro Punching Machine</t>
  </si>
  <si>
    <t>Kangaro Stapler</t>
  </si>
  <si>
    <t>Kangaroo Lever Arch File</t>
  </si>
  <si>
    <t>Kores Correction Pen</t>
  </si>
  <si>
    <t>Linc Pentonic Ball Pen</t>
  </si>
  <si>
    <t>Luxor Chalk Marker</t>
  </si>
  <si>
    <t>Luxor Highlighter</t>
  </si>
  <si>
    <t>Luxor Permanent Marker</t>
  </si>
  <si>
    <t>Luxor Pilot G2 Gel Pen</t>
  </si>
  <si>
    <t>Luxor Writing Pad</t>
  </si>
  <si>
    <t>Maped Curve Ruler</t>
  </si>
  <si>
    <t>Maped Scissors</t>
  </si>
  <si>
    <t>Maped Study Set</t>
  </si>
  <si>
    <t>Maped Technic Eraser</t>
  </si>
  <si>
    <t>Milan Soft Eraser</t>
  </si>
  <si>
    <t>Montex MegaTop Pen</t>
  </si>
  <si>
    <t>Nataraj 621 Pencil</t>
  </si>
  <si>
    <t>Nataraj Eraser</t>
  </si>
  <si>
    <t>Nataraj Sharpener</t>
  </si>
  <si>
    <t>Natraj Protractor</t>
  </si>
  <si>
    <t>Navneet Longbook</t>
  </si>
  <si>
    <t>Oddy Binder Clips (pack of 12)</t>
  </si>
  <si>
    <t>Oddy Correction Tape</t>
  </si>
  <si>
    <t>Oddy Display File</t>
  </si>
  <si>
    <t>Oddy Glossy Photo Paper (20 sheets)</t>
  </si>
  <si>
    <t>Oddy Sticky Notes</t>
  </si>
  <si>
    <t>Omega Desk Organizer</t>
  </si>
  <si>
    <t>Omega Expanding Folder</t>
  </si>
  <si>
    <t>Parker Vector Roller Ball Pen</t>
  </si>
  <si>
    <t>Pentel Correction Fluid</t>
  </si>
  <si>
    <t>Pidilite Fabric Glue</t>
  </si>
  <si>
    <t>Pidilite Fevistick</t>
  </si>
  <si>
    <t>Pilot V7 Hi-Tecpoint Pen</t>
  </si>
  <si>
    <t>Reynolds Trimax Gel Pen</t>
  </si>
  <si>
    <t>Scholar Exam Pad</t>
  </si>
  <si>
    <t>Scholar Graph Book</t>
  </si>
  <si>
    <t>Scotch Double-Sided Tape</t>
  </si>
  <si>
    <t>Sharpie Fine Point Marker</t>
  </si>
  <si>
    <t>Solo Clip File</t>
  </si>
  <si>
    <t>Solo Conference Folder</t>
  </si>
  <si>
    <t>Solo Pen Stand</t>
  </si>
  <si>
    <t>Staedtler Mechanical Pencil</t>
  </si>
  <si>
    <t>Staedtler Noris HB Pencil</t>
  </si>
  <si>
    <t>Staedtler Permanent Marker</t>
  </si>
  <si>
    <t>Staedtler Scale</t>
  </si>
  <si>
    <t>Stickon Index Tabs</t>
  </si>
  <si>
    <t>Sundaram Document Folder</t>
  </si>
  <si>
    <t>Sundaram Notebook</t>
  </si>
  <si>
    <t>TNPL Copier Paper (500 sheets)</t>
  </si>
  <si>
    <t>Trident Spectra Paper (500 sheets)</t>
  </si>
  <si>
    <t>UHU Glue Tube</t>
  </si>
  <si>
    <t>Uniball Eye Fine Pen</t>
  </si>
  <si>
    <t>TS173</t>
  </si>
  <si>
    <t>TS109</t>
  </si>
  <si>
    <t>TS117</t>
  </si>
  <si>
    <t>TS138</t>
  </si>
  <si>
    <t>TS120</t>
  </si>
  <si>
    <t>TS187</t>
  </si>
  <si>
    <t>TS125</t>
  </si>
  <si>
    <t>TS136</t>
  </si>
  <si>
    <t>TS152</t>
  </si>
  <si>
    <t>TS107</t>
  </si>
  <si>
    <t>TS192</t>
  </si>
  <si>
    <t>TS132</t>
  </si>
  <si>
    <t>TS102</t>
  </si>
  <si>
    <t>TS140</t>
  </si>
  <si>
    <t>TS189</t>
  </si>
  <si>
    <t>TS167</t>
  </si>
  <si>
    <t>TS148</t>
  </si>
  <si>
    <t>TS124</t>
  </si>
  <si>
    <t>TS111</t>
  </si>
  <si>
    <t>TS174</t>
  </si>
  <si>
    <t>TS151</t>
  </si>
  <si>
    <t>TS144</t>
  </si>
  <si>
    <t>TS159</t>
  </si>
  <si>
    <t>TS164</t>
  </si>
  <si>
    <t>TS100</t>
  </si>
  <si>
    <t>TS134</t>
  </si>
  <si>
    <t>TS191</t>
  </si>
  <si>
    <t>TS188</t>
  </si>
  <si>
    <t>TS156</t>
  </si>
  <si>
    <t>TS169</t>
  </si>
  <si>
    <t>TS195</t>
  </si>
  <si>
    <t>TS145</t>
  </si>
  <si>
    <t>TS137</t>
  </si>
  <si>
    <t>TS157</t>
  </si>
  <si>
    <t>TS133</t>
  </si>
  <si>
    <t>TS127</t>
  </si>
  <si>
    <t>TS141</t>
  </si>
  <si>
    <t>TS122</t>
  </si>
  <si>
    <t>TS190</t>
  </si>
  <si>
    <t>TS170</t>
  </si>
  <si>
    <t>TS116</t>
  </si>
  <si>
    <t>TS158</t>
  </si>
  <si>
    <t>TS142</t>
  </si>
  <si>
    <t>TS150</t>
  </si>
  <si>
    <t>TS106</t>
  </si>
  <si>
    <t>TS166</t>
  </si>
  <si>
    <t>TS199</t>
  </si>
  <si>
    <t>TS177</t>
  </si>
  <si>
    <t>TS181</t>
  </si>
  <si>
    <t>TS180</t>
  </si>
  <si>
    <t>TS163</t>
  </si>
  <si>
    <t>TS176</t>
  </si>
  <si>
    <t>TS115</t>
  </si>
  <si>
    <t>TS139</t>
  </si>
  <si>
    <t>TS130</t>
  </si>
  <si>
    <t>TS196</t>
  </si>
  <si>
    <t>TS119</t>
  </si>
  <si>
    <t>TS103</t>
  </si>
  <si>
    <t>TS149</t>
  </si>
  <si>
    <t>TS182</t>
  </si>
  <si>
    <t>TS143</t>
  </si>
  <si>
    <t>TS129</t>
  </si>
  <si>
    <t>TS128</t>
  </si>
  <si>
    <t>TS118</t>
  </si>
  <si>
    <t>TS121</t>
  </si>
  <si>
    <t>TS126</t>
  </si>
  <si>
    <t>TS186</t>
  </si>
  <si>
    <t>TS146</t>
  </si>
  <si>
    <t>TS101</t>
  </si>
  <si>
    <t>TS183</t>
  </si>
  <si>
    <t>TS175</t>
  </si>
  <si>
    <t>TS161</t>
  </si>
  <si>
    <t>TS155</t>
  </si>
  <si>
    <t>TS108</t>
  </si>
  <si>
    <t>TS185</t>
  </si>
  <si>
    <t>TS162</t>
  </si>
  <si>
    <t>TS113</t>
  </si>
  <si>
    <t>TS194</t>
  </si>
  <si>
    <t>TS179</t>
  </si>
  <si>
    <t>TS171</t>
  </si>
  <si>
    <t>TS112</t>
  </si>
  <si>
    <t>TS110</t>
  </si>
  <si>
    <t>TS198</t>
  </si>
  <si>
    <t>TS105</t>
  </si>
  <si>
    <t>TS172</t>
  </si>
  <si>
    <t>TS135</t>
  </si>
  <si>
    <t>TS160</t>
  </si>
  <si>
    <t>TS168</t>
  </si>
  <si>
    <t>TS184</t>
  </si>
  <si>
    <t>TS193</t>
  </si>
  <si>
    <t>TS123</t>
  </si>
  <si>
    <t>TS131</t>
  </si>
  <si>
    <t>TS147</t>
  </si>
  <si>
    <t>TS197</t>
  </si>
  <si>
    <t>TS165</t>
  </si>
  <si>
    <t>TS104</t>
  </si>
  <si>
    <t>TS153</t>
  </si>
  <si>
    <t>TS154</t>
  </si>
  <si>
    <t>TS178</t>
  </si>
  <si>
    <t>TS114</t>
  </si>
  <si>
    <t>Adhesive</t>
  </si>
  <si>
    <t>Sticky Notes</t>
  </si>
  <si>
    <t>Paper</t>
  </si>
  <si>
    <t>Notebook</t>
  </si>
  <si>
    <t>Art Supply</t>
  </si>
  <si>
    <t>Instruments</t>
  </si>
  <si>
    <t>File</t>
  </si>
  <si>
    <t>Office Supply</t>
  </si>
  <si>
    <t>Cost Price (₹)</t>
  </si>
  <si>
    <t>Month</t>
  </si>
  <si>
    <t>Quantity Sold</t>
  </si>
  <si>
    <t>Total Revenue (₹)</t>
  </si>
  <si>
    <t>Writing  Essentials</t>
  </si>
  <si>
    <t>Writing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</si>
</sst>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1" xfId="0" applyFont="1" applyBorder="1" applyAlignment="1">
      <alignment horizontal="center" vertical="top"/>
    </xf>
    <xf numFmtId="166" fontId="2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47CF-3631-47AA-A7EE-B401E0450FB7}">
  <dimension ref="A1:G401"/>
  <sheetViews>
    <sheetView tabSelected="1" workbookViewId="0">
      <selection activeCell="I305" sqref="I305"/>
    </sheetView>
  </sheetViews>
  <sheetFormatPr defaultRowHeight="14.5" x14ac:dyDescent="0.35"/>
  <cols>
    <col min="1" max="1" width="32.7265625" bestFit="1" customWidth="1"/>
    <col min="2" max="2" width="16" bestFit="1" customWidth="1"/>
    <col min="3" max="3" width="11.6328125" bestFit="1" customWidth="1"/>
    <col min="4" max="4" width="9.7265625" bestFit="1" customWidth="1"/>
    <col min="5" max="5" width="10.6328125" style="5" bestFit="1" customWidth="1"/>
    <col min="6" max="6" width="12.1796875" bestFit="1" customWidth="1"/>
    <col min="7" max="7" width="15.54296875" bestFit="1" customWidth="1"/>
  </cols>
  <sheetData>
    <row r="1" spans="1:7" x14ac:dyDescent="0.35">
      <c r="A1" s="3" t="s">
        <v>0</v>
      </c>
      <c r="B1" s="3" t="s">
        <v>2</v>
      </c>
      <c r="C1" s="3" t="s">
        <v>3</v>
      </c>
      <c r="D1" s="3" t="s">
        <v>1</v>
      </c>
      <c r="E1" s="4" t="s">
        <v>229</v>
      </c>
      <c r="F1" s="3" t="s">
        <v>230</v>
      </c>
      <c r="G1" s="3" t="s">
        <v>231</v>
      </c>
    </row>
    <row r="2" spans="1:7" x14ac:dyDescent="0.35">
      <c r="A2" t="s">
        <v>44</v>
      </c>
      <c r="B2" t="s">
        <v>223</v>
      </c>
      <c r="C2">
        <v>60</v>
      </c>
      <c r="D2" t="s">
        <v>144</v>
      </c>
      <c r="E2" s="5">
        <v>45717</v>
      </c>
      <c r="F2">
        <v>11</v>
      </c>
      <c r="G2">
        <v>660</v>
      </c>
    </row>
    <row r="3" spans="1:7" x14ac:dyDescent="0.35">
      <c r="A3" t="s">
        <v>88</v>
      </c>
      <c r="B3" t="s">
        <v>223</v>
      </c>
      <c r="C3">
        <v>45</v>
      </c>
      <c r="D3" t="s">
        <v>188</v>
      </c>
      <c r="E3" s="5">
        <v>45717</v>
      </c>
      <c r="F3">
        <v>108</v>
      </c>
      <c r="G3">
        <v>4860</v>
      </c>
    </row>
    <row r="4" spans="1:7" x14ac:dyDescent="0.35">
      <c r="A4" t="s">
        <v>32</v>
      </c>
      <c r="B4" t="s">
        <v>223</v>
      </c>
      <c r="C4">
        <v>75</v>
      </c>
      <c r="D4" t="s">
        <v>132</v>
      </c>
      <c r="E4" s="5">
        <v>45717</v>
      </c>
      <c r="F4">
        <v>20</v>
      </c>
      <c r="G4">
        <v>1500</v>
      </c>
    </row>
    <row r="5" spans="1:7" x14ac:dyDescent="0.35">
      <c r="A5" t="s">
        <v>77</v>
      </c>
      <c r="B5" t="s">
        <v>223</v>
      </c>
      <c r="C5">
        <v>50</v>
      </c>
      <c r="D5" t="s">
        <v>177</v>
      </c>
      <c r="E5" s="5">
        <v>45717</v>
      </c>
      <c r="F5">
        <v>46</v>
      </c>
      <c r="G5">
        <v>2300</v>
      </c>
    </row>
    <row r="6" spans="1:7" x14ac:dyDescent="0.35">
      <c r="A6" t="s">
        <v>115</v>
      </c>
      <c r="B6" t="s">
        <v>223</v>
      </c>
      <c r="C6">
        <v>40</v>
      </c>
      <c r="D6" t="s">
        <v>215</v>
      </c>
      <c r="E6" s="5">
        <v>45717</v>
      </c>
      <c r="F6">
        <v>56</v>
      </c>
      <c r="G6">
        <v>2240</v>
      </c>
    </row>
    <row r="7" spans="1:7" x14ac:dyDescent="0.35">
      <c r="A7" t="s">
        <v>103</v>
      </c>
      <c r="B7" t="s">
        <v>223</v>
      </c>
      <c r="C7">
        <v>55</v>
      </c>
      <c r="D7" t="s">
        <v>203</v>
      </c>
      <c r="E7" s="5">
        <v>45717</v>
      </c>
      <c r="F7">
        <v>48</v>
      </c>
      <c r="G7">
        <v>2640</v>
      </c>
    </row>
    <row r="8" spans="1:7" x14ac:dyDescent="0.35">
      <c r="A8" t="s">
        <v>64</v>
      </c>
      <c r="B8" t="s">
        <v>223</v>
      </c>
      <c r="C8">
        <v>35</v>
      </c>
      <c r="D8" t="s">
        <v>164</v>
      </c>
      <c r="E8" s="5">
        <v>45717</v>
      </c>
      <c r="F8">
        <v>121</v>
      </c>
      <c r="G8">
        <v>4235</v>
      </c>
    </row>
    <row r="9" spans="1:7" x14ac:dyDescent="0.35">
      <c r="A9" t="s">
        <v>29</v>
      </c>
      <c r="B9" t="s">
        <v>223</v>
      </c>
      <c r="C9">
        <v>80</v>
      </c>
      <c r="D9" t="s">
        <v>129</v>
      </c>
      <c r="E9" s="5">
        <v>45717</v>
      </c>
      <c r="F9">
        <v>28</v>
      </c>
      <c r="G9">
        <v>2240</v>
      </c>
    </row>
    <row r="10" spans="1:7" x14ac:dyDescent="0.35">
      <c r="A10" t="s">
        <v>93</v>
      </c>
      <c r="B10" t="s">
        <v>221</v>
      </c>
      <c r="C10">
        <v>30</v>
      </c>
      <c r="D10" t="s">
        <v>193</v>
      </c>
      <c r="E10" s="5">
        <v>45717</v>
      </c>
      <c r="F10">
        <v>79</v>
      </c>
      <c r="G10">
        <v>2370</v>
      </c>
    </row>
    <row r="11" spans="1:7" x14ac:dyDescent="0.35">
      <c r="A11" t="s">
        <v>21</v>
      </c>
      <c r="B11" t="s">
        <v>221</v>
      </c>
      <c r="C11">
        <v>90</v>
      </c>
      <c r="D11" t="s">
        <v>121</v>
      </c>
      <c r="E11" s="5">
        <v>45717</v>
      </c>
      <c r="F11">
        <v>24</v>
      </c>
      <c r="G11">
        <v>2160</v>
      </c>
    </row>
    <row r="12" spans="1:7" x14ac:dyDescent="0.35">
      <c r="A12" t="s">
        <v>101</v>
      </c>
      <c r="B12" t="s">
        <v>232</v>
      </c>
      <c r="C12">
        <v>25</v>
      </c>
      <c r="D12" t="s">
        <v>201</v>
      </c>
      <c r="E12" s="5">
        <v>45717</v>
      </c>
      <c r="F12">
        <v>129</v>
      </c>
      <c r="G12">
        <v>3225</v>
      </c>
    </row>
    <row r="13" spans="1:7" x14ac:dyDescent="0.35">
      <c r="A13" t="s">
        <v>38</v>
      </c>
      <c r="B13" t="s">
        <v>232</v>
      </c>
      <c r="C13">
        <v>10</v>
      </c>
      <c r="D13" t="s">
        <v>138</v>
      </c>
      <c r="E13" s="5">
        <v>45717</v>
      </c>
      <c r="F13">
        <v>122</v>
      </c>
      <c r="G13">
        <v>1220</v>
      </c>
    </row>
    <row r="14" spans="1:7" x14ac:dyDescent="0.35">
      <c r="A14" t="s">
        <v>100</v>
      </c>
      <c r="B14" t="s">
        <v>232</v>
      </c>
      <c r="C14">
        <v>50</v>
      </c>
      <c r="D14" t="s">
        <v>200</v>
      </c>
      <c r="E14" s="5">
        <v>45717</v>
      </c>
      <c r="F14">
        <v>24</v>
      </c>
      <c r="G14">
        <v>1200</v>
      </c>
    </row>
    <row r="15" spans="1:7" x14ac:dyDescent="0.35">
      <c r="A15" t="s">
        <v>96</v>
      </c>
      <c r="B15" t="s">
        <v>232</v>
      </c>
      <c r="C15">
        <v>300</v>
      </c>
      <c r="D15" t="s">
        <v>196</v>
      </c>
      <c r="E15" s="5">
        <v>45717</v>
      </c>
      <c r="F15">
        <v>11</v>
      </c>
      <c r="G15">
        <v>3300</v>
      </c>
    </row>
    <row r="16" spans="1:7" x14ac:dyDescent="0.35">
      <c r="A16" t="s">
        <v>119</v>
      </c>
      <c r="B16" t="s">
        <v>232</v>
      </c>
      <c r="C16">
        <v>70</v>
      </c>
      <c r="D16" t="s">
        <v>219</v>
      </c>
      <c r="E16" s="5">
        <v>45717</v>
      </c>
      <c r="F16">
        <v>7</v>
      </c>
      <c r="G16">
        <v>490</v>
      </c>
    </row>
    <row r="17" spans="1:7" x14ac:dyDescent="0.35">
      <c r="A17" t="s">
        <v>72</v>
      </c>
      <c r="B17" t="s">
        <v>232</v>
      </c>
      <c r="C17">
        <v>12</v>
      </c>
      <c r="D17" t="s">
        <v>172</v>
      </c>
      <c r="E17" s="5">
        <v>45717</v>
      </c>
      <c r="F17">
        <v>80</v>
      </c>
      <c r="G17">
        <v>960</v>
      </c>
    </row>
    <row r="18" spans="1:7" x14ac:dyDescent="0.35">
      <c r="A18" t="s">
        <v>60</v>
      </c>
      <c r="B18" t="s">
        <v>232</v>
      </c>
      <c r="C18">
        <v>20</v>
      </c>
      <c r="D18" t="s">
        <v>160</v>
      </c>
      <c r="E18" s="5">
        <v>45717</v>
      </c>
      <c r="F18">
        <v>97</v>
      </c>
      <c r="G18">
        <v>1940</v>
      </c>
    </row>
    <row r="19" spans="1:7" x14ac:dyDescent="0.35">
      <c r="A19" t="s">
        <v>22</v>
      </c>
      <c r="B19" t="s">
        <v>232</v>
      </c>
      <c r="C19">
        <v>15</v>
      </c>
      <c r="D19" t="s">
        <v>122</v>
      </c>
      <c r="E19" s="5">
        <v>45717</v>
      </c>
      <c r="F19">
        <v>89</v>
      </c>
      <c r="G19">
        <v>1335</v>
      </c>
    </row>
    <row r="20" spans="1:7" x14ac:dyDescent="0.35">
      <c r="A20" t="s">
        <v>83</v>
      </c>
      <c r="B20" t="s">
        <v>232</v>
      </c>
      <c r="C20">
        <v>10</v>
      </c>
      <c r="D20" t="s">
        <v>183</v>
      </c>
      <c r="E20" s="5">
        <v>45717</v>
      </c>
      <c r="F20">
        <v>67</v>
      </c>
      <c r="G20">
        <v>670</v>
      </c>
    </row>
    <row r="21" spans="1:7" x14ac:dyDescent="0.35">
      <c r="A21" t="s">
        <v>76</v>
      </c>
      <c r="B21" t="s">
        <v>232</v>
      </c>
      <c r="C21">
        <v>60</v>
      </c>
      <c r="D21" t="s">
        <v>176</v>
      </c>
      <c r="E21" s="5">
        <v>45717</v>
      </c>
      <c r="F21">
        <v>21</v>
      </c>
      <c r="G21">
        <v>1260</v>
      </c>
    </row>
    <row r="22" spans="1:7" x14ac:dyDescent="0.35">
      <c r="A22" t="s">
        <v>24</v>
      </c>
      <c r="B22" t="s">
        <v>232</v>
      </c>
      <c r="C22">
        <v>6</v>
      </c>
      <c r="D22" t="s">
        <v>124</v>
      </c>
      <c r="E22" s="5">
        <v>45717</v>
      </c>
      <c r="F22">
        <v>104</v>
      </c>
      <c r="G22">
        <v>624</v>
      </c>
    </row>
    <row r="23" spans="1:7" x14ac:dyDescent="0.35">
      <c r="A23" t="s">
        <v>84</v>
      </c>
      <c r="B23" t="s">
        <v>232</v>
      </c>
      <c r="C23">
        <v>5</v>
      </c>
      <c r="D23" t="s">
        <v>184</v>
      </c>
      <c r="E23" s="5">
        <v>45717</v>
      </c>
      <c r="F23">
        <v>107</v>
      </c>
      <c r="G23">
        <v>535</v>
      </c>
    </row>
    <row r="24" spans="1:7" x14ac:dyDescent="0.35">
      <c r="A24" t="s">
        <v>57</v>
      </c>
      <c r="B24" t="s">
        <v>232</v>
      </c>
      <c r="C24">
        <v>10</v>
      </c>
      <c r="D24" t="s">
        <v>157</v>
      </c>
      <c r="E24" s="5">
        <v>45717</v>
      </c>
      <c r="F24">
        <v>38</v>
      </c>
      <c r="G24">
        <v>380</v>
      </c>
    </row>
    <row r="25" spans="1:7" x14ac:dyDescent="0.35">
      <c r="A25" t="s">
        <v>110</v>
      </c>
      <c r="B25" t="s">
        <v>232</v>
      </c>
      <c r="C25">
        <v>25</v>
      </c>
      <c r="D25" t="s">
        <v>210</v>
      </c>
      <c r="E25" s="5">
        <v>45717</v>
      </c>
      <c r="F25">
        <v>90</v>
      </c>
      <c r="G25">
        <v>2250</v>
      </c>
    </row>
    <row r="26" spans="1:7" x14ac:dyDescent="0.35">
      <c r="A26" t="s">
        <v>37</v>
      </c>
      <c r="B26" t="s">
        <v>232</v>
      </c>
      <c r="C26">
        <v>5</v>
      </c>
      <c r="D26" t="s">
        <v>137</v>
      </c>
      <c r="E26" s="5">
        <v>45717</v>
      </c>
      <c r="F26">
        <v>58</v>
      </c>
      <c r="G26">
        <v>290</v>
      </c>
    </row>
    <row r="27" spans="1:7" x14ac:dyDescent="0.35">
      <c r="A27" t="s">
        <v>26</v>
      </c>
      <c r="B27" t="s">
        <v>232</v>
      </c>
      <c r="C27">
        <v>4</v>
      </c>
      <c r="D27" t="s">
        <v>126</v>
      </c>
      <c r="E27" s="5">
        <v>45717</v>
      </c>
      <c r="F27">
        <v>138</v>
      </c>
      <c r="G27">
        <v>552</v>
      </c>
    </row>
    <row r="28" spans="1:7" x14ac:dyDescent="0.35">
      <c r="A28" t="s">
        <v>85</v>
      </c>
      <c r="B28" t="s">
        <v>232</v>
      </c>
      <c r="C28">
        <v>4</v>
      </c>
      <c r="D28" t="s">
        <v>185</v>
      </c>
      <c r="E28" s="5">
        <v>45717</v>
      </c>
      <c r="F28">
        <v>94</v>
      </c>
      <c r="G28">
        <v>376</v>
      </c>
    </row>
    <row r="29" spans="1:7" x14ac:dyDescent="0.35">
      <c r="A29" t="s">
        <v>55</v>
      </c>
      <c r="B29" t="s">
        <v>232</v>
      </c>
      <c r="C29">
        <v>12</v>
      </c>
      <c r="D29" t="s">
        <v>155</v>
      </c>
      <c r="E29" s="5">
        <v>45717</v>
      </c>
      <c r="F29">
        <v>49</v>
      </c>
      <c r="G29">
        <v>588</v>
      </c>
    </row>
    <row r="30" spans="1:7" x14ac:dyDescent="0.35">
      <c r="A30" t="s">
        <v>82</v>
      </c>
      <c r="B30" t="s">
        <v>232</v>
      </c>
      <c r="C30">
        <v>15</v>
      </c>
      <c r="D30" t="s">
        <v>182</v>
      </c>
      <c r="E30" s="5">
        <v>45717</v>
      </c>
      <c r="F30">
        <v>131</v>
      </c>
      <c r="G30">
        <v>1965</v>
      </c>
    </row>
    <row r="31" spans="1:7" x14ac:dyDescent="0.35">
      <c r="A31" t="s">
        <v>81</v>
      </c>
      <c r="B31" t="s">
        <v>232</v>
      </c>
      <c r="C31">
        <v>20</v>
      </c>
      <c r="D31" t="s">
        <v>181</v>
      </c>
      <c r="E31" s="5">
        <v>45717</v>
      </c>
      <c r="F31">
        <v>79</v>
      </c>
      <c r="G31">
        <v>1580</v>
      </c>
    </row>
    <row r="32" spans="1:7" x14ac:dyDescent="0.35">
      <c r="A32" t="s">
        <v>74</v>
      </c>
      <c r="B32" t="s">
        <v>232</v>
      </c>
      <c r="C32">
        <v>20</v>
      </c>
      <c r="D32" t="s">
        <v>174</v>
      </c>
      <c r="E32" s="5">
        <v>45717</v>
      </c>
      <c r="F32">
        <v>93</v>
      </c>
      <c r="G32">
        <v>1860</v>
      </c>
    </row>
    <row r="33" spans="1:7" x14ac:dyDescent="0.35">
      <c r="A33" t="s">
        <v>111</v>
      </c>
      <c r="B33" t="s">
        <v>232</v>
      </c>
      <c r="C33">
        <v>60</v>
      </c>
      <c r="D33" t="s">
        <v>211</v>
      </c>
      <c r="E33" s="5">
        <v>45717</v>
      </c>
      <c r="F33">
        <v>28</v>
      </c>
      <c r="G33">
        <v>1680</v>
      </c>
    </row>
    <row r="34" spans="1:7" x14ac:dyDescent="0.35">
      <c r="A34" t="s">
        <v>31</v>
      </c>
      <c r="B34" t="s">
        <v>232</v>
      </c>
      <c r="C34">
        <v>100</v>
      </c>
      <c r="D34" t="s">
        <v>131</v>
      </c>
      <c r="E34" s="5">
        <v>45717</v>
      </c>
      <c r="F34">
        <v>28</v>
      </c>
      <c r="G34">
        <v>2800</v>
      </c>
    </row>
    <row r="35" spans="1:7" x14ac:dyDescent="0.35">
      <c r="A35" t="s">
        <v>54</v>
      </c>
      <c r="B35" t="s">
        <v>232</v>
      </c>
      <c r="C35">
        <v>120</v>
      </c>
      <c r="D35" t="s">
        <v>154</v>
      </c>
      <c r="E35" s="5">
        <v>45717</v>
      </c>
      <c r="F35">
        <v>30</v>
      </c>
      <c r="G35">
        <v>3600</v>
      </c>
    </row>
    <row r="36" spans="1:7" x14ac:dyDescent="0.35">
      <c r="A36" t="s">
        <v>45</v>
      </c>
      <c r="B36" t="s">
        <v>232</v>
      </c>
      <c r="C36">
        <v>300</v>
      </c>
      <c r="D36" t="s">
        <v>145</v>
      </c>
      <c r="E36" s="5">
        <v>45717</v>
      </c>
      <c r="F36">
        <v>28</v>
      </c>
      <c r="G36">
        <v>8400</v>
      </c>
    </row>
    <row r="37" spans="1:7" x14ac:dyDescent="0.35">
      <c r="A37" t="s">
        <v>105</v>
      </c>
      <c r="B37" t="s">
        <v>232</v>
      </c>
      <c r="C37">
        <v>70</v>
      </c>
      <c r="D37" t="s">
        <v>205</v>
      </c>
      <c r="E37" s="5">
        <v>45717</v>
      </c>
      <c r="F37">
        <v>27</v>
      </c>
      <c r="G37">
        <v>1890</v>
      </c>
    </row>
    <row r="38" spans="1:7" x14ac:dyDescent="0.35">
      <c r="A38" t="s">
        <v>27</v>
      </c>
      <c r="B38" t="s">
        <v>232</v>
      </c>
      <c r="C38">
        <v>30</v>
      </c>
      <c r="D38" t="s">
        <v>127</v>
      </c>
      <c r="E38" s="5">
        <v>45717</v>
      </c>
      <c r="F38">
        <v>30</v>
      </c>
      <c r="G38">
        <v>900</v>
      </c>
    </row>
    <row r="39" spans="1:7" x14ac:dyDescent="0.35">
      <c r="A39" t="s">
        <v>52</v>
      </c>
      <c r="B39" t="s">
        <v>232</v>
      </c>
      <c r="C39">
        <v>40</v>
      </c>
      <c r="D39" t="s">
        <v>152</v>
      </c>
      <c r="E39" s="5">
        <v>45717</v>
      </c>
      <c r="F39">
        <v>100</v>
      </c>
      <c r="G39">
        <v>4000</v>
      </c>
    </row>
    <row r="40" spans="1:7" x14ac:dyDescent="0.35">
      <c r="A40" t="s">
        <v>23</v>
      </c>
      <c r="B40" t="s">
        <v>232</v>
      </c>
      <c r="C40">
        <v>25</v>
      </c>
      <c r="D40" t="s">
        <v>123</v>
      </c>
      <c r="E40" s="5">
        <v>45717</v>
      </c>
      <c r="F40">
        <v>114</v>
      </c>
      <c r="G40">
        <v>2850</v>
      </c>
    </row>
    <row r="41" spans="1:7" x14ac:dyDescent="0.35">
      <c r="A41" t="s">
        <v>73</v>
      </c>
      <c r="B41" t="s">
        <v>232</v>
      </c>
      <c r="C41">
        <v>35</v>
      </c>
      <c r="D41" t="s">
        <v>173</v>
      </c>
      <c r="E41" s="5">
        <v>45717</v>
      </c>
      <c r="F41">
        <v>100</v>
      </c>
      <c r="G41">
        <v>3500</v>
      </c>
    </row>
    <row r="42" spans="1:7" x14ac:dyDescent="0.35">
      <c r="A42" t="s">
        <v>33</v>
      </c>
      <c r="B42" t="s">
        <v>225</v>
      </c>
      <c r="C42">
        <v>70</v>
      </c>
      <c r="D42" t="s">
        <v>133</v>
      </c>
      <c r="E42" s="5">
        <v>45717</v>
      </c>
      <c r="F42">
        <v>17</v>
      </c>
      <c r="G42">
        <v>1190</v>
      </c>
    </row>
    <row r="43" spans="1:7" x14ac:dyDescent="0.35">
      <c r="A43" t="s">
        <v>56</v>
      </c>
      <c r="B43" t="s">
        <v>225</v>
      </c>
      <c r="C43">
        <v>90</v>
      </c>
      <c r="D43" t="s">
        <v>156</v>
      </c>
      <c r="E43" s="5">
        <v>45717</v>
      </c>
      <c r="F43">
        <v>18</v>
      </c>
      <c r="G43">
        <v>1620</v>
      </c>
    </row>
    <row r="44" spans="1:7" x14ac:dyDescent="0.35">
      <c r="A44" t="s">
        <v>62</v>
      </c>
      <c r="B44" t="s">
        <v>225</v>
      </c>
      <c r="C44">
        <v>150</v>
      </c>
      <c r="D44" t="s">
        <v>162</v>
      </c>
      <c r="E44" s="5">
        <v>45717</v>
      </c>
      <c r="F44">
        <v>17</v>
      </c>
      <c r="G44">
        <v>2550</v>
      </c>
    </row>
    <row r="45" spans="1:7" x14ac:dyDescent="0.35">
      <c r="A45" t="s">
        <v>80</v>
      </c>
      <c r="B45" t="s">
        <v>225</v>
      </c>
      <c r="C45">
        <v>100</v>
      </c>
      <c r="D45" t="s">
        <v>180</v>
      </c>
      <c r="E45" s="5">
        <v>45717</v>
      </c>
      <c r="F45">
        <v>42</v>
      </c>
      <c r="G45">
        <v>4200</v>
      </c>
    </row>
    <row r="46" spans="1:7" x14ac:dyDescent="0.35">
      <c r="A46" t="s">
        <v>41</v>
      </c>
      <c r="B46" t="s">
        <v>225</v>
      </c>
      <c r="C46">
        <v>25</v>
      </c>
      <c r="D46" t="s">
        <v>141</v>
      </c>
      <c r="E46" s="5">
        <v>45717</v>
      </c>
      <c r="F46">
        <v>126</v>
      </c>
      <c r="G46">
        <v>3150</v>
      </c>
    </row>
    <row r="47" spans="1:7" x14ac:dyDescent="0.35">
      <c r="A47" t="s">
        <v>51</v>
      </c>
      <c r="B47" t="s">
        <v>225</v>
      </c>
      <c r="C47">
        <v>20</v>
      </c>
      <c r="D47" t="s">
        <v>151</v>
      </c>
      <c r="E47" s="5">
        <v>45717</v>
      </c>
      <c r="F47">
        <v>104</v>
      </c>
      <c r="G47">
        <v>2080</v>
      </c>
    </row>
    <row r="48" spans="1:7" x14ac:dyDescent="0.35">
      <c r="A48" t="s">
        <v>87</v>
      </c>
      <c r="B48" t="s">
        <v>225</v>
      </c>
      <c r="C48">
        <v>10</v>
      </c>
      <c r="D48" t="s">
        <v>187</v>
      </c>
      <c r="E48" s="5">
        <v>45717</v>
      </c>
      <c r="F48">
        <v>62</v>
      </c>
      <c r="G48">
        <v>620</v>
      </c>
    </row>
    <row r="49" spans="1:7" x14ac:dyDescent="0.35">
      <c r="A49" t="s">
        <v>112</v>
      </c>
      <c r="B49" t="s">
        <v>225</v>
      </c>
      <c r="C49">
        <v>30</v>
      </c>
      <c r="D49" t="s">
        <v>212</v>
      </c>
      <c r="E49" s="5">
        <v>45717</v>
      </c>
      <c r="F49">
        <v>100</v>
      </c>
      <c r="G49">
        <v>3000</v>
      </c>
    </row>
    <row r="50" spans="1:7" x14ac:dyDescent="0.35">
      <c r="A50" t="s">
        <v>36</v>
      </c>
      <c r="B50" t="s">
        <v>225</v>
      </c>
      <c r="C50">
        <v>15</v>
      </c>
      <c r="D50" t="s">
        <v>136</v>
      </c>
      <c r="E50" s="5">
        <v>45717</v>
      </c>
      <c r="F50">
        <v>32</v>
      </c>
      <c r="G50">
        <v>480</v>
      </c>
    </row>
    <row r="51" spans="1:7" x14ac:dyDescent="0.35">
      <c r="A51" t="s">
        <v>78</v>
      </c>
      <c r="B51" t="s">
        <v>225</v>
      </c>
      <c r="C51">
        <v>25</v>
      </c>
      <c r="D51" t="s">
        <v>178</v>
      </c>
      <c r="E51" s="5">
        <v>45717</v>
      </c>
      <c r="F51">
        <v>110</v>
      </c>
      <c r="G51">
        <v>2750</v>
      </c>
    </row>
    <row r="52" spans="1:7" x14ac:dyDescent="0.35">
      <c r="A52" t="s">
        <v>63</v>
      </c>
      <c r="B52" t="s">
        <v>222</v>
      </c>
      <c r="C52">
        <v>280</v>
      </c>
      <c r="D52" t="s">
        <v>163</v>
      </c>
      <c r="E52" s="5">
        <v>45717</v>
      </c>
      <c r="F52">
        <v>8</v>
      </c>
      <c r="G52">
        <v>2240</v>
      </c>
    </row>
    <row r="53" spans="1:7" x14ac:dyDescent="0.35">
      <c r="A53" t="s">
        <v>40</v>
      </c>
      <c r="B53" t="s">
        <v>222</v>
      </c>
      <c r="C53">
        <v>260</v>
      </c>
      <c r="D53" t="s">
        <v>140</v>
      </c>
      <c r="E53" s="5">
        <v>45717</v>
      </c>
      <c r="F53">
        <v>17</v>
      </c>
      <c r="G53">
        <v>4420</v>
      </c>
    </row>
    <row r="54" spans="1:7" x14ac:dyDescent="0.35">
      <c r="A54" t="s">
        <v>28</v>
      </c>
      <c r="B54" t="s">
        <v>222</v>
      </c>
      <c r="C54">
        <v>300</v>
      </c>
      <c r="D54" t="s">
        <v>128</v>
      </c>
      <c r="E54" s="5">
        <v>45717</v>
      </c>
      <c r="F54">
        <v>8</v>
      </c>
      <c r="G54">
        <v>2400</v>
      </c>
    </row>
    <row r="55" spans="1:7" x14ac:dyDescent="0.35">
      <c r="A55" t="s">
        <v>116</v>
      </c>
      <c r="B55" t="s">
        <v>222</v>
      </c>
      <c r="C55">
        <v>240</v>
      </c>
      <c r="D55" t="s">
        <v>216</v>
      </c>
      <c r="E55" s="5">
        <v>45717</v>
      </c>
      <c r="F55">
        <v>35</v>
      </c>
      <c r="G55">
        <v>8400</v>
      </c>
    </row>
    <row r="56" spans="1:7" x14ac:dyDescent="0.35">
      <c r="A56" t="s">
        <v>117</v>
      </c>
      <c r="B56" t="s">
        <v>222</v>
      </c>
      <c r="C56">
        <v>270</v>
      </c>
      <c r="D56" t="s">
        <v>217</v>
      </c>
      <c r="E56" s="5">
        <v>45717</v>
      </c>
      <c r="F56">
        <v>27</v>
      </c>
      <c r="G56">
        <v>7290</v>
      </c>
    </row>
    <row r="57" spans="1:7" x14ac:dyDescent="0.35">
      <c r="A57" t="s">
        <v>92</v>
      </c>
      <c r="B57" t="s">
        <v>222</v>
      </c>
      <c r="C57">
        <v>150</v>
      </c>
      <c r="D57" t="s">
        <v>192</v>
      </c>
      <c r="E57" s="5">
        <v>45717</v>
      </c>
      <c r="F57">
        <v>48</v>
      </c>
      <c r="G57">
        <v>7200</v>
      </c>
    </row>
    <row r="58" spans="1:7" x14ac:dyDescent="0.35">
      <c r="A58" t="s">
        <v>48</v>
      </c>
      <c r="B58" t="s">
        <v>222</v>
      </c>
      <c r="C58">
        <v>10</v>
      </c>
      <c r="D58" t="s">
        <v>148</v>
      </c>
      <c r="E58" s="5">
        <v>45717</v>
      </c>
      <c r="F58">
        <v>87</v>
      </c>
      <c r="G58">
        <v>870</v>
      </c>
    </row>
    <row r="59" spans="1:7" x14ac:dyDescent="0.35">
      <c r="A59" t="s">
        <v>53</v>
      </c>
      <c r="B59" t="s">
        <v>222</v>
      </c>
      <c r="C59">
        <v>100</v>
      </c>
      <c r="D59" t="s">
        <v>153</v>
      </c>
      <c r="E59" s="5">
        <v>45717</v>
      </c>
      <c r="F59">
        <v>37</v>
      </c>
      <c r="G59">
        <v>3700</v>
      </c>
    </row>
    <row r="60" spans="1:7" x14ac:dyDescent="0.35">
      <c r="A60" t="s">
        <v>61</v>
      </c>
      <c r="B60" t="s">
        <v>222</v>
      </c>
      <c r="C60">
        <v>15</v>
      </c>
      <c r="D60" t="s">
        <v>161</v>
      </c>
      <c r="E60" s="5">
        <v>45717</v>
      </c>
      <c r="F60">
        <v>46</v>
      </c>
      <c r="G60">
        <v>690</v>
      </c>
    </row>
    <row r="61" spans="1:7" x14ac:dyDescent="0.35">
      <c r="A61" t="s">
        <v>42</v>
      </c>
      <c r="B61" t="s">
        <v>222</v>
      </c>
      <c r="C61">
        <v>40</v>
      </c>
      <c r="D61" t="s">
        <v>142</v>
      </c>
      <c r="E61" s="5">
        <v>45717</v>
      </c>
      <c r="F61">
        <v>117</v>
      </c>
      <c r="G61">
        <v>4680</v>
      </c>
    </row>
    <row r="62" spans="1:7" x14ac:dyDescent="0.35">
      <c r="A62" t="s">
        <v>106</v>
      </c>
      <c r="B62" t="s">
        <v>226</v>
      </c>
      <c r="C62">
        <v>50</v>
      </c>
      <c r="D62" t="s">
        <v>206</v>
      </c>
      <c r="E62" s="5">
        <v>45717</v>
      </c>
      <c r="F62">
        <v>25</v>
      </c>
      <c r="G62">
        <v>1250</v>
      </c>
    </row>
    <row r="63" spans="1:7" x14ac:dyDescent="0.35">
      <c r="A63" t="s">
        <v>91</v>
      </c>
      <c r="B63" t="s">
        <v>226</v>
      </c>
      <c r="C63">
        <v>70</v>
      </c>
      <c r="D63" t="s">
        <v>191</v>
      </c>
      <c r="E63" s="5">
        <v>45717</v>
      </c>
      <c r="F63">
        <v>37</v>
      </c>
      <c r="G63">
        <v>2590</v>
      </c>
    </row>
    <row r="64" spans="1:7" x14ac:dyDescent="0.35">
      <c r="A64" t="s">
        <v>95</v>
      </c>
      <c r="B64" t="s">
        <v>226</v>
      </c>
      <c r="C64">
        <v>120</v>
      </c>
      <c r="D64" t="s">
        <v>195</v>
      </c>
      <c r="E64" s="5">
        <v>45717</v>
      </c>
      <c r="F64">
        <v>18</v>
      </c>
      <c r="G64">
        <v>2160</v>
      </c>
    </row>
    <row r="65" spans="1:7" x14ac:dyDescent="0.35">
      <c r="A65" t="s">
        <v>70</v>
      </c>
      <c r="B65" t="s">
        <v>226</v>
      </c>
      <c r="C65">
        <v>150</v>
      </c>
      <c r="D65" t="s">
        <v>170</v>
      </c>
      <c r="E65" s="5">
        <v>45717</v>
      </c>
      <c r="F65">
        <v>42</v>
      </c>
      <c r="G65">
        <v>6300</v>
      </c>
    </row>
    <row r="66" spans="1:7" x14ac:dyDescent="0.35">
      <c r="A66" t="s">
        <v>43</v>
      </c>
      <c r="B66" t="s">
        <v>226</v>
      </c>
      <c r="C66">
        <v>40</v>
      </c>
      <c r="D66" t="s">
        <v>143</v>
      </c>
      <c r="E66" s="5">
        <v>45717</v>
      </c>
      <c r="F66">
        <v>46</v>
      </c>
      <c r="G66">
        <v>1840</v>
      </c>
    </row>
    <row r="67" spans="1:7" x14ac:dyDescent="0.35">
      <c r="A67" t="s">
        <v>114</v>
      </c>
      <c r="B67" t="s">
        <v>226</v>
      </c>
      <c r="C67">
        <v>30</v>
      </c>
      <c r="D67" t="s">
        <v>214</v>
      </c>
      <c r="E67" s="5">
        <v>45717</v>
      </c>
      <c r="F67">
        <v>76</v>
      </c>
      <c r="G67">
        <v>2280</v>
      </c>
    </row>
    <row r="68" spans="1:7" x14ac:dyDescent="0.35">
      <c r="A68" t="s">
        <v>65</v>
      </c>
      <c r="B68" t="s">
        <v>226</v>
      </c>
      <c r="C68">
        <v>25</v>
      </c>
      <c r="D68" t="s">
        <v>165</v>
      </c>
      <c r="E68" s="5">
        <v>45717</v>
      </c>
      <c r="F68">
        <v>135</v>
      </c>
      <c r="G68">
        <v>3375</v>
      </c>
    </row>
    <row r="69" spans="1:7" x14ac:dyDescent="0.35">
      <c r="A69" t="s">
        <v>35</v>
      </c>
      <c r="B69" t="s">
        <v>226</v>
      </c>
      <c r="C69">
        <v>90</v>
      </c>
      <c r="D69" t="s">
        <v>135</v>
      </c>
      <c r="E69" s="5">
        <v>45717</v>
      </c>
      <c r="F69">
        <v>22</v>
      </c>
      <c r="G69">
        <v>1980</v>
      </c>
    </row>
    <row r="70" spans="1:7" x14ac:dyDescent="0.35">
      <c r="A70" t="s">
        <v>107</v>
      </c>
      <c r="B70" t="s">
        <v>226</v>
      </c>
      <c r="C70">
        <v>180</v>
      </c>
      <c r="D70" t="s">
        <v>207</v>
      </c>
      <c r="E70" s="5">
        <v>45717</v>
      </c>
      <c r="F70">
        <v>28</v>
      </c>
      <c r="G70">
        <v>5040</v>
      </c>
    </row>
    <row r="71" spans="1:7" x14ac:dyDescent="0.35">
      <c r="A71" t="s">
        <v>49</v>
      </c>
      <c r="B71" t="s">
        <v>226</v>
      </c>
      <c r="C71">
        <v>60</v>
      </c>
      <c r="D71" t="s">
        <v>149</v>
      </c>
      <c r="E71" s="5">
        <v>45717</v>
      </c>
      <c r="F71">
        <v>17</v>
      </c>
      <c r="G71">
        <v>1020</v>
      </c>
    </row>
    <row r="72" spans="1:7" x14ac:dyDescent="0.35">
      <c r="A72" t="s">
        <v>59</v>
      </c>
      <c r="B72" t="s">
        <v>220</v>
      </c>
      <c r="C72">
        <v>25</v>
      </c>
      <c r="D72" t="s">
        <v>159</v>
      </c>
      <c r="E72" s="5">
        <v>45717</v>
      </c>
      <c r="F72">
        <v>101</v>
      </c>
      <c r="G72">
        <v>2525</v>
      </c>
    </row>
    <row r="73" spans="1:7" x14ac:dyDescent="0.35">
      <c r="A73" t="s">
        <v>99</v>
      </c>
      <c r="B73" t="s">
        <v>220</v>
      </c>
      <c r="C73">
        <v>20</v>
      </c>
      <c r="D73" t="s">
        <v>199</v>
      </c>
      <c r="E73" s="5">
        <v>45717</v>
      </c>
      <c r="F73">
        <v>83</v>
      </c>
      <c r="G73">
        <v>1660</v>
      </c>
    </row>
    <row r="74" spans="1:7" x14ac:dyDescent="0.35">
      <c r="A74" t="s">
        <v>104</v>
      </c>
      <c r="B74" t="s">
        <v>220</v>
      </c>
      <c r="C74">
        <v>90</v>
      </c>
      <c r="D74" t="s">
        <v>204</v>
      </c>
      <c r="E74" s="5">
        <v>45717</v>
      </c>
      <c r="F74">
        <v>22</v>
      </c>
      <c r="G74">
        <v>1980</v>
      </c>
    </row>
    <row r="75" spans="1:7" x14ac:dyDescent="0.35">
      <c r="A75" t="s">
        <v>20</v>
      </c>
      <c r="B75" t="s">
        <v>220</v>
      </c>
      <c r="C75">
        <v>80</v>
      </c>
      <c r="D75" t="s">
        <v>120</v>
      </c>
      <c r="E75" s="5">
        <v>45717</v>
      </c>
      <c r="F75">
        <v>30</v>
      </c>
      <c r="G75">
        <v>2400</v>
      </c>
    </row>
    <row r="76" spans="1:7" x14ac:dyDescent="0.35">
      <c r="A76" t="s">
        <v>39</v>
      </c>
      <c r="B76" t="s">
        <v>220</v>
      </c>
      <c r="C76">
        <v>20</v>
      </c>
      <c r="D76" t="s">
        <v>139</v>
      </c>
      <c r="E76" s="5">
        <v>45717</v>
      </c>
      <c r="F76">
        <v>44</v>
      </c>
      <c r="G76">
        <v>880</v>
      </c>
    </row>
    <row r="77" spans="1:7" x14ac:dyDescent="0.35">
      <c r="A77" t="s">
        <v>90</v>
      </c>
      <c r="B77" t="s">
        <v>220</v>
      </c>
      <c r="C77">
        <v>25</v>
      </c>
      <c r="D77" t="s">
        <v>190</v>
      </c>
      <c r="E77" s="5">
        <v>45717</v>
      </c>
      <c r="F77">
        <v>59</v>
      </c>
      <c r="G77">
        <v>1475</v>
      </c>
    </row>
    <row r="78" spans="1:7" x14ac:dyDescent="0.35">
      <c r="A78" t="s">
        <v>71</v>
      </c>
      <c r="B78" t="s">
        <v>220</v>
      </c>
      <c r="C78">
        <v>30</v>
      </c>
      <c r="D78" t="s">
        <v>171</v>
      </c>
      <c r="E78" s="5">
        <v>45717</v>
      </c>
      <c r="F78">
        <v>44</v>
      </c>
      <c r="G78">
        <v>1320</v>
      </c>
    </row>
    <row r="79" spans="1:7" x14ac:dyDescent="0.35">
      <c r="A79" t="s">
        <v>67</v>
      </c>
      <c r="B79" t="s">
        <v>220</v>
      </c>
      <c r="C79">
        <v>18</v>
      </c>
      <c r="D79" t="s">
        <v>167</v>
      </c>
      <c r="E79" s="5">
        <v>45717</v>
      </c>
      <c r="F79">
        <v>119</v>
      </c>
      <c r="G79">
        <v>2142</v>
      </c>
    </row>
    <row r="80" spans="1:7" x14ac:dyDescent="0.35">
      <c r="A80" t="s">
        <v>118</v>
      </c>
      <c r="B80" t="s">
        <v>220</v>
      </c>
      <c r="C80">
        <v>22</v>
      </c>
      <c r="D80" t="s">
        <v>218</v>
      </c>
      <c r="E80" s="5">
        <v>45717</v>
      </c>
      <c r="F80">
        <v>74</v>
      </c>
      <c r="G80">
        <v>1628</v>
      </c>
    </row>
    <row r="81" spans="1:7" x14ac:dyDescent="0.35">
      <c r="A81" t="s">
        <v>98</v>
      </c>
      <c r="B81" t="s">
        <v>220</v>
      </c>
      <c r="C81">
        <v>35</v>
      </c>
      <c r="D81" t="s">
        <v>198</v>
      </c>
      <c r="E81" s="5">
        <v>45717</v>
      </c>
      <c r="F81">
        <v>51</v>
      </c>
      <c r="G81">
        <v>1785</v>
      </c>
    </row>
    <row r="82" spans="1:7" x14ac:dyDescent="0.35">
      <c r="A82" t="s">
        <v>69</v>
      </c>
      <c r="B82" t="s">
        <v>227</v>
      </c>
      <c r="C82">
        <v>90</v>
      </c>
      <c r="D82" t="s">
        <v>169</v>
      </c>
      <c r="E82" s="5">
        <v>45717</v>
      </c>
      <c r="F82">
        <v>15</v>
      </c>
      <c r="G82">
        <v>1350</v>
      </c>
    </row>
    <row r="83" spans="1:7" x14ac:dyDescent="0.35">
      <c r="A83" t="s">
        <v>68</v>
      </c>
      <c r="B83" t="s">
        <v>227</v>
      </c>
      <c r="C83">
        <v>120</v>
      </c>
      <c r="D83" t="s">
        <v>168</v>
      </c>
      <c r="E83" s="5">
        <v>45717</v>
      </c>
      <c r="F83">
        <v>18</v>
      </c>
      <c r="G83">
        <v>2160</v>
      </c>
    </row>
    <row r="84" spans="1:7" x14ac:dyDescent="0.35">
      <c r="A84" t="s">
        <v>79</v>
      </c>
      <c r="B84" t="s">
        <v>227</v>
      </c>
      <c r="C84">
        <v>60</v>
      </c>
      <c r="D84" t="s">
        <v>179</v>
      </c>
      <c r="E84" s="5">
        <v>45717</v>
      </c>
      <c r="F84">
        <v>21</v>
      </c>
      <c r="G84">
        <v>1260</v>
      </c>
    </row>
    <row r="85" spans="1:7" x14ac:dyDescent="0.35">
      <c r="A85" t="s">
        <v>89</v>
      </c>
      <c r="B85" t="s">
        <v>227</v>
      </c>
      <c r="C85">
        <v>25</v>
      </c>
      <c r="D85" t="s">
        <v>189</v>
      </c>
      <c r="E85" s="5">
        <v>45717</v>
      </c>
      <c r="F85">
        <v>51</v>
      </c>
      <c r="G85">
        <v>1275</v>
      </c>
    </row>
    <row r="86" spans="1:7" x14ac:dyDescent="0.35">
      <c r="A86" t="s">
        <v>108</v>
      </c>
      <c r="B86" t="s">
        <v>227</v>
      </c>
      <c r="C86">
        <v>40</v>
      </c>
      <c r="D86" t="s">
        <v>208</v>
      </c>
      <c r="E86" s="5">
        <v>45717</v>
      </c>
      <c r="F86">
        <v>87</v>
      </c>
      <c r="G86">
        <v>3480</v>
      </c>
    </row>
    <row r="87" spans="1:7" x14ac:dyDescent="0.35">
      <c r="A87" t="s">
        <v>94</v>
      </c>
      <c r="B87" t="s">
        <v>227</v>
      </c>
      <c r="C87">
        <v>100</v>
      </c>
      <c r="D87" t="s">
        <v>194</v>
      </c>
      <c r="E87" s="5">
        <v>45717</v>
      </c>
      <c r="F87">
        <v>35</v>
      </c>
      <c r="G87">
        <v>3500</v>
      </c>
    </row>
    <row r="88" spans="1:7" x14ac:dyDescent="0.35">
      <c r="A88" t="s">
        <v>86</v>
      </c>
      <c r="B88" t="s">
        <v>232</v>
      </c>
      <c r="C88">
        <v>5</v>
      </c>
      <c r="D88" t="s">
        <v>186</v>
      </c>
      <c r="E88" s="5">
        <v>45717</v>
      </c>
      <c r="F88">
        <v>69</v>
      </c>
      <c r="G88">
        <v>345</v>
      </c>
    </row>
    <row r="89" spans="1:7" x14ac:dyDescent="0.35">
      <c r="A89" t="s">
        <v>25</v>
      </c>
      <c r="B89" t="s">
        <v>232</v>
      </c>
      <c r="C89">
        <v>10</v>
      </c>
      <c r="D89" t="s">
        <v>125</v>
      </c>
      <c r="E89" s="5">
        <v>45717</v>
      </c>
      <c r="F89">
        <v>107</v>
      </c>
      <c r="G89">
        <v>1070</v>
      </c>
    </row>
    <row r="90" spans="1:7" x14ac:dyDescent="0.35">
      <c r="A90" t="s">
        <v>47</v>
      </c>
      <c r="B90" t="s">
        <v>227</v>
      </c>
      <c r="C90">
        <v>70</v>
      </c>
      <c r="D90" t="s">
        <v>147</v>
      </c>
      <c r="E90" s="5">
        <v>45717</v>
      </c>
      <c r="F90">
        <v>31</v>
      </c>
      <c r="G90">
        <v>2170</v>
      </c>
    </row>
    <row r="91" spans="1:7" x14ac:dyDescent="0.35">
      <c r="A91" t="s">
        <v>34</v>
      </c>
      <c r="B91" t="s">
        <v>224</v>
      </c>
      <c r="C91">
        <v>75</v>
      </c>
      <c r="D91" t="s">
        <v>134</v>
      </c>
      <c r="E91" s="5">
        <v>45717</v>
      </c>
      <c r="F91">
        <v>44</v>
      </c>
      <c r="G91">
        <v>3300</v>
      </c>
    </row>
    <row r="92" spans="1:7" x14ac:dyDescent="0.35">
      <c r="A92" t="s">
        <v>58</v>
      </c>
      <c r="B92" t="s">
        <v>224</v>
      </c>
      <c r="C92">
        <v>90</v>
      </c>
      <c r="D92" t="s">
        <v>158</v>
      </c>
      <c r="E92" s="5">
        <v>45717</v>
      </c>
      <c r="F92">
        <v>24</v>
      </c>
      <c r="G92">
        <v>2160</v>
      </c>
    </row>
    <row r="93" spans="1:7" x14ac:dyDescent="0.35">
      <c r="A93" t="s">
        <v>46</v>
      </c>
      <c r="B93" t="s">
        <v>224</v>
      </c>
      <c r="C93">
        <v>150</v>
      </c>
      <c r="D93" t="s">
        <v>146</v>
      </c>
      <c r="E93" s="5">
        <v>45717</v>
      </c>
      <c r="F93">
        <v>35</v>
      </c>
      <c r="G93">
        <v>5250</v>
      </c>
    </row>
    <row r="94" spans="1:7" x14ac:dyDescent="0.35">
      <c r="A94" t="s">
        <v>30</v>
      </c>
      <c r="B94" t="s">
        <v>224</v>
      </c>
      <c r="C94">
        <v>80</v>
      </c>
      <c r="D94" t="s">
        <v>130</v>
      </c>
      <c r="E94" s="5">
        <v>45717</v>
      </c>
      <c r="F94">
        <v>8</v>
      </c>
      <c r="G94">
        <v>640</v>
      </c>
    </row>
    <row r="95" spans="1:7" x14ac:dyDescent="0.35">
      <c r="A95" t="s">
        <v>109</v>
      </c>
      <c r="B95" t="s">
        <v>232</v>
      </c>
      <c r="C95">
        <v>60</v>
      </c>
      <c r="D95" t="s">
        <v>209</v>
      </c>
      <c r="E95" s="5">
        <v>45717</v>
      </c>
      <c r="F95">
        <v>22</v>
      </c>
      <c r="G95">
        <v>1320</v>
      </c>
    </row>
    <row r="96" spans="1:7" x14ac:dyDescent="0.35">
      <c r="A96" t="s">
        <v>97</v>
      </c>
      <c r="B96" t="s">
        <v>220</v>
      </c>
      <c r="C96">
        <v>35</v>
      </c>
      <c r="D96" t="s">
        <v>197</v>
      </c>
      <c r="E96" s="5">
        <v>45717</v>
      </c>
      <c r="F96">
        <v>108</v>
      </c>
      <c r="G96">
        <v>3780</v>
      </c>
    </row>
    <row r="97" spans="1:7" x14ac:dyDescent="0.35">
      <c r="A97" t="s">
        <v>50</v>
      </c>
      <c r="B97" t="s">
        <v>224</v>
      </c>
      <c r="C97">
        <v>50</v>
      </c>
      <c r="D97" t="s">
        <v>150</v>
      </c>
      <c r="E97" s="5">
        <v>45717</v>
      </c>
      <c r="F97">
        <v>48</v>
      </c>
      <c r="G97">
        <v>2400</v>
      </c>
    </row>
    <row r="98" spans="1:7" x14ac:dyDescent="0.35">
      <c r="A98" t="s">
        <v>75</v>
      </c>
      <c r="B98" t="s">
        <v>232</v>
      </c>
      <c r="C98">
        <v>30</v>
      </c>
      <c r="D98" t="s">
        <v>175</v>
      </c>
      <c r="E98" s="5">
        <v>45717</v>
      </c>
      <c r="F98">
        <v>37</v>
      </c>
      <c r="G98">
        <v>1110</v>
      </c>
    </row>
    <row r="99" spans="1:7" x14ac:dyDescent="0.35">
      <c r="A99" t="s">
        <v>113</v>
      </c>
      <c r="B99" t="s">
        <v>221</v>
      </c>
      <c r="C99">
        <v>25</v>
      </c>
      <c r="D99" t="s">
        <v>213</v>
      </c>
      <c r="E99" s="5">
        <v>45717</v>
      </c>
      <c r="F99">
        <v>100</v>
      </c>
      <c r="G99">
        <v>2500</v>
      </c>
    </row>
    <row r="100" spans="1:7" x14ac:dyDescent="0.35">
      <c r="A100" t="s">
        <v>102</v>
      </c>
      <c r="B100" t="s">
        <v>223</v>
      </c>
      <c r="C100">
        <v>40</v>
      </c>
      <c r="D100" t="s">
        <v>202</v>
      </c>
      <c r="E100" s="5">
        <v>45717</v>
      </c>
      <c r="F100">
        <v>42</v>
      </c>
      <c r="G100">
        <v>1680</v>
      </c>
    </row>
    <row r="101" spans="1:7" x14ac:dyDescent="0.35">
      <c r="A101" t="s">
        <v>66</v>
      </c>
      <c r="B101" t="s">
        <v>223</v>
      </c>
      <c r="C101">
        <v>55</v>
      </c>
      <c r="D101" t="s">
        <v>166</v>
      </c>
      <c r="E101" s="5">
        <v>45717</v>
      </c>
      <c r="F101">
        <v>32</v>
      </c>
      <c r="G101">
        <v>1760</v>
      </c>
    </row>
    <row r="102" spans="1:7" x14ac:dyDescent="0.35">
      <c r="A102" t="s">
        <v>44</v>
      </c>
      <c r="B102" t="s">
        <v>223</v>
      </c>
      <c r="C102">
        <v>60</v>
      </c>
      <c r="D102" t="s">
        <v>144</v>
      </c>
      <c r="E102" s="5">
        <v>45748</v>
      </c>
      <c r="F102">
        <v>26</v>
      </c>
      <c r="G102">
        <v>1560</v>
      </c>
    </row>
    <row r="103" spans="1:7" x14ac:dyDescent="0.35">
      <c r="A103" t="s">
        <v>88</v>
      </c>
      <c r="B103" t="s">
        <v>223</v>
      </c>
      <c r="C103">
        <v>45</v>
      </c>
      <c r="D103" t="s">
        <v>188</v>
      </c>
      <c r="E103" s="5">
        <v>45748</v>
      </c>
      <c r="F103">
        <v>110</v>
      </c>
      <c r="G103">
        <v>4950</v>
      </c>
    </row>
    <row r="104" spans="1:7" x14ac:dyDescent="0.35">
      <c r="A104" t="s">
        <v>32</v>
      </c>
      <c r="B104" t="s">
        <v>223</v>
      </c>
      <c r="C104">
        <v>75</v>
      </c>
      <c r="D104" t="s">
        <v>132</v>
      </c>
      <c r="E104" s="5">
        <v>45748</v>
      </c>
      <c r="F104">
        <v>37</v>
      </c>
      <c r="G104">
        <v>2775</v>
      </c>
    </row>
    <row r="105" spans="1:7" x14ac:dyDescent="0.35">
      <c r="A105" t="s">
        <v>77</v>
      </c>
      <c r="B105" t="s">
        <v>223</v>
      </c>
      <c r="C105">
        <v>50</v>
      </c>
      <c r="D105" t="s">
        <v>177</v>
      </c>
      <c r="E105" s="5">
        <v>45748</v>
      </c>
      <c r="F105">
        <v>29</v>
      </c>
      <c r="G105">
        <v>1450</v>
      </c>
    </row>
    <row r="106" spans="1:7" x14ac:dyDescent="0.35">
      <c r="A106" t="s">
        <v>115</v>
      </c>
      <c r="B106" t="s">
        <v>223</v>
      </c>
      <c r="C106">
        <v>40</v>
      </c>
      <c r="D106" t="s">
        <v>215</v>
      </c>
      <c r="E106" s="5">
        <v>45748</v>
      </c>
      <c r="F106">
        <v>70</v>
      </c>
      <c r="G106">
        <v>2800</v>
      </c>
    </row>
    <row r="107" spans="1:7" x14ac:dyDescent="0.35">
      <c r="A107" t="s">
        <v>103</v>
      </c>
      <c r="B107" t="s">
        <v>223</v>
      </c>
      <c r="C107">
        <v>55</v>
      </c>
      <c r="D107" t="s">
        <v>203</v>
      </c>
      <c r="E107" s="5">
        <v>45748</v>
      </c>
      <c r="F107">
        <v>10</v>
      </c>
      <c r="G107">
        <v>550</v>
      </c>
    </row>
    <row r="108" spans="1:7" x14ac:dyDescent="0.35">
      <c r="A108" t="s">
        <v>64</v>
      </c>
      <c r="B108" t="s">
        <v>223</v>
      </c>
      <c r="C108">
        <v>35</v>
      </c>
      <c r="D108" t="s">
        <v>164</v>
      </c>
      <c r="E108" s="5">
        <v>45748</v>
      </c>
      <c r="F108">
        <v>107</v>
      </c>
      <c r="G108">
        <v>3745</v>
      </c>
    </row>
    <row r="109" spans="1:7" x14ac:dyDescent="0.35">
      <c r="A109" t="s">
        <v>29</v>
      </c>
      <c r="B109" t="s">
        <v>223</v>
      </c>
      <c r="C109">
        <v>80</v>
      </c>
      <c r="D109" t="s">
        <v>129</v>
      </c>
      <c r="E109" s="5">
        <v>45748</v>
      </c>
      <c r="F109">
        <v>32</v>
      </c>
      <c r="G109">
        <v>2560</v>
      </c>
    </row>
    <row r="110" spans="1:7" x14ac:dyDescent="0.35">
      <c r="A110" t="s">
        <v>93</v>
      </c>
      <c r="B110" t="s">
        <v>221</v>
      </c>
      <c r="C110">
        <v>30</v>
      </c>
      <c r="D110" t="s">
        <v>193</v>
      </c>
      <c r="E110" s="5">
        <v>45748</v>
      </c>
      <c r="F110">
        <v>34</v>
      </c>
      <c r="G110">
        <v>1020</v>
      </c>
    </row>
    <row r="111" spans="1:7" x14ac:dyDescent="0.35">
      <c r="A111" t="s">
        <v>21</v>
      </c>
      <c r="B111" t="s">
        <v>221</v>
      </c>
      <c r="C111">
        <v>90</v>
      </c>
      <c r="D111" t="s">
        <v>121</v>
      </c>
      <c r="E111" s="5">
        <v>45748</v>
      </c>
      <c r="F111">
        <v>34</v>
      </c>
      <c r="G111">
        <v>3060</v>
      </c>
    </row>
    <row r="112" spans="1:7" x14ac:dyDescent="0.35">
      <c r="A112" t="s">
        <v>101</v>
      </c>
      <c r="B112" t="s">
        <v>232</v>
      </c>
      <c r="C112">
        <v>25</v>
      </c>
      <c r="D112" t="s">
        <v>201</v>
      </c>
      <c r="E112" s="5">
        <v>45748</v>
      </c>
      <c r="F112">
        <v>119</v>
      </c>
      <c r="G112">
        <v>2975</v>
      </c>
    </row>
    <row r="113" spans="1:7" x14ac:dyDescent="0.35">
      <c r="A113" t="s">
        <v>38</v>
      </c>
      <c r="B113" t="s">
        <v>232</v>
      </c>
      <c r="C113">
        <v>10</v>
      </c>
      <c r="D113" t="s">
        <v>138</v>
      </c>
      <c r="E113" s="5">
        <v>45748</v>
      </c>
      <c r="F113">
        <v>91</v>
      </c>
      <c r="G113">
        <v>910</v>
      </c>
    </row>
    <row r="114" spans="1:7" x14ac:dyDescent="0.35">
      <c r="A114" t="s">
        <v>100</v>
      </c>
      <c r="B114" t="s">
        <v>232</v>
      </c>
      <c r="C114">
        <v>50</v>
      </c>
      <c r="D114" t="s">
        <v>200</v>
      </c>
      <c r="E114" s="5">
        <v>45748</v>
      </c>
      <c r="F114">
        <v>21</v>
      </c>
      <c r="G114">
        <v>1050</v>
      </c>
    </row>
    <row r="115" spans="1:7" x14ac:dyDescent="0.35">
      <c r="A115" t="s">
        <v>96</v>
      </c>
      <c r="B115" t="s">
        <v>232</v>
      </c>
      <c r="C115">
        <v>300</v>
      </c>
      <c r="D115" t="s">
        <v>196</v>
      </c>
      <c r="E115" s="5">
        <v>45748</v>
      </c>
      <c r="F115">
        <v>21</v>
      </c>
      <c r="G115">
        <v>6300</v>
      </c>
    </row>
    <row r="116" spans="1:7" x14ac:dyDescent="0.35">
      <c r="A116" t="s">
        <v>119</v>
      </c>
      <c r="B116" t="s">
        <v>232</v>
      </c>
      <c r="C116">
        <v>70</v>
      </c>
      <c r="D116" t="s">
        <v>219</v>
      </c>
      <c r="E116" s="5">
        <v>45748</v>
      </c>
      <c r="F116">
        <v>18</v>
      </c>
      <c r="G116">
        <v>1260</v>
      </c>
    </row>
    <row r="117" spans="1:7" x14ac:dyDescent="0.35">
      <c r="A117" t="s">
        <v>72</v>
      </c>
      <c r="B117" t="s">
        <v>232</v>
      </c>
      <c r="C117">
        <v>12</v>
      </c>
      <c r="D117" t="s">
        <v>172</v>
      </c>
      <c r="E117" s="5">
        <v>45748</v>
      </c>
      <c r="F117">
        <v>67</v>
      </c>
      <c r="G117">
        <v>804</v>
      </c>
    </row>
    <row r="118" spans="1:7" x14ac:dyDescent="0.35">
      <c r="A118" t="s">
        <v>60</v>
      </c>
      <c r="B118" t="s">
        <v>232</v>
      </c>
      <c r="C118">
        <v>20</v>
      </c>
      <c r="D118" t="s">
        <v>160</v>
      </c>
      <c r="E118" s="5">
        <v>45748</v>
      </c>
      <c r="F118">
        <v>136</v>
      </c>
      <c r="G118">
        <v>2720</v>
      </c>
    </row>
    <row r="119" spans="1:7" x14ac:dyDescent="0.35">
      <c r="A119" t="s">
        <v>22</v>
      </c>
      <c r="B119" t="s">
        <v>232</v>
      </c>
      <c r="C119">
        <v>15</v>
      </c>
      <c r="D119" t="s">
        <v>122</v>
      </c>
      <c r="E119" s="5">
        <v>45748</v>
      </c>
      <c r="F119">
        <v>35</v>
      </c>
      <c r="G119">
        <v>525</v>
      </c>
    </row>
    <row r="120" spans="1:7" x14ac:dyDescent="0.35">
      <c r="A120" t="s">
        <v>83</v>
      </c>
      <c r="B120" t="s">
        <v>232</v>
      </c>
      <c r="C120">
        <v>10</v>
      </c>
      <c r="D120" t="s">
        <v>183</v>
      </c>
      <c r="E120" s="5">
        <v>45748</v>
      </c>
      <c r="F120">
        <v>64</v>
      </c>
      <c r="G120">
        <v>640</v>
      </c>
    </row>
    <row r="121" spans="1:7" x14ac:dyDescent="0.35">
      <c r="A121" t="s">
        <v>76</v>
      </c>
      <c r="B121" t="s">
        <v>232</v>
      </c>
      <c r="C121">
        <v>60</v>
      </c>
      <c r="D121" t="s">
        <v>176</v>
      </c>
      <c r="E121" s="5">
        <v>45748</v>
      </c>
      <c r="F121">
        <v>40</v>
      </c>
      <c r="G121">
        <v>2400</v>
      </c>
    </row>
    <row r="122" spans="1:7" x14ac:dyDescent="0.35">
      <c r="A122" t="s">
        <v>24</v>
      </c>
      <c r="B122" t="s">
        <v>232</v>
      </c>
      <c r="C122">
        <v>6</v>
      </c>
      <c r="D122" t="s">
        <v>124</v>
      </c>
      <c r="E122" s="5">
        <v>45748</v>
      </c>
      <c r="F122">
        <v>105</v>
      </c>
      <c r="G122">
        <v>630</v>
      </c>
    </row>
    <row r="123" spans="1:7" x14ac:dyDescent="0.35">
      <c r="A123" t="s">
        <v>84</v>
      </c>
      <c r="B123" t="s">
        <v>232</v>
      </c>
      <c r="C123">
        <v>5</v>
      </c>
      <c r="D123" t="s">
        <v>184</v>
      </c>
      <c r="E123" s="5">
        <v>45748</v>
      </c>
      <c r="F123">
        <v>141</v>
      </c>
      <c r="G123">
        <v>705</v>
      </c>
    </row>
    <row r="124" spans="1:7" x14ac:dyDescent="0.35">
      <c r="A124" t="s">
        <v>57</v>
      </c>
      <c r="B124" t="s">
        <v>232</v>
      </c>
      <c r="C124">
        <v>10</v>
      </c>
      <c r="D124" t="s">
        <v>157</v>
      </c>
      <c r="E124" s="5">
        <v>45748</v>
      </c>
      <c r="F124">
        <v>113</v>
      </c>
      <c r="G124">
        <v>1130</v>
      </c>
    </row>
    <row r="125" spans="1:7" x14ac:dyDescent="0.35">
      <c r="A125" t="s">
        <v>110</v>
      </c>
      <c r="B125" t="s">
        <v>232</v>
      </c>
      <c r="C125">
        <v>25</v>
      </c>
      <c r="D125" t="s">
        <v>210</v>
      </c>
      <c r="E125" s="5">
        <v>45748</v>
      </c>
      <c r="F125">
        <v>62</v>
      </c>
      <c r="G125">
        <v>1550</v>
      </c>
    </row>
    <row r="126" spans="1:7" x14ac:dyDescent="0.35">
      <c r="A126" t="s">
        <v>37</v>
      </c>
      <c r="B126" t="s">
        <v>232</v>
      </c>
      <c r="C126">
        <v>5</v>
      </c>
      <c r="D126" t="s">
        <v>137</v>
      </c>
      <c r="E126" s="5">
        <v>45748</v>
      </c>
      <c r="F126">
        <v>114</v>
      </c>
      <c r="G126">
        <v>570</v>
      </c>
    </row>
    <row r="127" spans="1:7" x14ac:dyDescent="0.35">
      <c r="A127" t="s">
        <v>26</v>
      </c>
      <c r="B127" t="s">
        <v>232</v>
      </c>
      <c r="C127">
        <v>4</v>
      </c>
      <c r="D127" t="s">
        <v>126</v>
      </c>
      <c r="E127" s="5">
        <v>45748</v>
      </c>
      <c r="F127">
        <v>79</v>
      </c>
      <c r="G127">
        <v>316</v>
      </c>
    </row>
    <row r="128" spans="1:7" x14ac:dyDescent="0.35">
      <c r="A128" t="s">
        <v>85</v>
      </c>
      <c r="B128" t="s">
        <v>232</v>
      </c>
      <c r="C128">
        <v>4</v>
      </c>
      <c r="D128" t="s">
        <v>185</v>
      </c>
      <c r="E128" s="5">
        <v>45748</v>
      </c>
      <c r="F128">
        <v>110</v>
      </c>
      <c r="G128">
        <v>440</v>
      </c>
    </row>
    <row r="129" spans="1:7" x14ac:dyDescent="0.35">
      <c r="A129" t="s">
        <v>55</v>
      </c>
      <c r="B129" t="s">
        <v>232</v>
      </c>
      <c r="C129">
        <v>12</v>
      </c>
      <c r="D129" t="s">
        <v>155</v>
      </c>
      <c r="E129" s="5">
        <v>45748</v>
      </c>
      <c r="F129">
        <v>54</v>
      </c>
      <c r="G129">
        <v>648</v>
      </c>
    </row>
    <row r="130" spans="1:7" x14ac:dyDescent="0.35">
      <c r="A130" t="s">
        <v>82</v>
      </c>
      <c r="B130" t="s">
        <v>232</v>
      </c>
      <c r="C130">
        <v>15</v>
      </c>
      <c r="D130" t="s">
        <v>182</v>
      </c>
      <c r="E130" s="5">
        <v>45748</v>
      </c>
      <c r="F130">
        <v>135</v>
      </c>
      <c r="G130">
        <v>2025</v>
      </c>
    </row>
    <row r="131" spans="1:7" x14ac:dyDescent="0.35">
      <c r="A131" t="s">
        <v>81</v>
      </c>
      <c r="B131" t="s">
        <v>232</v>
      </c>
      <c r="C131">
        <v>20</v>
      </c>
      <c r="D131" t="s">
        <v>181</v>
      </c>
      <c r="E131" s="5">
        <v>45748</v>
      </c>
      <c r="F131">
        <v>42</v>
      </c>
      <c r="G131">
        <v>840</v>
      </c>
    </row>
    <row r="132" spans="1:7" x14ac:dyDescent="0.35">
      <c r="A132" t="s">
        <v>74</v>
      </c>
      <c r="B132" t="s">
        <v>232</v>
      </c>
      <c r="C132">
        <v>20</v>
      </c>
      <c r="D132" t="s">
        <v>174</v>
      </c>
      <c r="E132" s="5">
        <v>45748</v>
      </c>
      <c r="F132">
        <v>108</v>
      </c>
      <c r="G132">
        <v>2160</v>
      </c>
    </row>
    <row r="133" spans="1:7" x14ac:dyDescent="0.35">
      <c r="A133" t="s">
        <v>111</v>
      </c>
      <c r="B133" t="s">
        <v>232</v>
      </c>
      <c r="C133">
        <v>60</v>
      </c>
      <c r="D133" t="s">
        <v>211</v>
      </c>
      <c r="E133" s="5">
        <v>45748</v>
      </c>
      <c r="F133">
        <v>40</v>
      </c>
      <c r="G133">
        <v>2400</v>
      </c>
    </row>
    <row r="134" spans="1:7" x14ac:dyDescent="0.35">
      <c r="A134" t="s">
        <v>31</v>
      </c>
      <c r="B134" t="s">
        <v>232</v>
      </c>
      <c r="C134">
        <v>100</v>
      </c>
      <c r="D134" t="s">
        <v>131</v>
      </c>
      <c r="E134" s="5">
        <v>45748</v>
      </c>
      <c r="F134">
        <v>19</v>
      </c>
      <c r="G134">
        <v>1900</v>
      </c>
    </row>
    <row r="135" spans="1:7" x14ac:dyDescent="0.35">
      <c r="A135" t="s">
        <v>54</v>
      </c>
      <c r="B135" t="s">
        <v>232</v>
      </c>
      <c r="C135">
        <v>120</v>
      </c>
      <c r="D135" t="s">
        <v>154</v>
      </c>
      <c r="E135" s="5">
        <v>45748</v>
      </c>
      <c r="F135">
        <v>23</v>
      </c>
      <c r="G135">
        <v>2760</v>
      </c>
    </row>
    <row r="136" spans="1:7" x14ac:dyDescent="0.35">
      <c r="A136" t="s">
        <v>45</v>
      </c>
      <c r="B136" t="s">
        <v>232</v>
      </c>
      <c r="C136">
        <v>300</v>
      </c>
      <c r="D136" t="s">
        <v>145</v>
      </c>
      <c r="E136" s="5">
        <v>45748</v>
      </c>
      <c r="F136">
        <v>29</v>
      </c>
      <c r="G136">
        <v>8700</v>
      </c>
    </row>
    <row r="137" spans="1:7" x14ac:dyDescent="0.35">
      <c r="A137" t="s">
        <v>105</v>
      </c>
      <c r="B137" t="s">
        <v>232</v>
      </c>
      <c r="C137">
        <v>70</v>
      </c>
      <c r="D137" t="s">
        <v>205</v>
      </c>
      <c r="E137" s="5">
        <v>45748</v>
      </c>
      <c r="F137">
        <v>21</v>
      </c>
      <c r="G137">
        <v>1470</v>
      </c>
    </row>
    <row r="138" spans="1:7" x14ac:dyDescent="0.35">
      <c r="A138" t="s">
        <v>27</v>
      </c>
      <c r="B138" t="s">
        <v>232</v>
      </c>
      <c r="C138">
        <v>30</v>
      </c>
      <c r="D138" t="s">
        <v>127</v>
      </c>
      <c r="E138" s="5">
        <v>45748</v>
      </c>
      <c r="F138">
        <v>56</v>
      </c>
      <c r="G138">
        <v>1680</v>
      </c>
    </row>
    <row r="139" spans="1:7" x14ac:dyDescent="0.35">
      <c r="A139" t="s">
        <v>52</v>
      </c>
      <c r="B139" t="s">
        <v>232</v>
      </c>
      <c r="C139">
        <v>40</v>
      </c>
      <c r="D139" t="s">
        <v>152</v>
      </c>
      <c r="E139" s="5">
        <v>45748</v>
      </c>
      <c r="F139">
        <v>48</v>
      </c>
      <c r="G139">
        <v>1920</v>
      </c>
    </row>
    <row r="140" spans="1:7" x14ac:dyDescent="0.35">
      <c r="A140" t="s">
        <v>23</v>
      </c>
      <c r="B140" t="s">
        <v>232</v>
      </c>
      <c r="C140">
        <v>25</v>
      </c>
      <c r="D140" t="s">
        <v>123</v>
      </c>
      <c r="E140" s="5">
        <v>45748</v>
      </c>
      <c r="F140">
        <v>88</v>
      </c>
      <c r="G140">
        <v>2200</v>
      </c>
    </row>
    <row r="141" spans="1:7" x14ac:dyDescent="0.35">
      <c r="A141" t="s">
        <v>73</v>
      </c>
      <c r="B141" t="s">
        <v>232</v>
      </c>
      <c r="C141">
        <v>35</v>
      </c>
      <c r="D141" t="s">
        <v>173</v>
      </c>
      <c r="E141" s="5">
        <v>45748</v>
      </c>
      <c r="F141">
        <v>113</v>
      </c>
      <c r="G141">
        <v>3955</v>
      </c>
    </row>
    <row r="142" spans="1:7" x14ac:dyDescent="0.35">
      <c r="A142" t="s">
        <v>33</v>
      </c>
      <c r="B142" t="s">
        <v>225</v>
      </c>
      <c r="C142">
        <v>70</v>
      </c>
      <c r="D142" t="s">
        <v>133</v>
      </c>
      <c r="E142" s="5">
        <v>45748</v>
      </c>
      <c r="F142">
        <v>18</v>
      </c>
      <c r="G142">
        <v>1260</v>
      </c>
    </row>
    <row r="143" spans="1:7" x14ac:dyDescent="0.35">
      <c r="A143" t="s">
        <v>56</v>
      </c>
      <c r="B143" t="s">
        <v>225</v>
      </c>
      <c r="C143">
        <v>90</v>
      </c>
      <c r="D143" t="s">
        <v>156</v>
      </c>
      <c r="E143" s="5">
        <v>45748</v>
      </c>
      <c r="F143">
        <v>29</v>
      </c>
      <c r="G143">
        <v>2610</v>
      </c>
    </row>
    <row r="144" spans="1:7" x14ac:dyDescent="0.35">
      <c r="A144" t="s">
        <v>62</v>
      </c>
      <c r="B144" t="s">
        <v>225</v>
      </c>
      <c r="C144">
        <v>150</v>
      </c>
      <c r="D144" t="s">
        <v>162</v>
      </c>
      <c r="E144" s="5">
        <v>45748</v>
      </c>
      <c r="F144">
        <v>12</v>
      </c>
      <c r="G144">
        <v>1800</v>
      </c>
    </row>
    <row r="145" spans="1:7" x14ac:dyDescent="0.35">
      <c r="A145" t="s">
        <v>80</v>
      </c>
      <c r="B145" t="s">
        <v>225</v>
      </c>
      <c r="C145">
        <v>100</v>
      </c>
      <c r="D145" t="s">
        <v>180</v>
      </c>
      <c r="E145" s="5">
        <v>45748</v>
      </c>
      <c r="F145">
        <v>7</v>
      </c>
      <c r="G145">
        <v>700</v>
      </c>
    </row>
    <row r="146" spans="1:7" x14ac:dyDescent="0.35">
      <c r="A146" t="s">
        <v>41</v>
      </c>
      <c r="B146" t="s">
        <v>225</v>
      </c>
      <c r="C146">
        <v>25</v>
      </c>
      <c r="D146" t="s">
        <v>141</v>
      </c>
      <c r="E146" s="5">
        <v>45748</v>
      </c>
      <c r="F146">
        <v>42</v>
      </c>
      <c r="G146">
        <v>1050</v>
      </c>
    </row>
    <row r="147" spans="1:7" x14ac:dyDescent="0.35">
      <c r="A147" t="s">
        <v>51</v>
      </c>
      <c r="B147" t="s">
        <v>225</v>
      </c>
      <c r="C147">
        <v>20</v>
      </c>
      <c r="D147" t="s">
        <v>151</v>
      </c>
      <c r="E147" s="5">
        <v>45748</v>
      </c>
      <c r="F147">
        <v>69</v>
      </c>
      <c r="G147">
        <v>1380</v>
      </c>
    </row>
    <row r="148" spans="1:7" x14ac:dyDescent="0.35">
      <c r="A148" t="s">
        <v>87</v>
      </c>
      <c r="B148" t="s">
        <v>225</v>
      </c>
      <c r="C148">
        <v>10</v>
      </c>
      <c r="D148" t="s">
        <v>187</v>
      </c>
      <c r="E148" s="5">
        <v>45748</v>
      </c>
      <c r="F148">
        <v>101</v>
      </c>
      <c r="G148">
        <v>1010</v>
      </c>
    </row>
    <row r="149" spans="1:7" x14ac:dyDescent="0.35">
      <c r="A149" t="s">
        <v>112</v>
      </c>
      <c r="B149" t="s">
        <v>225</v>
      </c>
      <c r="C149">
        <v>30</v>
      </c>
      <c r="D149" t="s">
        <v>212</v>
      </c>
      <c r="E149" s="5">
        <v>45748</v>
      </c>
      <c r="F149">
        <v>97</v>
      </c>
      <c r="G149">
        <v>2910</v>
      </c>
    </row>
    <row r="150" spans="1:7" x14ac:dyDescent="0.35">
      <c r="A150" t="s">
        <v>36</v>
      </c>
      <c r="B150" t="s">
        <v>225</v>
      </c>
      <c r="C150">
        <v>15</v>
      </c>
      <c r="D150" t="s">
        <v>136</v>
      </c>
      <c r="E150" s="5">
        <v>45748</v>
      </c>
      <c r="F150">
        <v>41</v>
      </c>
      <c r="G150">
        <v>615</v>
      </c>
    </row>
    <row r="151" spans="1:7" x14ac:dyDescent="0.35">
      <c r="A151" t="s">
        <v>78</v>
      </c>
      <c r="B151" t="s">
        <v>225</v>
      </c>
      <c r="C151">
        <v>25</v>
      </c>
      <c r="D151" t="s">
        <v>178</v>
      </c>
      <c r="E151" s="5">
        <v>45748</v>
      </c>
      <c r="F151">
        <v>34</v>
      </c>
      <c r="G151">
        <v>850</v>
      </c>
    </row>
    <row r="152" spans="1:7" x14ac:dyDescent="0.35">
      <c r="A152" t="s">
        <v>63</v>
      </c>
      <c r="B152" t="s">
        <v>222</v>
      </c>
      <c r="C152">
        <v>280</v>
      </c>
      <c r="D152" t="s">
        <v>163</v>
      </c>
      <c r="E152" s="5">
        <v>45748</v>
      </c>
      <c r="F152">
        <v>22</v>
      </c>
      <c r="G152">
        <v>6160</v>
      </c>
    </row>
    <row r="153" spans="1:7" x14ac:dyDescent="0.35">
      <c r="A153" t="s">
        <v>40</v>
      </c>
      <c r="B153" t="s">
        <v>222</v>
      </c>
      <c r="C153">
        <v>260</v>
      </c>
      <c r="D153" t="s">
        <v>140</v>
      </c>
      <c r="E153" s="5">
        <v>45748</v>
      </c>
      <c r="F153">
        <v>9</v>
      </c>
      <c r="G153">
        <v>2340</v>
      </c>
    </row>
    <row r="154" spans="1:7" x14ac:dyDescent="0.35">
      <c r="A154" t="s">
        <v>28</v>
      </c>
      <c r="B154" t="s">
        <v>222</v>
      </c>
      <c r="C154">
        <v>300</v>
      </c>
      <c r="D154" t="s">
        <v>128</v>
      </c>
      <c r="E154" s="5">
        <v>45748</v>
      </c>
      <c r="F154">
        <v>42</v>
      </c>
      <c r="G154">
        <v>12600</v>
      </c>
    </row>
    <row r="155" spans="1:7" x14ac:dyDescent="0.35">
      <c r="A155" t="s">
        <v>116</v>
      </c>
      <c r="B155" t="s">
        <v>222</v>
      </c>
      <c r="C155">
        <v>240</v>
      </c>
      <c r="D155" t="s">
        <v>216</v>
      </c>
      <c r="E155" s="5">
        <v>45748</v>
      </c>
      <c r="F155">
        <v>10</v>
      </c>
      <c r="G155">
        <v>2400</v>
      </c>
    </row>
    <row r="156" spans="1:7" x14ac:dyDescent="0.35">
      <c r="A156" t="s">
        <v>117</v>
      </c>
      <c r="B156" t="s">
        <v>222</v>
      </c>
      <c r="C156">
        <v>270</v>
      </c>
      <c r="D156" t="s">
        <v>217</v>
      </c>
      <c r="E156" s="5">
        <v>45748</v>
      </c>
      <c r="F156">
        <v>21</v>
      </c>
      <c r="G156">
        <v>5670</v>
      </c>
    </row>
    <row r="157" spans="1:7" x14ac:dyDescent="0.35">
      <c r="A157" t="s">
        <v>92</v>
      </c>
      <c r="B157" t="s">
        <v>222</v>
      </c>
      <c r="C157">
        <v>150</v>
      </c>
      <c r="D157" t="s">
        <v>192</v>
      </c>
      <c r="E157" s="5">
        <v>45748</v>
      </c>
      <c r="F157">
        <v>37</v>
      </c>
      <c r="G157">
        <v>5550</v>
      </c>
    </row>
    <row r="158" spans="1:7" x14ac:dyDescent="0.35">
      <c r="A158" t="s">
        <v>48</v>
      </c>
      <c r="B158" t="s">
        <v>222</v>
      </c>
      <c r="C158">
        <v>10</v>
      </c>
      <c r="D158" t="s">
        <v>148</v>
      </c>
      <c r="E158" s="5">
        <v>45748</v>
      </c>
      <c r="F158">
        <v>114</v>
      </c>
      <c r="G158">
        <v>1140</v>
      </c>
    </row>
    <row r="159" spans="1:7" x14ac:dyDescent="0.35">
      <c r="A159" t="s">
        <v>53</v>
      </c>
      <c r="B159" t="s">
        <v>222</v>
      </c>
      <c r="C159">
        <v>100</v>
      </c>
      <c r="D159" t="s">
        <v>153</v>
      </c>
      <c r="E159" s="5">
        <v>45748</v>
      </c>
      <c r="F159">
        <v>47</v>
      </c>
      <c r="G159">
        <v>4700</v>
      </c>
    </row>
    <row r="160" spans="1:7" x14ac:dyDescent="0.35">
      <c r="A160" t="s">
        <v>61</v>
      </c>
      <c r="B160" t="s">
        <v>222</v>
      </c>
      <c r="C160">
        <v>15</v>
      </c>
      <c r="D160" t="s">
        <v>161</v>
      </c>
      <c r="E160" s="5">
        <v>45748</v>
      </c>
      <c r="F160">
        <v>75</v>
      </c>
      <c r="G160">
        <v>1125</v>
      </c>
    </row>
    <row r="161" spans="1:7" x14ac:dyDescent="0.35">
      <c r="A161" t="s">
        <v>42</v>
      </c>
      <c r="B161" t="s">
        <v>222</v>
      </c>
      <c r="C161">
        <v>40</v>
      </c>
      <c r="D161" t="s">
        <v>142</v>
      </c>
      <c r="E161" s="5">
        <v>45748</v>
      </c>
      <c r="F161">
        <v>88</v>
      </c>
      <c r="G161">
        <v>3520</v>
      </c>
    </row>
    <row r="162" spans="1:7" x14ac:dyDescent="0.35">
      <c r="A162" t="s">
        <v>106</v>
      </c>
      <c r="B162" t="s">
        <v>226</v>
      </c>
      <c r="C162">
        <v>50</v>
      </c>
      <c r="D162" t="s">
        <v>206</v>
      </c>
      <c r="E162" s="5">
        <v>45748</v>
      </c>
      <c r="F162">
        <v>28</v>
      </c>
      <c r="G162">
        <v>1400</v>
      </c>
    </row>
    <row r="163" spans="1:7" x14ac:dyDescent="0.35">
      <c r="A163" t="s">
        <v>91</v>
      </c>
      <c r="B163" t="s">
        <v>226</v>
      </c>
      <c r="C163">
        <v>70</v>
      </c>
      <c r="D163" t="s">
        <v>191</v>
      </c>
      <c r="E163" s="5">
        <v>45748</v>
      </c>
      <c r="F163">
        <v>25</v>
      </c>
      <c r="G163">
        <v>1750</v>
      </c>
    </row>
    <row r="164" spans="1:7" x14ac:dyDescent="0.35">
      <c r="A164" t="s">
        <v>95</v>
      </c>
      <c r="B164" t="s">
        <v>226</v>
      </c>
      <c r="C164">
        <v>120</v>
      </c>
      <c r="D164" t="s">
        <v>195</v>
      </c>
      <c r="E164" s="5">
        <v>45748</v>
      </c>
      <c r="F164">
        <v>25</v>
      </c>
      <c r="G164">
        <v>3000</v>
      </c>
    </row>
    <row r="165" spans="1:7" x14ac:dyDescent="0.35">
      <c r="A165" t="s">
        <v>70</v>
      </c>
      <c r="B165" t="s">
        <v>226</v>
      </c>
      <c r="C165">
        <v>150</v>
      </c>
      <c r="D165" t="s">
        <v>170</v>
      </c>
      <c r="E165" s="5">
        <v>45748</v>
      </c>
      <c r="F165">
        <v>47</v>
      </c>
      <c r="G165">
        <v>7050</v>
      </c>
    </row>
    <row r="166" spans="1:7" x14ac:dyDescent="0.35">
      <c r="A166" t="s">
        <v>43</v>
      </c>
      <c r="B166" t="s">
        <v>226</v>
      </c>
      <c r="C166">
        <v>40</v>
      </c>
      <c r="D166" t="s">
        <v>143</v>
      </c>
      <c r="E166" s="5">
        <v>45748</v>
      </c>
      <c r="F166">
        <v>111</v>
      </c>
      <c r="G166">
        <v>4440</v>
      </c>
    </row>
    <row r="167" spans="1:7" x14ac:dyDescent="0.35">
      <c r="A167" t="s">
        <v>114</v>
      </c>
      <c r="B167" t="s">
        <v>226</v>
      </c>
      <c r="C167">
        <v>30</v>
      </c>
      <c r="D167" t="s">
        <v>214</v>
      </c>
      <c r="E167" s="5">
        <v>45748</v>
      </c>
      <c r="F167">
        <v>126</v>
      </c>
      <c r="G167">
        <v>3780</v>
      </c>
    </row>
    <row r="168" spans="1:7" x14ac:dyDescent="0.35">
      <c r="A168" t="s">
        <v>65</v>
      </c>
      <c r="B168" t="s">
        <v>226</v>
      </c>
      <c r="C168">
        <v>25</v>
      </c>
      <c r="D168" t="s">
        <v>165</v>
      </c>
      <c r="E168" s="5">
        <v>45748</v>
      </c>
      <c r="F168">
        <v>57</v>
      </c>
      <c r="G168">
        <v>1425</v>
      </c>
    </row>
    <row r="169" spans="1:7" x14ac:dyDescent="0.35">
      <c r="A169" t="s">
        <v>35</v>
      </c>
      <c r="B169" t="s">
        <v>226</v>
      </c>
      <c r="C169">
        <v>90</v>
      </c>
      <c r="D169" t="s">
        <v>135</v>
      </c>
      <c r="E169" s="5">
        <v>45748</v>
      </c>
      <c r="F169">
        <v>12</v>
      </c>
      <c r="G169">
        <v>1080</v>
      </c>
    </row>
    <row r="170" spans="1:7" x14ac:dyDescent="0.35">
      <c r="A170" t="s">
        <v>107</v>
      </c>
      <c r="B170" t="s">
        <v>226</v>
      </c>
      <c r="C170">
        <v>180</v>
      </c>
      <c r="D170" t="s">
        <v>207</v>
      </c>
      <c r="E170" s="5">
        <v>45748</v>
      </c>
      <c r="F170">
        <v>37</v>
      </c>
      <c r="G170">
        <v>6660</v>
      </c>
    </row>
    <row r="171" spans="1:7" x14ac:dyDescent="0.35">
      <c r="A171" t="s">
        <v>49</v>
      </c>
      <c r="B171" t="s">
        <v>226</v>
      </c>
      <c r="C171">
        <v>60</v>
      </c>
      <c r="D171" t="s">
        <v>149</v>
      </c>
      <c r="E171" s="5">
        <v>45748</v>
      </c>
      <c r="F171">
        <v>7</v>
      </c>
      <c r="G171">
        <v>420</v>
      </c>
    </row>
    <row r="172" spans="1:7" x14ac:dyDescent="0.35">
      <c r="A172" t="s">
        <v>59</v>
      </c>
      <c r="B172" t="s">
        <v>220</v>
      </c>
      <c r="C172">
        <v>25</v>
      </c>
      <c r="D172" t="s">
        <v>159</v>
      </c>
      <c r="E172" s="5">
        <v>45748</v>
      </c>
      <c r="F172">
        <v>63</v>
      </c>
      <c r="G172">
        <v>1575</v>
      </c>
    </row>
    <row r="173" spans="1:7" x14ac:dyDescent="0.35">
      <c r="A173" t="s">
        <v>99</v>
      </c>
      <c r="B173" t="s">
        <v>220</v>
      </c>
      <c r="C173">
        <v>20</v>
      </c>
      <c r="D173" t="s">
        <v>199</v>
      </c>
      <c r="E173" s="5">
        <v>45748</v>
      </c>
      <c r="F173">
        <v>123</v>
      </c>
      <c r="G173">
        <v>2460</v>
      </c>
    </row>
    <row r="174" spans="1:7" x14ac:dyDescent="0.35">
      <c r="A174" t="s">
        <v>104</v>
      </c>
      <c r="B174" t="s">
        <v>220</v>
      </c>
      <c r="C174">
        <v>90</v>
      </c>
      <c r="D174" t="s">
        <v>204</v>
      </c>
      <c r="E174" s="5">
        <v>45748</v>
      </c>
      <c r="F174">
        <v>7</v>
      </c>
      <c r="G174">
        <v>630</v>
      </c>
    </row>
    <row r="175" spans="1:7" x14ac:dyDescent="0.35">
      <c r="A175" t="s">
        <v>20</v>
      </c>
      <c r="B175" t="s">
        <v>220</v>
      </c>
      <c r="C175">
        <v>80</v>
      </c>
      <c r="D175" t="s">
        <v>120</v>
      </c>
      <c r="E175" s="5">
        <v>45748</v>
      </c>
      <c r="F175">
        <v>47</v>
      </c>
      <c r="G175">
        <v>3760</v>
      </c>
    </row>
    <row r="176" spans="1:7" x14ac:dyDescent="0.35">
      <c r="A176" t="s">
        <v>39</v>
      </c>
      <c r="B176" t="s">
        <v>220</v>
      </c>
      <c r="C176">
        <v>20</v>
      </c>
      <c r="D176" t="s">
        <v>139</v>
      </c>
      <c r="E176" s="5">
        <v>45748</v>
      </c>
      <c r="F176">
        <v>103</v>
      </c>
      <c r="G176">
        <v>2060</v>
      </c>
    </row>
    <row r="177" spans="1:7" x14ac:dyDescent="0.35">
      <c r="A177" t="s">
        <v>90</v>
      </c>
      <c r="B177" t="s">
        <v>220</v>
      </c>
      <c r="C177">
        <v>25</v>
      </c>
      <c r="D177" t="s">
        <v>190</v>
      </c>
      <c r="E177" s="5">
        <v>45748</v>
      </c>
      <c r="F177">
        <v>70</v>
      </c>
      <c r="G177">
        <v>1750</v>
      </c>
    </row>
    <row r="178" spans="1:7" x14ac:dyDescent="0.35">
      <c r="A178" t="s">
        <v>71</v>
      </c>
      <c r="B178" t="s">
        <v>220</v>
      </c>
      <c r="C178">
        <v>30</v>
      </c>
      <c r="D178" t="s">
        <v>171</v>
      </c>
      <c r="E178" s="5">
        <v>45748</v>
      </c>
      <c r="F178">
        <v>97</v>
      </c>
      <c r="G178">
        <v>2910</v>
      </c>
    </row>
    <row r="179" spans="1:7" x14ac:dyDescent="0.35">
      <c r="A179" t="s">
        <v>67</v>
      </c>
      <c r="B179" t="s">
        <v>220</v>
      </c>
      <c r="C179">
        <v>18</v>
      </c>
      <c r="D179" t="s">
        <v>167</v>
      </c>
      <c r="E179" s="5">
        <v>45748</v>
      </c>
      <c r="F179">
        <v>126</v>
      </c>
      <c r="G179">
        <v>2268</v>
      </c>
    </row>
    <row r="180" spans="1:7" x14ac:dyDescent="0.35">
      <c r="A180" t="s">
        <v>118</v>
      </c>
      <c r="B180" t="s">
        <v>220</v>
      </c>
      <c r="C180">
        <v>22</v>
      </c>
      <c r="D180" t="s">
        <v>218</v>
      </c>
      <c r="E180" s="5">
        <v>45748</v>
      </c>
      <c r="F180">
        <v>142</v>
      </c>
      <c r="G180">
        <v>3124</v>
      </c>
    </row>
    <row r="181" spans="1:7" x14ac:dyDescent="0.35">
      <c r="A181" t="s">
        <v>98</v>
      </c>
      <c r="B181" t="s">
        <v>220</v>
      </c>
      <c r="C181">
        <v>35</v>
      </c>
      <c r="D181" t="s">
        <v>198</v>
      </c>
      <c r="E181" s="5">
        <v>45748</v>
      </c>
      <c r="F181">
        <v>126</v>
      </c>
      <c r="G181">
        <v>4410</v>
      </c>
    </row>
    <row r="182" spans="1:7" x14ac:dyDescent="0.35">
      <c r="A182" t="s">
        <v>69</v>
      </c>
      <c r="B182" t="s">
        <v>227</v>
      </c>
      <c r="C182">
        <v>90</v>
      </c>
      <c r="D182" t="s">
        <v>169</v>
      </c>
      <c r="E182" s="5">
        <v>45748</v>
      </c>
      <c r="F182">
        <v>40</v>
      </c>
      <c r="G182">
        <v>3600</v>
      </c>
    </row>
    <row r="183" spans="1:7" x14ac:dyDescent="0.35">
      <c r="A183" t="s">
        <v>68</v>
      </c>
      <c r="B183" t="s">
        <v>227</v>
      </c>
      <c r="C183">
        <v>120</v>
      </c>
      <c r="D183" t="s">
        <v>168</v>
      </c>
      <c r="E183" s="5">
        <v>45748</v>
      </c>
      <c r="F183">
        <v>15</v>
      </c>
      <c r="G183">
        <v>1800</v>
      </c>
    </row>
    <row r="184" spans="1:7" x14ac:dyDescent="0.35">
      <c r="A184" t="s">
        <v>79</v>
      </c>
      <c r="B184" t="s">
        <v>227</v>
      </c>
      <c r="C184">
        <v>60</v>
      </c>
      <c r="D184" t="s">
        <v>179</v>
      </c>
      <c r="E184" s="5">
        <v>45748</v>
      </c>
      <c r="F184">
        <v>35</v>
      </c>
      <c r="G184">
        <v>2100</v>
      </c>
    </row>
    <row r="185" spans="1:7" x14ac:dyDescent="0.35">
      <c r="A185" t="s">
        <v>89</v>
      </c>
      <c r="B185" t="s">
        <v>227</v>
      </c>
      <c r="C185">
        <v>25</v>
      </c>
      <c r="D185" t="s">
        <v>189</v>
      </c>
      <c r="E185" s="5">
        <v>45748</v>
      </c>
      <c r="F185">
        <v>48</v>
      </c>
      <c r="G185">
        <v>1200</v>
      </c>
    </row>
    <row r="186" spans="1:7" x14ac:dyDescent="0.35">
      <c r="A186" t="s">
        <v>108</v>
      </c>
      <c r="B186" t="s">
        <v>227</v>
      </c>
      <c r="C186">
        <v>40</v>
      </c>
      <c r="D186" t="s">
        <v>208</v>
      </c>
      <c r="E186" s="5">
        <v>45748</v>
      </c>
      <c r="F186">
        <v>122</v>
      </c>
      <c r="G186">
        <v>4880</v>
      </c>
    </row>
    <row r="187" spans="1:7" x14ac:dyDescent="0.35">
      <c r="A187" t="s">
        <v>94</v>
      </c>
      <c r="B187" t="s">
        <v>227</v>
      </c>
      <c r="C187">
        <v>100</v>
      </c>
      <c r="D187" t="s">
        <v>194</v>
      </c>
      <c r="E187" s="5">
        <v>45748</v>
      </c>
      <c r="F187">
        <v>12</v>
      </c>
      <c r="G187">
        <v>1200</v>
      </c>
    </row>
    <row r="188" spans="1:7" x14ac:dyDescent="0.35">
      <c r="A188" t="s">
        <v>86</v>
      </c>
      <c r="B188" t="s">
        <v>232</v>
      </c>
      <c r="C188">
        <v>5</v>
      </c>
      <c r="D188" t="s">
        <v>186</v>
      </c>
      <c r="E188" s="5">
        <v>45748</v>
      </c>
      <c r="F188">
        <v>86</v>
      </c>
      <c r="G188">
        <v>430</v>
      </c>
    </row>
    <row r="189" spans="1:7" x14ac:dyDescent="0.35">
      <c r="A189" t="s">
        <v>25</v>
      </c>
      <c r="B189" t="s">
        <v>232</v>
      </c>
      <c r="C189">
        <v>10</v>
      </c>
      <c r="D189" t="s">
        <v>125</v>
      </c>
      <c r="E189" s="5">
        <v>45748</v>
      </c>
      <c r="F189">
        <v>54</v>
      </c>
      <c r="G189">
        <v>540</v>
      </c>
    </row>
    <row r="190" spans="1:7" x14ac:dyDescent="0.35">
      <c r="A190" t="s">
        <v>47</v>
      </c>
      <c r="B190" t="s">
        <v>227</v>
      </c>
      <c r="C190">
        <v>70</v>
      </c>
      <c r="D190" t="s">
        <v>147</v>
      </c>
      <c r="E190" s="5">
        <v>45748</v>
      </c>
      <c r="F190">
        <v>44</v>
      </c>
      <c r="G190">
        <v>3080</v>
      </c>
    </row>
    <row r="191" spans="1:7" x14ac:dyDescent="0.35">
      <c r="A191" t="s">
        <v>34</v>
      </c>
      <c r="B191" t="s">
        <v>224</v>
      </c>
      <c r="C191">
        <v>75</v>
      </c>
      <c r="D191" t="s">
        <v>134</v>
      </c>
      <c r="E191" s="5">
        <v>45748</v>
      </c>
      <c r="F191">
        <v>35</v>
      </c>
      <c r="G191">
        <v>2625</v>
      </c>
    </row>
    <row r="192" spans="1:7" x14ac:dyDescent="0.35">
      <c r="A192" t="s">
        <v>58</v>
      </c>
      <c r="B192" t="s">
        <v>224</v>
      </c>
      <c r="C192">
        <v>90</v>
      </c>
      <c r="D192" t="s">
        <v>158</v>
      </c>
      <c r="E192" s="5">
        <v>45748</v>
      </c>
      <c r="F192">
        <v>23</v>
      </c>
      <c r="G192">
        <v>2070</v>
      </c>
    </row>
    <row r="193" spans="1:7" x14ac:dyDescent="0.35">
      <c r="A193" t="s">
        <v>46</v>
      </c>
      <c r="B193" t="s">
        <v>224</v>
      </c>
      <c r="C193">
        <v>150</v>
      </c>
      <c r="D193" t="s">
        <v>146</v>
      </c>
      <c r="E193" s="5">
        <v>45748</v>
      </c>
      <c r="F193">
        <v>41</v>
      </c>
      <c r="G193">
        <v>6150</v>
      </c>
    </row>
    <row r="194" spans="1:7" x14ac:dyDescent="0.35">
      <c r="A194" t="s">
        <v>30</v>
      </c>
      <c r="B194" t="s">
        <v>224</v>
      </c>
      <c r="C194">
        <v>80</v>
      </c>
      <c r="D194" t="s">
        <v>130</v>
      </c>
      <c r="E194" s="5">
        <v>45748</v>
      </c>
      <c r="F194">
        <v>7</v>
      </c>
      <c r="G194">
        <v>560</v>
      </c>
    </row>
    <row r="195" spans="1:7" x14ac:dyDescent="0.35">
      <c r="A195" t="s">
        <v>109</v>
      </c>
      <c r="B195" t="s">
        <v>232</v>
      </c>
      <c r="C195">
        <v>60</v>
      </c>
      <c r="D195" t="s">
        <v>209</v>
      </c>
      <c r="E195" s="5">
        <v>45748</v>
      </c>
      <c r="F195">
        <v>18</v>
      </c>
      <c r="G195">
        <v>1080</v>
      </c>
    </row>
    <row r="196" spans="1:7" x14ac:dyDescent="0.35">
      <c r="A196" t="s">
        <v>97</v>
      </c>
      <c r="B196" t="s">
        <v>220</v>
      </c>
      <c r="C196">
        <v>35</v>
      </c>
      <c r="D196" t="s">
        <v>197</v>
      </c>
      <c r="E196" s="5">
        <v>45748</v>
      </c>
      <c r="F196">
        <v>108</v>
      </c>
      <c r="G196">
        <v>3780</v>
      </c>
    </row>
    <row r="197" spans="1:7" x14ac:dyDescent="0.35">
      <c r="A197" t="s">
        <v>50</v>
      </c>
      <c r="B197" t="s">
        <v>224</v>
      </c>
      <c r="C197">
        <v>50</v>
      </c>
      <c r="D197" t="s">
        <v>150</v>
      </c>
      <c r="E197" s="5">
        <v>45748</v>
      </c>
      <c r="F197">
        <v>31</v>
      </c>
      <c r="G197">
        <v>1550</v>
      </c>
    </row>
    <row r="198" spans="1:7" x14ac:dyDescent="0.35">
      <c r="A198" t="s">
        <v>75</v>
      </c>
      <c r="B198" t="s">
        <v>232</v>
      </c>
      <c r="C198">
        <v>30</v>
      </c>
      <c r="D198" t="s">
        <v>175</v>
      </c>
      <c r="E198" s="5">
        <v>45748</v>
      </c>
      <c r="F198">
        <v>63</v>
      </c>
      <c r="G198">
        <v>1890</v>
      </c>
    </row>
    <row r="199" spans="1:7" x14ac:dyDescent="0.35">
      <c r="A199" t="s">
        <v>113</v>
      </c>
      <c r="B199" t="s">
        <v>221</v>
      </c>
      <c r="C199">
        <v>25</v>
      </c>
      <c r="D199" t="s">
        <v>213</v>
      </c>
      <c r="E199" s="5">
        <v>45748</v>
      </c>
      <c r="F199">
        <v>62</v>
      </c>
      <c r="G199">
        <v>1550</v>
      </c>
    </row>
    <row r="200" spans="1:7" x14ac:dyDescent="0.35">
      <c r="A200" t="s">
        <v>102</v>
      </c>
      <c r="B200" t="s">
        <v>223</v>
      </c>
      <c r="C200">
        <v>40</v>
      </c>
      <c r="D200" t="s">
        <v>202</v>
      </c>
      <c r="E200" s="5">
        <v>45748</v>
      </c>
      <c r="F200">
        <v>63</v>
      </c>
      <c r="G200">
        <v>2520</v>
      </c>
    </row>
    <row r="201" spans="1:7" x14ac:dyDescent="0.35">
      <c r="A201" t="s">
        <v>66</v>
      </c>
      <c r="B201" t="s">
        <v>223</v>
      </c>
      <c r="C201">
        <v>55</v>
      </c>
      <c r="D201" t="s">
        <v>166</v>
      </c>
      <c r="E201" s="5">
        <v>45748</v>
      </c>
      <c r="F201">
        <v>38</v>
      </c>
      <c r="G201">
        <v>2090</v>
      </c>
    </row>
    <row r="202" spans="1:7" x14ac:dyDescent="0.35">
      <c r="A202" t="s">
        <v>44</v>
      </c>
      <c r="B202" t="s">
        <v>223</v>
      </c>
      <c r="C202">
        <v>60</v>
      </c>
      <c r="D202" t="s">
        <v>144</v>
      </c>
      <c r="E202" s="5">
        <v>45778</v>
      </c>
      <c r="F202">
        <v>38</v>
      </c>
      <c r="G202">
        <v>2280</v>
      </c>
    </row>
    <row r="203" spans="1:7" x14ac:dyDescent="0.35">
      <c r="A203" t="s">
        <v>88</v>
      </c>
      <c r="B203" t="s">
        <v>223</v>
      </c>
      <c r="C203">
        <v>45</v>
      </c>
      <c r="D203" t="s">
        <v>188</v>
      </c>
      <c r="E203" s="5">
        <v>45778</v>
      </c>
      <c r="F203">
        <v>105</v>
      </c>
      <c r="G203">
        <v>4725</v>
      </c>
    </row>
    <row r="204" spans="1:7" x14ac:dyDescent="0.35">
      <c r="A204" t="s">
        <v>32</v>
      </c>
      <c r="B204" t="s">
        <v>223</v>
      </c>
      <c r="C204">
        <v>75</v>
      </c>
      <c r="D204" t="s">
        <v>132</v>
      </c>
      <c r="E204" s="5">
        <v>45778</v>
      </c>
      <c r="F204">
        <v>11</v>
      </c>
      <c r="G204">
        <v>825</v>
      </c>
    </row>
    <row r="205" spans="1:7" x14ac:dyDescent="0.35">
      <c r="A205" t="s">
        <v>77</v>
      </c>
      <c r="B205" t="s">
        <v>223</v>
      </c>
      <c r="C205">
        <v>50</v>
      </c>
      <c r="D205" t="s">
        <v>177</v>
      </c>
      <c r="E205" s="5">
        <v>45778</v>
      </c>
      <c r="F205">
        <v>36</v>
      </c>
      <c r="G205">
        <v>1800</v>
      </c>
    </row>
    <row r="206" spans="1:7" x14ac:dyDescent="0.35">
      <c r="A206" t="s">
        <v>115</v>
      </c>
      <c r="B206" t="s">
        <v>223</v>
      </c>
      <c r="C206">
        <v>40</v>
      </c>
      <c r="D206" t="s">
        <v>215</v>
      </c>
      <c r="E206" s="5">
        <v>45778</v>
      </c>
      <c r="F206">
        <v>39</v>
      </c>
      <c r="G206">
        <v>1560</v>
      </c>
    </row>
    <row r="207" spans="1:7" x14ac:dyDescent="0.35">
      <c r="A207" t="s">
        <v>103</v>
      </c>
      <c r="B207" t="s">
        <v>223</v>
      </c>
      <c r="C207">
        <v>55</v>
      </c>
      <c r="D207" t="s">
        <v>203</v>
      </c>
      <c r="E207" s="5">
        <v>45778</v>
      </c>
      <c r="F207">
        <v>47</v>
      </c>
      <c r="G207">
        <v>2585</v>
      </c>
    </row>
    <row r="208" spans="1:7" x14ac:dyDescent="0.35">
      <c r="A208" t="s">
        <v>64</v>
      </c>
      <c r="B208" t="s">
        <v>223</v>
      </c>
      <c r="C208">
        <v>35</v>
      </c>
      <c r="D208" t="s">
        <v>164</v>
      </c>
      <c r="E208" s="5">
        <v>45778</v>
      </c>
      <c r="F208">
        <v>47</v>
      </c>
      <c r="G208">
        <v>1645</v>
      </c>
    </row>
    <row r="209" spans="1:7" x14ac:dyDescent="0.35">
      <c r="A209" t="s">
        <v>29</v>
      </c>
      <c r="B209" t="s">
        <v>223</v>
      </c>
      <c r="C209">
        <v>80</v>
      </c>
      <c r="D209" t="s">
        <v>129</v>
      </c>
      <c r="E209" s="5">
        <v>45778</v>
      </c>
      <c r="F209">
        <v>33</v>
      </c>
      <c r="G209">
        <v>2640</v>
      </c>
    </row>
    <row r="210" spans="1:7" x14ac:dyDescent="0.35">
      <c r="A210" t="s">
        <v>93</v>
      </c>
      <c r="B210" t="s">
        <v>221</v>
      </c>
      <c r="C210">
        <v>30</v>
      </c>
      <c r="D210" t="s">
        <v>193</v>
      </c>
      <c r="E210" s="5">
        <v>45778</v>
      </c>
      <c r="F210">
        <v>99</v>
      </c>
      <c r="G210">
        <v>2970</v>
      </c>
    </row>
    <row r="211" spans="1:7" x14ac:dyDescent="0.35">
      <c r="A211" t="s">
        <v>21</v>
      </c>
      <c r="B211" t="s">
        <v>221</v>
      </c>
      <c r="C211">
        <v>90</v>
      </c>
      <c r="D211" t="s">
        <v>121</v>
      </c>
      <c r="E211" s="5">
        <v>45778</v>
      </c>
      <c r="F211">
        <v>24</v>
      </c>
      <c r="G211">
        <v>2160</v>
      </c>
    </row>
    <row r="212" spans="1:7" x14ac:dyDescent="0.35">
      <c r="A212" t="s">
        <v>101</v>
      </c>
      <c r="B212" t="s">
        <v>232</v>
      </c>
      <c r="C212">
        <v>25</v>
      </c>
      <c r="D212" t="s">
        <v>201</v>
      </c>
      <c r="E212" s="5">
        <v>45778</v>
      </c>
      <c r="F212">
        <v>82</v>
      </c>
      <c r="G212">
        <v>2050</v>
      </c>
    </row>
    <row r="213" spans="1:7" x14ac:dyDescent="0.35">
      <c r="A213" t="s">
        <v>38</v>
      </c>
      <c r="B213" t="s">
        <v>232</v>
      </c>
      <c r="C213">
        <v>10</v>
      </c>
      <c r="D213" t="s">
        <v>138</v>
      </c>
      <c r="E213" s="5">
        <v>45778</v>
      </c>
      <c r="F213">
        <v>107</v>
      </c>
      <c r="G213">
        <v>1070</v>
      </c>
    </row>
    <row r="214" spans="1:7" x14ac:dyDescent="0.35">
      <c r="A214" t="s">
        <v>100</v>
      </c>
      <c r="B214" t="s">
        <v>232</v>
      </c>
      <c r="C214">
        <v>50</v>
      </c>
      <c r="D214" t="s">
        <v>200</v>
      </c>
      <c r="E214" s="5">
        <v>45778</v>
      </c>
      <c r="F214">
        <v>24</v>
      </c>
      <c r="G214">
        <v>1200</v>
      </c>
    </row>
    <row r="215" spans="1:7" x14ac:dyDescent="0.35">
      <c r="A215" t="s">
        <v>96</v>
      </c>
      <c r="B215" t="s">
        <v>232</v>
      </c>
      <c r="C215">
        <v>300</v>
      </c>
      <c r="D215" t="s">
        <v>196</v>
      </c>
      <c r="E215" s="5">
        <v>45778</v>
      </c>
      <c r="F215">
        <v>8</v>
      </c>
      <c r="G215">
        <v>2400</v>
      </c>
    </row>
    <row r="216" spans="1:7" x14ac:dyDescent="0.35">
      <c r="A216" t="s">
        <v>119</v>
      </c>
      <c r="B216" t="s">
        <v>232</v>
      </c>
      <c r="C216">
        <v>70</v>
      </c>
      <c r="D216" t="s">
        <v>219</v>
      </c>
      <c r="E216" s="5">
        <v>45778</v>
      </c>
      <c r="F216">
        <v>53</v>
      </c>
      <c r="G216">
        <v>3710</v>
      </c>
    </row>
    <row r="217" spans="1:7" x14ac:dyDescent="0.35">
      <c r="A217" t="s">
        <v>72</v>
      </c>
      <c r="B217" t="s">
        <v>232</v>
      </c>
      <c r="C217">
        <v>12</v>
      </c>
      <c r="D217" t="s">
        <v>172</v>
      </c>
      <c r="E217" s="5">
        <v>45778</v>
      </c>
      <c r="F217">
        <v>91</v>
      </c>
      <c r="G217">
        <v>1092</v>
      </c>
    </row>
    <row r="218" spans="1:7" x14ac:dyDescent="0.35">
      <c r="A218" t="s">
        <v>60</v>
      </c>
      <c r="B218" t="s">
        <v>232</v>
      </c>
      <c r="C218">
        <v>20</v>
      </c>
      <c r="D218" t="s">
        <v>160</v>
      </c>
      <c r="E218" s="5">
        <v>45778</v>
      </c>
      <c r="F218">
        <v>69</v>
      </c>
      <c r="G218">
        <v>1380</v>
      </c>
    </row>
    <row r="219" spans="1:7" x14ac:dyDescent="0.35">
      <c r="A219" t="s">
        <v>22</v>
      </c>
      <c r="B219" t="s">
        <v>232</v>
      </c>
      <c r="C219">
        <v>15</v>
      </c>
      <c r="D219" t="s">
        <v>122</v>
      </c>
      <c r="E219" s="5">
        <v>45778</v>
      </c>
      <c r="F219">
        <v>47</v>
      </c>
      <c r="G219">
        <v>705</v>
      </c>
    </row>
    <row r="220" spans="1:7" x14ac:dyDescent="0.35">
      <c r="A220" t="s">
        <v>83</v>
      </c>
      <c r="B220" t="s">
        <v>232</v>
      </c>
      <c r="C220">
        <v>10</v>
      </c>
      <c r="D220" t="s">
        <v>183</v>
      </c>
      <c r="E220" s="5">
        <v>45778</v>
      </c>
      <c r="F220">
        <v>135</v>
      </c>
      <c r="G220">
        <v>1350</v>
      </c>
    </row>
    <row r="221" spans="1:7" x14ac:dyDescent="0.35">
      <c r="A221" t="s">
        <v>76</v>
      </c>
      <c r="B221" t="s">
        <v>232</v>
      </c>
      <c r="C221">
        <v>60</v>
      </c>
      <c r="D221" t="s">
        <v>176</v>
      </c>
      <c r="E221" s="5">
        <v>45778</v>
      </c>
      <c r="F221">
        <v>25</v>
      </c>
      <c r="G221">
        <v>1500</v>
      </c>
    </row>
    <row r="222" spans="1:7" x14ac:dyDescent="0.35">
      <c r="A222" t="s">
        <v>24</v>
      </c>
      <c r="B222" t="s">
        <v>232</v>
      </c>
      <c r="C222">
        <v>6</v>
      </c>
      <c r="D222" t="s">
        <v>124</v>
      </c>
      <c r="E222" s="5">
        <v>45778</v>
      </c>
      <c r="F222">
        <v>108</v>
      </c>
      <c r="G222">
        <v>648</v>
      </c>
    </row>
    <row r="223" spans="1:7" x14ac:dyDescent="0.35">
      <c r="A223" t="s">
        <v>84</v>
      </c>
      <c r="B223" t="s">
        <v>232</v>
      </c>
      <c r="C223">
        <v>5</v>
      </c>
      <c r="D223" t="s">
        <v>184</v>
      </c>
      <c r="E223" s="5">
        <v>45778</v>
      </c>
      <c r="F223">
        <v>113</v>
      </c>
      <c r="G223">
        <v>565</v>
      </c>
    </row>
    <row r="224" spans="1:7" x14ac:dyDescent="0.35">
      <c r="A224" t="s">
        <v>57</v>
      </c>
      <c r="B224" t="s">
        <v>232</v>
      </c>
      <c r="C224">
        <v>10</v>
      </c>
      <c r="D224" t="s">
        <v>157</v>
      </c>
      <c r="E224" s="5">
        <v>45778</v>
      </c>
      <c r="F224">
        <v>122</v>
      </c>
      <c r="G224">
        <v>1220</v>
      </c>
    </row>
    <row r="225" spans="1:7" x14ac:dyDescent="0.35">
      <c r="A225" t="s">
        <v>110</v>
      </c>
      <c r="B225" t="s">
        <v>232</v>
      </c>
      <c r="C225">
        <v>25</v>
      </c>
      <c r="D225" t="s">
        <v>210</v>
      </c>
      <c r="E225" s="5">
        <v>45778</v>
      </c>
      <c r="F225">
        <v>42</v>
      </c>
      <c r="G225">
        <v>1050</v>
      </c>
    </row>
    <row r="226" spans="1:7" x14ac:dyDescent="0.35">
      <c r="A226" t="s">
        <v>37</v>
      </c>
      <c r="B226" t="s">
        <v>232</v>
      </c>
      <c r="C226">
        <v>5</v>
      </c>
      <c r="D226" t="s">
        <v>137</v>
      </c>
      <c r="E226" s="5">
        <v>45778</v>
      </c>
      <c r="F226">
        <v>150</v>
      </c>
      <c r="G226">
        <v>750</v>
      </c>
    </row>
    <row r="227" spans="1:7" x14ac:dyDescent="0.35">
      <c r="A227" t="s">
        <v>26</v>
      </c>
      <c r="B227" t="s">
        <v>232</v>
      </c>
      <c r="C227">
        <v>4</v>
      </c>
      <c r="D227" t="s">
        <v>126</v>
      </c>
      <c r="E227" s="5">
        <v>45778</v>
      </c>
      <c r="F227">
        <v>82</v>
      </c>
      <c r="G227">
        <v>328</v>
      </c>
    </row>
    <row r="228" spans="1:7" x14ac:dyDescent="0.35">
      <c r="A228" t="s">
        <v>85</v>
      </c>
      <c r="B228" t="s">
        <v>232</v>
      </c>
      <c r="C228">
        <v>4</v>
      </c>
      <c r="D228" t="s">
        <v>185</v>
      </c>
      <c r="E228" s="5">
        <v>45778</v>
      </c>
      <c r="F228">
        <v>44</v>
      </c>
      <c r="G228">
        <v>176</v>
      </c>
    </row>
    <row r="229" spans="1:7" x14ac:dyDescent="0.35">
      <c r="A229" t="s">
        <v>55</v>
      </c>
      <c r="B229" t="s">
        <v>232</v>
      </c>
      <c r="C229">
        <v>12</v>
      </c>
      <c r="D229" t="s">
        <v>155</v>
      </c>
      <c r="E229" s="5">
        <v>45778</v>
      </c>
      <c r="F229">
        <v>83</v>
      </c>
      <c r="G229">
        <v>996</v>
      </c>
    </row>
    <row r="230" spans="1:7" x14ac:dyDescent="0.35">
      <c r="A230" t="s">
        <v>82</v>
      </c>
      <c r="B230" t="s">
        <v>232</v>
      </c>
      <c r="C230">
        <v>15</v>
      </c>
      <c r="D230" t="s">
        <v>182</v>
      </c>
      <c r="E230" s="5">
        <v>45778</v>
      </c>
      <c r="F230">
        <v>61</v>
      </c>
      <c r="G230">
        <v>915</v>
      </c>
    </row>
    <row r="231" spans="1:7" x14ac:dyDescent="0.35">
      <c r="A231" t="s">
        <v>81</v>
      </c>
      <c r="B231" t="s">
        <v>232</v>
      </c>
      <c r="C231">
        <v>20</v>
      </c>
      <c r="D231" t="s">
        <v>181</v>
      </c>
      <c r="E231" s="5">
        <v>45778</v>
      </c>
      <c r="F231">
        <v>52</v>
      </c>
      <c r="G231">
        <v>1040</v>
      </c>
    </row>
    <row r="232" spans="1:7" x14ac:dyDescent="0.35">
      <c r="A232" t="s">
        <v>74</v>
      </c>
      <c r="B232" t="s">
        <v>232</v>
      </c>
      <c r="C232">
        <v>20</v>
      </c>
      <c r="D232" t="s">
        <v>174</v>
      </c>
      <c r="E232" s="5">
        <v>45778</v>
      </c>
      <c r="F232">
        <v>103</v>
      </c>
      <c r="G232">
        <v>2060</v>
      </c>
    </row>
    <row r="233" spans="1:7" x14ac:dyDescent="0.35">
      <c r="A233" t="s">
        <v>111</v>
      </c>
      <c r="B233" t="s">
        <v>232</v>
      </c>
      <c r="C233">
        <v>60</v>
      </c>
      <c r="D233" t="s">
        <v>211</v>
      </c>
      <c r="E233" s="5">
        <v>45778</v>
      </c>
      <c r="F233">
        <v>28</v>
      </c>
      <c r="G233">
        <v>1680</v>
      </c>
    </row>
    <row r="234" spans="1:7" x14ac:dyDescent="0.35">
      <c r="A234" t="s">
        <v>31</v>
      </c>
      <c r="B234" t="s">
        <v>232</v>
      </c>
      <c r="C234">
        <v>100</v>
      </c>
      <c r="D234" t="s">
        <v>131</v>
      </c>
      <c r="E234" s="5">
        <v>45778</v>
      </c>
      <c r="F234">
        <v>49</v>
      </c>
      <c r="G234">
        <v>4900</v>
      </c>
    </row>
    <row r="235" spans="1:7" x14ac:dyDescent="0.35">
      <c r="A235" t="s">
        <v>54</v>
      </c>
      <c r="B235" t="s">
        <v>232</v>
      </c>
      <c r="C235">
        <v>120</v>
      </c>
      <c r="D235" t="s">
        <v>154</v>
      </c>
      <c r="E235" s="5">
        <v>45778</v>
      </c>
      <c r="F235">
        <v>41</v>
      </c>
      <c r="G235">
        <v>4920</v>
      </c>
    </row>
    <row r="236" spans="1:7" x14ac:dyDescent="0.35">
      <c r="A236" t="s">
        <v>45</v>
      </c>
      <c r="B236" t="s">
        <v>232</v>
      </c>
      <c r="C236">
        <v>300</v>
      </c>
      <c r="D236" t="s">
        <v>145</v>
      </c>
      <c r="E236" s="5">
        <v>45778</v>
      </c>
      <c r="F236">
        <v>16</v>
      </c>
      <c r="G236">
        <v>4800</v>
      </c>
    </row>
    <row r="237" spans="1:7" x14ac:dyDescent="0.35">
      <c r="A237" t="s">
        <v>105</v>
      </c>
      <c r="B237" t="s">
        <v>232</v>
      </c>
      <c r="C237">
        <v>70</v>
      </c>
      <c r="D237" t="s">
        <v>205</v>
      </c>
      <c r="E237" s="5">
        <v>45778</v>
      </c>
      <c r="F237">
        <v>27</v>
      </c>
      <c r="G237">
        <v>1890</v>
      </c>
    </row>
    <row r="238" spans="1:7" x14ac:dyDescent="0.35">
      <c r="A238" t="s">
        <v>27</v>
      </c>
      <c r="B238" t="s">
        <v>232</v>
      </c>
      <c r="C238">
        <v>30</v>
      </c>
      <c r="D238" t="s">
        <v>127</v>
      </c>
      <c r="E238" s="5">
        <v>45778</v>
      </c>
      <c r="F238">
        <v>58</v>
      </c>
      <c r="G238">
        <v>1740</v>
      </c>
    </row>
    <row r="239" spans="1:7" x14ac:dyDescent="0.35">
      <c r="A239" t="s">
        <v>52</v>
      </c>
      <c r="B239" t="s">
        <v>232</v>
      </c>
      <c r="C239">
        <v>40</v>
      </c>
      <c r="D239" t="s">
        <v>152</v>
      </c>
      <c r="E239" s="5">
        <v>45778</v>
      </c>
      <c r="F239">
        <v>53</v>
      </c>
      <c r="G239">
        <v>2120</v>
      </c>
    </row>
    <row r="240" spans="1:7" x14ac:dyDescent="0.35">
      <c r="A240" t="s">
        <v>23</v>
      </c>
      <c r="B240" t="s">
        <v>232</v>
      </c>
      <c r="C240">
        <v>25</v>
      </c>
      <c r="D240" t="s">
        <v>123</v>
      </c>
      <c r="E240" s="5">
        <v>45778</v>
      </c>
      <c r="F240">
        <v>127</v>
      </c>
      <c r="G240">
        <v>3175</v>
      </c>
    </row>
    <row r="241" spans="1:7" x14ac:dyDescent="0.35">
      <c r="A241" t="s">
        <v>73</v>
      </c>
      <c r="B241" t="s">
        <v>232</v>
      </c>
      <c r="C241">
        <v>35</v>
      </c>
      <c r="D241" t="s">
        <v>173</v>
      </c>
      <c r="E241" s="5">
        <v>45778</v>
      </c>
      <c r="F241">
        <v>154</v>
      </c>
      <c r="G241">
        <v>5390</v>
      </c>
    </row>
    <row r="242" spans="1:7" x14ac:dyDescent="0.35">
      <c r="A242" t="s">
        <v>33</v>
      </c>
      <c r="B242" t="s">
        <v>225</v>
      </c>
      <c r="C242">
        <v>70</v>
      </c>
      <c r="D242" t="s">
        <v>133</v>
      </c>
      <c r="E242" s="5">
        <v>45778</v>
      </c>
      <c r="F242">
        <v>16</v>
      </c>
      <c r="G242">
        <v>1120</v>
      </c>
    </row>
    <row r="243" spans="1:7" x14ac:dyDescent="0.35">
      <c r="A243" t="s">
        <v>56</v>
      </c>
      <c r="B243" t="s">
        <v>225</v>
      </c>
      <c r="C243">
        <v>90</v>
      </c>
      <c r="D243" t="s">
        <v>156</v>
      </c>
      <c r="E243" s="5">
        <v>45778</v>
      </c>
      <c r="F243">
        <v>52</v>
      </c>
      <c r="G243">
        <v>4680</v>
      </c>
    </row>
    <row r="244" spans="1:7" x14ac:dyDescent="0.35">
      <c r="A244" t="s">
        <v>62</v>
      </c>
      <c r="B244" t="s">
        <v>225</v>
      </c>
      <c r="C244">
        <v>150</v>
      </c>
      <c r="D244" t="s">
        <v>162</v>
      </c>
      <c r="E244" s="5">
        <v>45778</v>
      </c>
      <c r="F244">
        <v>8</v>
      </c>
      <c r="G244">
        <v>1200</v>
      </c>
    </row>
    <row r="245" spans="1:7" x14ac:dyDescent="0.35">
      <c r="A245" t="s">
        <v>80</v>
      </c>
      <c r="B245" t="s">
        <v>225</v>
      </c>
      <c r="C245">
        <v>100</v>
      </c>
      <c r="D245" t="s">
        <v>180</v>
      </c>
      <c r="E245" s="5">
        <v>45778</v>
      </c>
      <c r="F245">
        <v>45</v>
      </c>
      <c r="G245">
        <v>4500</v>
      </c>
    </row>
    <row r="246" spans="1:7" x14ac:dyDescent="0.35">
      <c r="A246" t="s">
        <v>41</v>
      </c>
      <c r="B246" t="s">
        <v>225</v>
      </c>
      <c r="C246">
        <v>25</v>
      </c>
      <c r="D246" t="s">
        <v>141</v>
      </c>
      <c r="E246" s="5">
        <v>45778</v>
      </c>
      <c r="F246">
        <v>80</v>
      </c>
      <c r="G246">
        <v>2000</v>
      </c>
    </row>
    <row r="247" spans="1:7" x14ac:dyDescent="0.35">
      <c r="A247" t="s">
        <v>51</v>
      </c>
      <c r="B247" t="s">
        <v>225</v>
      </c>
      <c r="C247">
        <v>20</v>
      </c>
      <c r="D247" t="s">
        <v>151</v>
      </c>
      <c r="E247" s="5">
        <v>45778</v>
      </c>
      <c r="F247">
        <v>122</v>
      </c>
      <c r="G247">
        <v>2440</v>
      </c>
    </row>
    <row r="248" spans="1:7" x14ac:dyDescent="0.35">
      <c r="A248" t="s">
        <v>87</v>
      </c>
      <c r="B248" t="s">
        <v>225</v>
      </c>
      <c r="C248">
        <v>10</v>
      </c>
      <c r="D248" t="s">
        <v>187</v>
      </c>
      <c r="E248" s="5">
        <v>45778</v>
      </c>
      <c r="F248">
        <v>41</v>
      </c>
      <c r="G248">
        <v>410</v>
      </c>
    </row>
    <row r="249" spans="1:7" x14ac:dyDescent="0.35">
      <c r="A249" t="s">
        <v>112</v>
      </c>
      <c r="B249" t="s">
        <v>225</v>
      </c>
      <c r="C249">
        <v>30</v>
      </c>
      <c r="D249" t="s">
        <v>212</v>
      </c>
      <c r="E249" s="5">
        <v>45778</v>
      </c>
      <c r="F249">
        <v>60</v>
      </c>
      <c r="G249">
        <v>1800</v>
      </c>
    </row>
    <row r="250" spans="1:7" x14ac:dyDescent="0.35">
      <c r="A250" t="s">
        <v>36</v>
      </c>
      <c r="B250" t="s">
        <v>225</v>
      </c>
      <c r="C250">
        <v>15</v>
      </c>
      <c r="D250" t="s">
        <v>136</v>
      </c>
      <c r="E250" s="5">
        <v>45778</v>
      </c>
      <c r="F250">
        <v>74</v>
      </c>
      <c r="G250">
        <v>1110</v>
      </c>
    </row>
    <row r="251" spans="1:7" x14ac:dyDescent="0.35">
      <c r="A251" t="s">
        <v>78</v>
      </c>
      <c r="B251" t="s">
        <v>225</v>
      </c>
      <c r="C251">
        <v>25</v>
      </c>
      <c r="D251" t="s">
        <v>178</v>
      </c>
      <c r="E251" s="5">
        <v>45778</v>
      </c>
      <c r="F251">
        <v>61</v>
      </c>
      <c r="G251">
        <v>1525</v>
      </c>
    </row>
    <row r="252" spans="1:7" x14ac:dyDescent="0.35">
      <c r="A252" t="s">
        <v>63</v>
      </c>
      <c r="B252" t="s">
        <v>222</v>
      </c>
      <c r="C252">
        <v>280</v>
      </c>
      <c r="D252" t="s">
        <v>163</v>
      </c>
      <c r="E252" s="5">
        <v>45778</v>
      </c>
      <c r="F252">
        <v>14</v>
      </c>
      <c r="G252">
        <v>3920</v>
      </c>
    </row>
    <row r="253" spans="1:7" x14ac:dyDescent="0.35">
      <c r="A253" t="s">
        <v>40</v>
      </c>
      <c r="B253" t="s">
        <v>222</v>
      </c>
      <c r="C253">
        <v>260</v>
      </c>
      <c r="D253" t="s">
        <v>140</v>
      </c>
      <c r="E253" s="5">
        <v>45778</v>
      </c>
      <c r="F253">
        <v>44</v>
      </c>
      <c r="G253">
        <v>11440</v>
      </c>
    </row>
    <row r="254" spans="1:7" x14ac:dyDescent="0.35">
      <c r="A254" t="s">
        <v>28</v>
      </c>
      <c r="B254" t="s">
        <v>222</v>
      </c>
      <c r="C254">
        <v>300</v>
      </c>
      <c r="D254" t="s">
        <v>128</v>
      </c>
      <c r="E254" s="5">
        <v>45778</v>
      </c>
      <c r="F254">
        <v>45</v>
      </c>
      <c r="G254">
        <v>13500</v>
      </c>
    </row>
    <row r="255" spans="1:7" x14ac:dyDescent="0.35">
      <c r="A255" t="s">
        <v>116</v>
      </c>
      <c r="B255" t="s">
        <v>222</v>
      </c>
      <c r="C255">
        <v>240</v>
      </c>
      <c r="D255" t="s">
        <v>216</v>
      </c>
      <c r="E255" s="5">
        <v>45778</v>
      </c>
      <c r="F255">
        <v>17</v>
      </c>
      <c r="G255">
        <v>4080</v>
      </c>
    </row>
    <row r="256" spans="1:7" x14ac:dyDescent="0.35">
      <c r="A256" t="s">
        <v>117</v>
      </c>
      <c r="B256" t="s">
        <v>222</v>
      </c>
      <c r="C256">
        <v>270</v>
      </c>
      <c r="D256" t="s">
        <v>217</v>
      </c>
      <c r="E256" s="5">
        <v>45778</v>
      </c>
      <c r="F256">
        <v>14</v>
      </c>
      <c r="G256">
        <v>3780</v>
      </c>
    </row>
    <row r="257" spans="1:7" x14ac:dyDescent="0.35">
      <c r="A257" t="s">
        <v>92</v>
      </c>
      <c r="B257" t="s">
        <v>222</v>
      </c>
      <c r="C257">
        <v>150</v>
      </c>
      <c r="D257" t="s">
        <v>192</v>
      </c>
      <c r="E257" s="5">
        <v>45778</v>
      </c>
      <c r="F257">
        <v>33</v>
      </c>
      <c r="G257">
        <v>4950</v>
      </c>
    </row>
    <row r="258" spans="1:7" x14ac:dyDescent="0.35">
      <c r="A258" t="s">
        <v>48</v>
      </c>
      <c r="B258" t="s">
        <v>222</v>
      </c>
      <c r="C258">
        <v>10</v>
      </c>
      <c r="D258" t="s">
        <v>148</v>
      </c>
      <c r="E258" s="5">
        <v>45778</v>
      </c>
      <c r="F258">
        <v>69</v>
      </c>
      <c r="G258">
        <v>690</v>
      </c>
    </row>
    <row r="259" spans="1:7" x14ac:dyDescent="0.35">
      <c r="A259" t="s">
        <v>53</v>
      </c>
      <c r="B259" t="s">
        <v>222</v>
      </c>
      <c r="C259">
        <v>100</v>
      </c>
      <c r="D259" t="s">
        <v>153</v>
      </c>
      <c r="E259" s="5">
        <v>45778</v>
      </c>
      <c r="F259">
        <v>42</v>
      </c>
      <c r="G259">
        <v>4200</v>
      </c>
    </row>
    <row r="260" spans="1:7" x14ac:dyDescent="0.35">
      <c r="A260" t="s">
        <v>61</v>
      </c>
      <c r="B260" t="s">
        <v>222</v>
      </c>
      <c r="C260">
        <v>15</v>
      </c>
      <c r="D260" t="s">
        <v>161</v>
      </c>
      <c r="E260" s="5">
        <v>45778</v>
      </c>
      <c r="F260">
        <v>49</v>
      </c>
      <c r="G260">
        <v>735</v>
      </c>
    </row>
    <row r="261" spans="1:7" x14ac:dyDescent="0.35">
      <c r="A261" t="s">
        <v>42</v>
      </c>
      <c r="B261" t="s">
        <v>222</v>
      </c>
      <c r="C261">
        <v>40</v>
      </c>
      <c r="D261" t="s">
        <v>142</v>
      </c>
      <c r="E261" s="5">
        <v>45778</v>
      </c>
      <c r="F261">
        <v>44</v>
      </c>
      <c r="G261">
        <v>1760</v>
      </c>
    </row>
    <row r="262" spans="1:7" x14ac:dyDescent="0.35">
      <c r="A262" t="s">
        <v>106</v>
      </c>
      <c r="B262" t="s">
        <v>226</v>
      </c>
      <c r="C262">
        <v>50</v>
      </c>
      <c r="D262" t="s">
        <v>206</v>
      </c>
      <c r="E262" s="5">
        <v>45778</v>
      </c>
      <c r="F262">
        <v>13</v>
      </c>
      <c r="G262">
        <v>650</v>
      </c>
    </row>
    <row r="263" spans="1:7" x14ac:dyDescent="0.35">
      <c r="A263" t="s">
        <v>91</v>
      </c>
      <c r="B263" t="s">
        <v>226</v>
      </c>
      <c r="C263">
        <v>70</v>
      </c>
      <c r="D263" t="s">
        <v>191</v>
      </c>
      <c r="E263" s="5">
        <v>45778</v>
      </c>
      <c r="F263">
        <v>22</v>
      </c>
      <c r="G263">
        <v>1540</v>
      </c>
    </row>
    <row r="264" spans="1:7" x14ac:dyDescent="0.35">
      <c r="A264" t="s">
        <v>95</v>
      </c>
      <c r="B264" t="s">
        <v>226</v>
      </c>
      <c r="C264">
        <v>120</v>
      </c>
      <c r="D264" t="s">
        <v>195</v>
      </c>
      <c r="E264" s="5">
        <v>45778</v>
      </c>
      <c r="F264">
        <v>9</v>
      </c>
      <c r="G264">
        <v>1080</v>
      </c>
    </row>
    <row r="265" spans="1:7" x14ac:dyDescent="0.35">
      <c r="A265" t="s">
        <v>70</v>
      </c>
      <c r="B265" t="s">
        <v>226</v>
      </c>
      <c r="C265">
        <v>150</v>
      </c>
      <c r="D265" t="s">
        <v>170</v>
      </c>
      <c r="E265" s="5">
        <v>45778</v>
      </c>
      <c r="F265">
        <v>17</v>
      </c>
      <c r="G265">
        <v>2550</v>
      </c>
    </row>
    <row r="266" spans="1:7" x14ac:dyDescent="0.35">
      <c r="A266" t="s">
        <v>43</v>
      </c>
      <c r="B266" t="s">
        <v>226</v>
      </c>
      <c r="C266">
        <v>40</v>
      </c>
      <c r="D266" t="s">
        <v>143</v>
      </c>
      <c r="E266" s="5">
        <v>45778</v>
      </c>
      <c r="F266">
        <v>75</v>
      </c>
      <c r="G266">
        <v>3000</v>
      </c>
    </row>
    <row r="267" spans="1:7" x14ac:dyDescent="0.35">
      <c r="A267" t="s">
        <v>114</v>
      </c>
      <c r="B267" t="s">
        <v>226</v>
      </c>
      <c r="C267">
        <v>30</v>
      </c>
      <c r="D267" t="s">
        <v>214</v>
      </c>
      <c r="E267" s="5">
        <v>45778</v>
      </c>
      <c r="F267">
        <v>124</v>
      </c>
      <c r="G267">
        <v>3720</v>
      </c>
    </row>
    <row r="268" spans="1:7" x14ac:dyDescent="0.35">
      <c r="A268" t="s">
        <v>65</v>
      </c>
      <c r="B268" t="s">
        <v>226</v>
      </c>
      <c r="C268">
        <v>25</v>
      </c>
      <c r="D268" t="s">
        <v>165</v>
      </c>
      <c r="E268" s="5">
        <v>45778</v>
      </c>
      <c r="F268">
        <v>74</v>
      </c>
      <c r="G268">
        <v>1850</v>
      </c>
    </row>
    <row r="269" spans="1:7" x14ac:dyDescent="0.35">
      <c r="A269" t="s">
        <v>35</v>
      </c>
      <c r="B269" t="s">
        <v>226</v>
      </c>
      <c r="C269">
        <v>90</v>
      </c>
      <c r="D269" t="s">
        <v>135</v>
      </c>
      <c r="E269" s="5">
        <v>45778</v>
      </c>
      <c r="F269">
        <v>20</v>
      </c>
      <c r="G269">
        <v>1800</v>
      </c>
    </row>
    <row r="270" spans="1:7" x14ac:dyDescent="0.35">
      <c r="A270" t="s">
        <v>107</v>
      </c>
      <c r="B270" t="s">
        <v>226</v>
      </c>
      <c r="C270">
        <v>180</v>
      </c>
      <c r="D270" t="s">
        <v>207</v>
      </c>
      <c r="E270" s="5">
        <v>45778</v>
      </c>
      <c r="F270">
        <v>42</v>
      </c>
      <c r="G270">
        <v>7560</v>
      </c>
    </row>
    <row r="271" spans="1:7" x14ac:dyDescent="0.35">
      <c r="A271" t="s">
        <v>49</v>
      </c>
      <c r="B271" t="s">
        <v>226</v>
      </c>
      <c r="C271">
        <v>60</v>
      </c>
      <c r="D271" t="s">
        <v>149</v>
      </c>
      <c r="E271" s="5">
        <v>45778</v>
      </c>
      <c r="F271">
        <v>14</v>
      </c>
      <c r="G271">
        <v>840</v>
      </c>
    </row>
    <row r="272" spans="1:7" x14ac:dyDescent="0.35">
      <c r="A272" t="s">
        <v>59</v>
      </c>
      <c r="B272" t="s">
        <v>220</v>
      </c>
      <c r="C272">
        <v>25</v>
      </c>
      <c r="D272" t="s">
        <v>159</v>
      </c>
      <c r="E272" s="5">
        <v>45778</v>
      </c>
      <c r="F272">
        <v>108</v>
      </c>
      <c r="G272">
        <v>2700</v>
      </c>
    </row>
    <row r="273" spans="1:7" x14ac:dyDescent="0.35">
      <c r="A273" t="s">
        <v>99</v>
      </c>
      <c r="B273" t="s">
        <v>220</v>
      </c>
      <c r="C273">
        <v>20</v>
      </c>
      <c r="D273" t="s">
        <v>199</v>
      </c>
      <c r="E273" s="5">
        <v>45778</v>
      </c>
      <c r="F273">
        <v>132</v>
      </c>
      <c r="G273">
        <v>2640</v>
      </c>
    </row>
    <row r="274" spans="1:7" x14ac:dyDescent="0.35">
      <c r="A274" t="s">
        <v>104</v>
      </c>
      <c r="B274" t="s">
        <v>220</v>
      </c>
      <c r="C274">
        <v>90</v>
      </c>
      <c r="D274" t="s">
        <v>204</v>
      </c>
      <c r="E274" s="5">
        <v>45778</v>
      </c>
      <c r="F274">
        <v>27</v>
      </c>
      <c r="G274">
        <v>2430</v>
      </c>
    </row>
    <row r="275" spans="1:7" x14ac:dyDescent="0.35">
      <c r="A275" t="s">
        <v>20</v>
      </c>
      <c r="B275" t="s">
        <v>220</v>
      </c>
      <c r="C275">
        <v>80</v>
      </c>
      <c r="D275" t="s">
        <v>120</v>
      </c>
      <c r="E275" s="5">
        <v>45778</v>
      </c>
      <c r="F275">
        <v>13</v>
      </c>
      <c r="G275">
        <v>1040</v>
      </c>
    </row>
    <row r="276" spans="1:7" x14ac:dyDescent="0.35">
      <c r="A276" t="s">
        <v>39</v>
      </c>
      <c r="B276" t="s">
        <v>220</v>
      </c>
      <c r="C276">
        <v>20</v>
      </c>
      <c r="D276" t="s">
        <v>139</v>
      </c>
      <c r="E276" s="5">
        <v>45778</v>
      </c>
      <c r="F276">
        <v>110</v>
      </c>
      <c r="G276">
        <v>2200</v>
      </c>
    </row>
    <row r="277" spans="1:7" x14ac:dyDescent="0.35">
      <c r="A277" t="s">
        <v>90</v>
      </c>
      <c r="B277" t="s">
        <v>220</v>
      </c>
      <c r="C277">
        <v>25</v>
      </c>
      <c r="D277" t="s">
        <v>190</v>
      </c>
      <c r="E277" s="5">
        <v>45778</v>
      </c>
      <c r="F277">
        <v>60</v>
      </c>
      <c r="G277">
        <v>1500</v>
      </c>
    </row>
    <row r="278" spans="1:7" x14ac:dyDescent="0.35">
      <c r="A278" t="s">
        <v>71</v>
      </c>
      <c r="B278" t="s">
        <v>220</v>
      </c>
      <c r="C278">
        <v>30</v>
      </c>
      <c r="D278" t="s">
        <v>171</v>
      </c>
      <c r="E278" s="5">
        <v>45778</v>
      </c>
      <c r="F278">
        <v>52</v>
      </c>
      <c r="G278">
        <v>1560</v>
      </c>
    </row>
    <row r="279" spans="1:7" x14ac:dyDescent="0.35">
      <c r="A279" t="s">
        <v>67</v>
      </c>
      <c r="B279" t="s">
        <v>220</v>
      </c>
      <c r="C279">
        <v>18</v>
      </c>
      <c r="D279" t="s">
        <v>167</v>
      </c>
      <c r="E279" s="5">
        <v>45778</v>
      </c>
      <c r="F279">
        <v>113</v>
      </c>
      <c r="G279">
        <v>2034</v>
      </c>
    </row>
    <row r="280" spans="1:7" x14ac:dyDescent="0.35">
      <c r="A280" t="s">
        <v>118</v>
      </c>
      <c r="B280" t="s">
        <v>220</v>
      </c>
      <c r="C280">
        <v>22</v>
      </c>
      <c r="D280" t="s">
        <v>218</v>
      </c>
      <c r="E280" s="5">
        <v>45778</v>
      </c>
      <c r="F280">
        <v>49</v>
      </c>
      <c r="G280">
        <v>1078</v>
      </c>
    </row>
    <row r="281" spans="1:7" x14ac:dyDescent="0.35">
      <c r="A281" t="s">
        <v>98</v>
      </c>
      <c r="B281" t="s">
        <v>220</v>
      </c>
      <c r="C281">
        <v>35</v>
      </c>
      <c r="D281" t="s">
        <v>198</v>
      </c>
      <c r="E281" s="5">
        <v>45778</v>
      </c>
      <c r="F281">
        <v>125</v>
      </c>
      <c r="G281">
        <v>4375</v>
      </c>
    </row>
    <row r="282" spans="1:7" x14ac:dyDescent="0.35">
      <c r="A282" t="s">
        <v>69</v>
      </c>
      <c r="B282" t="s">
        <v>227</v>
      </c>
      <c r="C282">
        <v>90</v>
      </c>
      <c r="D282" t="s">
        <v>169</v>
      </c>
      <c r="E282" s="5">
        <v>45778</v>
      </c>
      <c r="F282">
        <v>27</v>
      </c>
      <c r="G282">
        <v>2430</v>
      </c>
    </row>
    <row r="283" spans="1:7" x14ac:dyDescent="0.35">
      <c r="A283" t="s">
        <v>68</v>
      </c>
      <c r="B283" t="s">
        <v>227</v>
      </c>
      <c r="C283">
        <v>120</v>
      </c>
      <c r="D283" t="s">
        <v>168</v>
      </c>
      <c r="E283" s="5">
        <v>45778</v>
      </c>
      <c r="F283">
        <v>53</v>
      </c>
      <c r="G283">
        <v>6360</v>
      </c>
    </row>
    <row r="284" spans="1:7" x14ac:dyDescent="0.35">
      <c r="A284" t="s">
        <v>79</v>
      </c>
      <c r="B284" t="s">
        <v>227</v>
      </c>
      <c r="C284">
        <v>60</v>
      </c>
      <c r="D284" t="s">
        <v>179</v>
      </c>
      <c r="E284" s="5">
        <v>45778</v>
      </c>
      <c r="F284">
        <v>50</v>
      </c>
      <c r="G284">
        <v>3000</v>
      </c>
    </row>
    <row r="285" spans="1:7" x14ac:dyDescent="0.35">
      <c r="A285" t="s">
        <v>89</v>
      </c>
      <c r="B285" t="s">
        <v>227</v>
      </c>
      <c r="C285">
        <v>25</v>
      </c>
      <c r="D285" t="s">
        <v>189</v>
      </c>
      <c r="E285" s="5">
        <v>45778</v>
      </c>
      <c r="F285">
        <v>52</v>
      </c>
      <c r="G285">
        <v>1300</v>
      </c>
    </row>
    <row r="286" spans="1:7" x14ac:dyDescent="0.35">
      <c r="A286" t="s">
        <v>108</v>
      </c>
      <c r="B286" t="s">
        <v>227</v>
      </c>
      <c r="C286">
        <v>40</v>
      </c>
      <c r="D286" t="s">
        <v>208</v>
      </c>
      <c r="E286" s="5">
        <v>45778</v>
      </c>
      <c r="F286">
        <v>113</v>
      </c>
      <c r="G286">
        <v>4520</v>
      </c>
    </row>
    <row r="287" spans="1:7" x14ac:dyDescent="0.35">
      <c r="A287" t="s">
        <v>94</v>
      </c>
      <c r="B287" t="s">
        <v>227</v>
      </c>
      <c r="C287">
        <v>100</v>
      </c>
      <c r="D287" t="s">
        <v>194</v>
      </c>
      <c r="E287" s="5">
        <v>45778</v>
      </c>
      <c r="F287">
        <v>27</v>
      </c>
      <c r="G287">
        <v>2700</v>
      </c>
    </row>
    <row r="288" spans="1:7" x14ac:dyDescent="0.35">
      <c r="A288" t="s">
        <v>86</v>
      </c>
      <c r="B288" t="s">
        <v>232</v>
      </c>
      <c r="C288">
        <v>5</v>
      </c>
      <c r="D288" t="s">
        <v>186</v>
      </c>
      <c r="E288" s="5">
        <v>45778</v>
      </c>
      <c r="F288">
        <v>86</v>
      </c>
      <c r="G288">
        <v>430</v>
      </c>
    </row>
    <row r="289" spans="1:7" x14ac:dyDescent="0.35">
      <c r="A289" t="s">
        <v>25</v>
      </c>
      <c r="B289" t="s">
        <v>232</v>
      </c>
      <c r="C289">
        <v>10</v>
      </c>
      <c r="D289" t="s">
        <v>125</v>
      </c>
      <c r="E289" s="5">
        <v>45778</v>
      </c>
      <c r="F289">
        <v>119</v>
      </c>
      <c r="G289">
        <v>1190</v>
      </c>
    </row>
    <row r="290" spans="1:7" x14ac:dyDescent="0.35">
      <c r="A290" t="s">
        <v>47</v>
      </c>
      <c r="B290" t="s">
        <v>227</v>
      </c>
      <c r="C290">
        <v>70</v>
      </c>
      <c r="D290" t="s">
        <v>147</v>
      </c>
      <c r="E290" s="5">
        <v>45778</v>
      </c>
      <c r="F290">
        <v>49</v>
      </c>
      <c r="G290">
        <v>3430</v>
      </c>
    </row>
    <row r="291" spans="1:7" x14ac:dyDescent="0.35">
      <c r="A291" t="s">
        <v>34</v>
      </c>
      <c r="B291" t="s">
        <v>224</v>
      </c>
      <c r="C291">
        <v>75</v>
      </c>
      <c r="D291" t="s">
        <v>134</v>
      </c>
      <c r="E291" s="5">
        <v>45778</v>
      </c>
      <c r="F291">
        <v>9</v>
      </c>
      <c r="G291">
        <v>675</v>
      </c>
    </row>
    <row r="292" spans="1:7" x14ac:dyDescent="0.35">
      <c r="A292" t="s">
        <v>58</v>
      </c>
      <c r="B292" t="s">
        <v>224</v>
      </c>
      <c r="C292">
        <v>90</v>
      </c>
      <c r="D292" t="s">
        <v>158</v>
      </c>
      <c r="E292" s="5">
        <v>45778</v>
      </c>
      <c r="F292">
        <v>28</v>
      </c>
      <c r="G292">
        <v>2520</v>
      </c>
    </row>
    <row r="293" spans="1:7" x14ac:dyDescent="0.35">
      <c r="A293" t="s">
        <v>46</v>
      </c>
      <c r="B293" t="s">
        <v>224</v>
      </c>
      <c r="C293">
        <v>150</v>
      </c>
      <c r="D293" t="s">
        <v>146</v>
      </c>
      <c r="E293" s="5">
        <v>45778</v>
      </c>
      <c r="F293">
        <v>33</v>
      </c>
      <c r="G293">
        <v>4950</v>
      </c>
    </row>
    <row r="294" spans="1:7" x14ac:dyDescent="0.35">
      <c r="A294" t="s">
        <v>30</v>
      </c>
      <c r="B294" t="s">
        <v>224</v>
      </c>
      <c r="C294">
        <v>80</v>
      </c>
      <c r="D294" t="s">
        <v>130</v>
      </c>
      <c r="E294" s="5">
        <v>45778</v>
      </c>
      <c r="F294">
        <v>47</v>
      </c>
      <c r="G294">
        <v>3760</v>
      </c>
    </row>
    <row r="295" spans="1:7" x14ac:dyDescent="0.35">
      <c r="A295" t="s">
        <v>109</v>
      </c>
      <c r="B295" t="s">
        <v>232</v>
      </c>
      <c r="C295">
        <v>60</v>
      </c>
      <c r="D295" t="s">
        <v>209</v>
      </c>
      <c r="E295" s="5">
        <v>45778</v>
      </c>
      <c r="F295">
        <v>14</v>
      </c>
      <c r="G295">
        <v>840</v>
      </c>
    </row>
    <row r="296" spans="1:7" x14ac:dyDescent="0.35">
      <c r="A296" t="s">
        <v>97</v>
      </c>
      <c r="B296" t="s">
        <v>220</v>
      </c>
      <c r="C296">
        <v>35</v>
      </c>
      <c r="D296" t="s">
        <v>197</v>
      </c>
      <c r="E296" s="5">
        <v>45778</v>
      </c>
      <c r="F296">
        <v>121</v>
      </c>
      <c r="G296">
        <v>4235</v>
      </c>
    </row>
    <row r="297" spans="1:7" x14ac:dyDescent="0.35">
      <c r="A297" t="s">
        <v>50</v>
      </c>
      <c r="B297" t="s">
        <v>224</v>
      </c>
      <c r="C297">
        <v>50</v>
      </c>
      <c r="D297" t="s">
        <v>150</v>
      </c>
      <c r="E297" s="5">
        <v>45778</v>
      </c>
      <c r="F297">
        <v>13</v>
      </c>
      <c r="G297">
        <v>650</v>
      </c>
    </row>
    <row r="298" spans="1:7" x14ac:dyDescent="0.35">
      <c r="A298" t="s">
        <v>75</v>
      </c>
      <c r="B298" t="s">
        <v>232</v>
      </c>
      <c r="C298">
        <v>30</v>
      </c>
      <c r="D298" t="s">
        <v>175</v>
      </c>
      <c r="E298" s="5">
        <v>45778</v>
      </c>
      <c r="F298">
        <v>78</v>
      </c>
      <c r="G298">
        <v>2340</v>
      </c>
    </row>
    <row r="299" spans="1:7" x14ac:dyDescent="0.35">
      <c r="A299" t="s">
        <v>113</v>
      </c>
      <c r="B299" t="s">
        <v>221</v>
      </c>
      <c r="C299">
        <v>25</v>
      </c>
      <c r="D299" t="s">
        <v>213</v>
      </c>
      <c r="E299" s="5">
        <v>45778</v>
      </c>
      <c r="F299">
        <v>149</v>
      </c>
      <c r="G299">
        <v>3725</v>
      </c>
    </row>
    <row r="300" spans="1:7" x14ac:dyDescent="0.35">
      <c r="A300" t="s">
        <v>102</v>
      </c>
      <c r="B300" t="s">
        <v>223</v>
      </c>
      <c r="C300">
        <v>40</v>
      </c>
      <c r="D300" t="s">
        <v>202</v>
      </c>
      <c r="E300" s="5">
        <v>45778</v>
      </c>
      <c r="F300">
        <v>41</v>
      </c>
      <c r="G300">
        <v>1640</v>
      </c>
    </row>
    <row r="301" spans="1:7" x14ac:dyDescent="0.35">
      <c r="A301" t="s">
        <v>66</v>
      </c>
      <c r="B301" t="s">
        <v>223</v>
      </c>
      <c r="C301">
        <v>55</v>
      </c>
      <c r="D301" t="s">
        <v>166</v>
      </c>
      <c r="E301" s="5">
        <v>45778</v>
      </c>
      <c r="F301">
        <v>49</v>
      </c>
      <c r="G301">
        <v>2695</v>
      </c>
    </row>
    <row r="302" spans="1:7" x14ac:dyDescent="0.35">
      <c r="A302" t="s">
        <v>44</v>
      </c>
      <c r="B302" t="s">
        <v>223</v>
      </c>
      <c r="C302">
        <v>60</v>
      </c>
      <c r="D302" t="s">
        <v>144</v>
      </c>
      <c r="E302" s="5">
        <v>45809</v>
      </c>
      <c r="F302">
        <v>11</v>
      </c>
      <c r="G302">
        <v>660</v>
      </c>
    </row>
    <row r="303" spans="1:7" x14ac:dyDescent="0.35">
      <c r="A303" t="s">
        <v>88</v>
      </c>
      <c r="B303" t="s">
        <v>223</v>
      </c>
      <c r="C303">
        <v>45</v>
      </c>
      <c r="D303" t="s">
        <v>188</v>
      </c>
      <c r="E303" s="5">
        <v>45809</v>
      </c>
      <c r="F303">
        <v>115</v>
      </c>
      <c r="G303">
        <v>5175</v>
      </c>
    </row>
    <row r="304" spans="1:7" x14ac:dyDescent="0.35">
      <c r="A304" t="s">
        <v>32</v>
      </c>
      <c r="B304" t="s">
        <v>223</v>
      </c>
      <c r="C304">
        <v>75</v>
      </c>
      <c r="D304" t="s">
        <v>132</v>
      </c>
      <c r="E304" s="5">
        <v>45809</v>
      </c>
      <c r="F304">
        <v>42</v>
      </c>
      <c r="G304">
        <v>3150</v>
      </c>
    </row>
    <row r="305" spans="1:7" x14ac:dyDescent="0.35">
      <c r="A305" t="s">
        <v>77</v>
      </c>
      <c r="B305" t="s">
        <v>223</v>
      </c>
      <c r="C305">
        <v>50</v>
      </c>
      <c r="D305" t="s">
        <v>177</v>
      </c>
      <c r="E305" s="5">
        <v>45809</v>
      </c>
      <c r="F305">
        <v>38</v>
      </c>
      <c r="G305">
        <v>1900</v>
      </c>
    </row>
    <row r="306" spans="1:7" x14ac:dyDescent="0.35">
      <c r="A306" t="s">
        <v>115</v>
      </c>
      <c r="B306" t="s">
        <v>223</v>
      </c>
      <c r="C306">
        <v>40</v>
      </c>
      <c r="D306" t="s">
        <v>215</v>
      </c>
      <c r="E306" s="5">
        <v>45809</v>
      </c>
      <c r="F306">
        <v>55</v>
      </c>
      <c r="G306">
        <v>2200</v>
      </c>
    </row>
    <row r="307" spans="1:7" x14ac:dyDescent="0.35">
      <c r="A307" t="s">
        <v>103</v>
      </c>
      <c r="B307" t="s">
        <v>223</v>
      </c>
      <c r="C307">
        <v>55</v>
      </c>
      <c r="D307" t="s">
        <v>203</v>
      </c>
      <c r="E307" s="5">
        <v>45809</v>
      </c>
      <c r="F307">
        <v>12</v>
      </c>
      <c r="G307">
        <v>660</v>
      </c>
    </row>
    <row r="308" spans="1:7" x14ac:dyDescent="0.35">
      <c r="A308" t="s">
        <v>64</v>
      </c>
      <c r="B308" t="s">
        <v>223</v>
      </c>
      <c r="C308">
        <v>35</v>
      </c>
      <c r="D308" t="s">
        <v>164</v>
      </c>
      <c r="E308" s="5">
        <v>45809</v>
      </c>
      <c r="F308">
        <v>107</v>
      </c>
      <c r="G308">
        <v>3745</v>
      </c>
    </row>
    <row r="309" spans="1:7" x14ac:dyDescent="0.35">
      <c r="A309" t="s">
        <v>29</v>
      </c>
      <c r="B309" t="s">
        <v>223</v>
      </c>
      <c r="C309">
        <v>80</v>
      </c>
      <c r="D309" t="s">
        <v>129</v>
      </c>
      <c r="E309" s="5">
        <v>45809</v>
      </c>
      <c r="F309">
        <v>42</v>
      </c>
      <c r="G309">
        <v>3360</v>
      </c>
    </row>
    <row r="310" spans="1:7" x14ac:dyDescent="0.35">
      <c r="A310" t="s">
        <v>93</v>
      </c>
      <c r="B310" t="s">
        <v>221</v>
      </c>
      <c r="C310">
        <v>30</v>
      </c>
      <c r="D310" t="s">
        <v>193</v>
      </c>
      <c r="E310" s="5">
        <v>45809</v>
      </c>
      <c r="F310">
        <v>34</v>
      </c>
      <c r="G310">
        <v>1020</v>
      </c>
    </row>
    <row r="311" spans="1:7" x14ac:dyDescent="0.35">
      <c r="A311" t="s">
        <v>21</v>
      </c>
      <c r="B311" t="s">
        <v>221</v>
      </c>
      <c r="C311">
        <v>90</v>
      </c>
      <c r="D311" t="s">
        <v>121</v>
      </c>
      <c r="E311" s="5">
        <v>45809</v>
      </c>
      <c r="F311">
        <v>47</v>
      </c>
      <c r="G311">
        <v>4230</v>
      </c>
    </row>
    <row r="312" spans="1:7" x14ac:dyDescent="0.35">
      <c r="A312" t="s">
        <v>101</v>
      </c>
      <c r="B312" t="s">
        <v>232</v>
      </c>
      <c r="C312">
        <v>25</v>
      </c>
      <c r="D312" t="s">
        <v>201</v>
      </c>
      <c r="E312" s="5">
        <v>45809</v>
      </c>
      <c r="F312">
        <v>71</v>
      </c>
      <c r="G312">
        <v>1775</v>
      </c>
    </row>
    <row r="313" spans="1:7" x14ac:dyDescent="0.35">
      <c r="A313" t="s">
        <v>38</v>
      </c>
      <c r="B313" t="s">
        <v>232</v>
      </c>
      <c r="C313">
        <v>10</v>
      </c>
      <c r="D313" t="s">
        <v>138</v>
      </c>
      <c r="E313" s="5">
        <v>45809</v>
      </c>
      <c r="F313">
        <v>118</v>
      </c>
      <c r="G313">
        <v>1180</v>
      </c>
    </row>
    <row r="314" spans="1:7" x14ac:dyDescent="0.35">
      <c r="A314" t="s">
        <v>100</v>
      </c>
      <c r="B314" t="s">
        <v>232</v>
      </c>
      <c r="C314">
        <v>50</v>
      </c>
      <c r="D314" t="s">
        <v>200</v>
      </c>
      <c r="E314" s="5">
        <v>45809</v>
      </c>
      <c r="F314">
        <v>33</v>
      </c>
      <c r="G314">
        <v>1650</v>
      </c>
    </row>
    <row r="315" spans="1:7" x14ac:dyDescent="0.35">
      <c r="A315" t="s">
        <v>96</v>
      </c>
      <c r="B315" t="s">
        <v>232</v>
      </c>
      <c r="C315">
        <v>300</v>
      </c>
      <c r="D315" t="s">
        <v>196</v>
      </c>
      <c r="E315" s="5">
        <v>45809</v>
      </c>
      <c r="F315">
        <v>7</v>
      </c>
      <c r="G315">
        <v>2100</v>
      </c>
    </row>
    <row r="316" spans="1:7" x14ac:dyDescent="0.35">
      <c r="A316" t="s">
        <v>119</v>
      </c>
      <c r="B316" t="s">
        <v>232</v>
      </c>
      <c r="C316">
        <v>70</v>
      </c>
      <c r="D316" t="s">
        <v>219</v>
      </c>
      <c r="E316" s="5">
        <v>45809</v>
      </c>
      <c r="F316">
        <v>36</v>
      </c>
      <c r="G316">
        <v>2520</v>
      </c>
    </row>
    <row r="317" spans="1:7" x14ac:dyDescent="0.35">
      <c r="A317" t="s">
        <v>72</v>
      </c>
      <c r="B317" t="s">
        <v>232</v>
      </c>
      <c r="C317">
        <v>12</v>
      </c>
      <c r="D317" t="s">
        <v>172</v>
      </c>
      <c r="E317" s="5">
        <v>45809</v>
      </c>
      <c r="F317">
        <v>70</v>
      </c>
      <c r="G317">
        <v>840</v>
      </c>
    </row>
    <row r="318" spans="1:7" x14ac:dyDescent="0.35">
      <c r="A318" t="s">
        <v>60</v>
      </c>
      <c r="B318" t="s">
        <v>232</v>
      </c>
      <c r="C318">
        <v>20</v>
      </c>
      <c r="D318" t="s">
        <v>160</v>
      </c>
      <c r="E318" s="5">
        <v>45809</v>
      </c>
      <c r="F318">
        <v>84</v>
      </c>
      <c r="G318">
        <v>1680</v>
      </c>
    </row>
    <row r="319" spans="1:7" x14ac:dyDescent="0.35">
      <c r="A319" t="s">
        <v>22</v>
      </c>
      <c r="B319" t="s">
        <v>232</v>
      </c>
      <c r="C319">
        <v>15</v>
      </c>
      <c r="D319" t="s">
        <v>122</v>
      </c>
      <c r="E319" s="5">
        <v>45809</v>
      </c>
      <c r="F319">
        <v>112</v>
      </c>
      <c r="G319">
        <v>1680</v>
      </c>
    </row>
    <row r="320" spans="1:7" x14ac:dyDescent="0.35">
      <c r="A320" t="s">
        <v>83</v>
      </c>
      <c r="B320" t="s">
        <v>232</v>
      </c>
      <c r="C320">
        <v>10</v>
      </c>
      <c r="D320" t="s">
        <v>183</v>
      </c>
      <c r="E320" s="5">
        <v>45809</v>
      </c>
      <c r="F320">
        <v>29</v>
      </c>
      <c r="G320">
        <v>290</v>
      </c>
    </row>
    <row r="321" spans="1:7" x14ac:dyDescent="0.35">
      <c r="A321" t="s">
        <v>76</v>
      </c>
      <c r="B321" t="s">
        <v>232</v>
      </c>
      <c r="C321">
        <v>60</v>
      </c>
      <c r="D321" t="s">
        <v>176</v>
      </c>
      <c r="E321" s="5">
        <v>45809</v>
      </c>
      <c r="F321">
        <v>21</v>
      </c>
      <c r="G321">
        <v>1260</v>
      </c>
    </row>
    <row r="322" spans="1:7" x14ac:dyDescent="0.35">
      <c r="A322" t="s">
        <v>24</v>
      </c>
      <c r="B322" t="s">
        <v>232</v>
      </c>
      <c r="C322">
        <v>6</v>
      </c>
      <c r="D322" t="s">
        <v>124</v>
      </c>
      <c r="E322" s="5">
        <v>45809</v>
      </c>
      <c r="F322">
        <v>36</v>
      </c>
      <c r="G322">
        <v>216</v>
      </c>
    </row>
    <row r="323" spans="1:7" x14ac:dyDescent="0.35">
      <c r="A323" t="s">
        <v>84</v>
      </c>
      <c r="B323" t="s">
        <v>232</v>
      </c>
      <c r="C323">
        <v>5</v>
      </c>
      <c r="D323" t="s">
        <v>184</v>
      </c>
      <c r="E323" s="5">
        <v>45809</v>
      </c>
      <c r="F323">
        <v>73</v>
      </c>
      <c r="G323">
        <v>365</v>
      </c>
    </row>
    <row r="324" spans="1:7" x14ac:dyDescent="0.35">
      <c r="A324" t="s">
        <v>57</v>
      </c>
      <c r="B324" t="s">
        <v>232</v>
      </c>
      <c r="C324">
        <v>10</v>
      </c>
      <c r="D324" t="s">
        <v>157</v>
      </c>
      <c r="E324" s="5">
        <v>45809</v>
      </c>
      <c r="F324">
        <v>62</v>
      </c>
      <c r="G324">
        <v>620</v>
      </c>
    </row>
    <row r="325" spans="1:7" x14ac:dyDescent="0.35">
      <c r="A325" t="s">
        <v>110</v>
      </c>
      <c r="B325" t="s">
        <v>232</v>
      </c>
      <c r="C325">
        <v>25</v>
      </c>
      <c r="D325" t="s">
        <v>210</v>
      </c>
      <c r="E325" s="5">
        <v>45809</v>
      </c>
      <c r="F325">
        <v>116</v>
      </c>
      <c r="G325">
        <v>2900</v>
      </c>
    </row>
    <row r="326" spans="1:7" x14ac:dyDescent="0.35">
      <c r="A326" t="s">
        <v>37</v>
      </c>
      <c r="B326" t="s">
        <v>232</v>
      </c>
      <c r="C326">
        <v>5</v>
      </c>
      <c r="D326" t="s">
        <v>137</v>
      </c>
      <c r="E326" s="5">
        <v>45809</v>
      </c>
      <c r="F326">
        <v>86</v>
      </c>
      <c r="G326">
        <v>430</v>
      </c>
    </row>
    <row r="327" spans="1:7" x14ac:dyDescent="0.35">
      <c r="A327" t="s">
        <v>26</v>
      </c>
      <c r="B327" t="s">
        <v>232</v>
      </c>
      <c r="C327">
        <v>4</v>
      </c>
      <c r="D327" t="s">
        <v>126</v>
      </c>
      <c r="E327" s="5">
        <v>45809</v>
      </c>
      <c r="F327">
        <v>82</v>
      </c>
      <c r="G327">
        <v>328</v>
      </c>
    </row>
    <row r="328" spans="1:7" x14ac:dyDescent="0.35">
      <c r="A328" t="s">
        <v>85</v>
      </c>
      <c r="B328" t="s">
        <v>232</v>
      </c>
      <c r="C328">
        <v>4</v>
      </c>
      <c r="D328" t="s">
        <v>185</v>
      </c>
      <c r="E328" s="5">
        <v>45809</v>
      </c>
      <c r="F328">
        <v>40</v>
      </c>
      <c r="G328">
        <v>160</v>
      </c>
    </row>
    <row r="329" spans="1:7" x14ac:dyDescent="0.35">
      <c r="A329" t="s">
        <v>55</v>
      </c>
      <c r="B329" t="s">
        <v>232</v>
      </c>
      <c r="C329">
        <v>12</v>
      </c>
      <c r="D329" t="s">
        <v>155</v>
      </c>
      <c r="E329" s="5">
        <v>45809</v>
      </c>
      <c r="F329">
        <v>79</v>
      </c>
      <c r="G329">
        <v>948</v>
      </c>
    </row>
    <row r="330" spans="1:7" x14ac:dyDescent="0.35">
      <c r="A330" t="s">
        <v>82</v>
      </c>
      <c r="B330" t="s">
        <v>232</v>
      </c>
      <c r="C330">
        <v>15</v>
      </c>
      <c r="D330" t="s">
        <v>182</v>
      </c>
      <c r="E330" s="5">
        <v>45809</v>
      </c>
      <c r="F330">
        <v>53</v>
      </c>
      <c r="G330">
        <v>795</v>
      </c>
    </row>
    <row r="331" spans="1:7" x14ac:dyDescent="0.35">
      <c r="A331" t="s">
        <v>81</v>
      </c>
      <c r="B331" t="s">
        <v>232</v>
      </c>
      <c r="C331">
        <v>20</v>
      </c>
      <c r="D331" t="s">
        <v>181</v>
      </c>
      <c r="E331" s="5">
        <v>45809</v>
      </c>
      <c r="F331">
        <v>41</v>
      </c>
      <c r="G331">
        <v>820</v>
      </c>
    </row>
    <row r="332" spans="1:7" x14ac:dyDescent="0.35">
      <c r="A332" t="s">
        <v>74</v>
      </c>
      <c r="B332" t="s">
        <v>232</v>
      </c>
      <c r="C332">
        <v>20</v>
      </c>
      <c r="D332" t="s">
        <v>174</v>
      </c>
      <c r="E332" s="5">
        <v>45809</v>
      </c>
      <c r="F332">
        <v>74</v>
      </c>
      <c r="G332">
        <v>1480</v>
      </c>
    </row>
    <row r="333" spans="1:7" x14ac:dyDescent="0.35">
      <c r="A333" t="s">
        <v>111</v>
      </c>
      <c r="B333" t="s">
        <v>232</v>
      </c>
      <c r="C333">
        <v>60</v>
      </c>
      <c r="D333" t="s">
        <v>211</v>
      </c>
      <c r="E333" s="5">
        <v>45809</v>
      </c>
      <c r="F333">
        <v>29</v>
      </c>
      <c r="G333">
        <v>1740</v>
      </c>
    </row>
    <row r="334" spans="1:7" x14ac:dyDescent="0.35">
      <c r="A334" t="s">
        <v>31</v>
      </c>
      <c r="B334" t="s">
        <v>232</v>
      </c>
      <c r="C334">
        <v>100</v>
      </c>
      <c r="D334" t="s">
        <v>131</v>
      </c>
      <c r="E334" s="5">
        <v>45809</v>
      </c>
      <c r="F334">
        <v>14</v>
      </c>
      <c r="G334">
        <v>1400</v>
      </c>
    </row>
    <row r="335" spans="1:7" x14ac:dyDescent="0.35">
      <c r="A335" t="s">
        <v>54</v>
      </c>
      <c r="B335" t="s">
        <v>232</v>
      </c>
      <c r="C335">
        <v>120</v>
      </c>
      <c r="D335" t="s">
        <v>154</v>
      </c>
      <c r="E335" s="5">
        <v>45809</v>
      </c>
      <c r="F335">
        <v>41</v>
      </c>
      <c r="G335">
        <v>4920</v>
      </c>
    </row>
    <row r="336" spans="1:7" x14ac:dyDescent="0.35">
      <c r="A336" t="s">
        <v>45</v>
      </c>
      <c r="B336" t="s">
        <v>232</v>
      </c>
      <c r="C336">
        <v>300</v>
      </c>
      <c r="D336" t="s">
        <v>145</v>
      </c>
      <c r="E336" s="5">
        <v>45809</v>
      </c>
      <c r="F336">
        <v>14</v>
      </c>
      <c r="G336">
        <v>4200</v>
      </c>
    </row>
    <row r="337" spans="1:7" x14ac:dyDescent="0.35">
      <c r="A337" t="s">
        <v>105</v>
      </c>
      <c r="B337" t="s">
        <v>232</v>
      </c>
      <c r="C337">
        <v>70</v>
      </c>
      <c r="D337" t="s">
        <v>205</v>
      </c>
      <c r="E337" s="5">
        <v>45809</v>
      </c>
      <c r="F337">
        <v>30</v>
      </c>
      <c r="G337">
        <v>2100</v>
      </c>
    </row>
    <row r="338" spans="1:7" x14ac:dyDescent="0.35">
      <c r="A338" t="s">
        <v>27</v>
      </c>
      <c r="B338" t="s">
        <v>232</v>
      </c>
      <c r="C338">
        <v>30</v>
      </c>
      <c r="D338" t="s">
        <v>127</v>
      </c>
      <c r="E338" s="5">
        <v>45809</v>
      </c>
      <c r="F338">
        <v>81</v>
      </c>
      <c r="G338">
        <v>2430</v>
      </c>
    </row>
    <row r="339" spans="1:7" x14ac:dyDescent="0.35">
      <c r="A339" t="s">
        <v>52</v>
      </c>
      <c r="B339" t="s">
        <v>232</v>
      </c>
      <c r="C339">
        <v>40</v>
      </c>
      <c r="D339" t="s">
        <v>152</v>
      </c>
      <c r="E339" s="5">
        <v>45809</v>
      </c>
      <c r="F339">
        <v>69</v>
      </c>
      <c r="G339">
        <v>2760</v>
      </c>
    </row>
    <row r="340" spans="1:7" x14ac:dyDescent="0.35">
      <c r="A340" t="s">
        <v>23</v>
      </c>
      <c r="B340" t="s">
        <v>232</v>
      </c>
      <c r="C340">
        <v>25</v>
      </c>
      <c r="D340" t="s">
        <v>123</v>
      </c>
      <c r="E340" s="5">
        <v>45809</v>
      </c>
      <c r="F340">
        <v>52</v>
      </c>
      <c r="G340">
        <v>1300</v>
      </c>
    </row>
    <row r="341" spans="1:7" x14ac:dyDescent="0.35">
      <c r="A341" t="s">
        <v>73</v>
      </c>
      <c r="B341" t="s">
        <v>232</v>
      </c>
      <c r="C341">
        <v>35</v>
      </c>
      <c r="D341" t="s">
        <v>173</v>
      </c>
      <c r="E341" s="5">
        <v>45809</v>
      </c>
      <c r="F341">
        <v>47</v>
      </c>
      <c r="G341">
        <v>1645</v>
      </c>
    </row>
    <row r="342" spans="1:7" x14ac:dyDescent="0.35">
      <c r="A342" t="s">
        <v>33</v>
      </c>
      <c r="B342" t="s">
        <v>225</v>
      </c>
      <c r="C342">
        <v>70</v>
      </c>
      <c r="D342" t="s">
        <v>133</v>
      </c>
      <c r="E342" s="5">
        <v>45809</v>
      </c>
      <c r="F342">
        <v>33</v>
      </c>
      <c r="G342">
        <v>2310</v>
      </c>
    </row>
    <row r="343" spans="1:7" x14ac:dyDescent="0.35">
      <c r="A343" t="s">
        <v>56</v>
      </c>
      <c r="B343" t="s">
        <v>225</v>
      </c>
      <c r="C343">
        <v>90</v>
      </c>
      <c r="D343" t="s">
        <v>156</v>
      </c>
      <c r="E343" s="5">
        <v>45809</v>
      </c>
      <c r="F343">
        <v>8</v>
      </c>
      <c r="G343">
        <v>720</v>
      </c>
    </row>
    <row r="344" spans="1:7" x14ac:dyDescent="0.35">
      <c r="A344" t="s">
        <v>62</v>
      </c>
      <c r="B344" t="s">
        <v>225</v>
      </c>
      <c r="C344">
        <v>150</v>
      </c>
      <c r="D344" t="s">
        <v>162</v>
      </c>
      <c r="E344" s="5">
        <v>45809</v>
      </c>
      <c r="F344">
        <v>27</v>
      </c>
      <c r="G344">
        <v>4050</v>
      </c>
    </row>
    <row r="345" spans="1:7" x14ac:dyDescent="0.35">
      <c r="A345" t="s">
        <v>80</v>
      </c>
      <c r="B345" t="s">
        <v>225</v>
      </c>
      <c r="C345">
        <v>100</v>
      </c>
      <c r="D345" t="s">
        <v>180</v>
      </c>
      <c r="E345" s="5">
        <v>45809</v>
      </c>
      <c r="F345">
        <v>37</v>
      </c>
      <c r="G345">
        <v>3700</v>
      </c>
    </row>
    <row r="346" spans="1:7" x14ac:dyDescent="0.35">
      <c r="A346" t="s">
        <v>41</v>
      </c>
      <c r="B346" t="s">
        <v>225</v>
      </c>
      <c r="C346">
        <v>25</v>
      </c>
      <c r="D346" t="s">
        <v>141</v>
      </c>
      <c r="E346" s="5">
        <v>45809</v>
      </c>
      <c r="F346">
        <v>81</v>
      </c>
      <c r="G346">
        <v>2025</v>
      </c>
    </row>
    <row r="347" spans="1:7" x14ac:dyDescent="0.35">
      <c r="A347" t="s">
        <v>51</v>
      </c>
      <c r="B347" t="s">
        <v>225</v>
      </c>
      <c r="C347">
        <v>20</v>
      </c>
      <c r="D347" t="s">
        <v>151</v>
      </c>
      <c r="E347" s="5">
        <v>45809</v>
      </c>
      <c r="F347">
        <v>136</v>
      </c>
      <c r="G347">
        <v>2720</v>
      </c>
    </row>
    <row r="348" spans="1:7" x14ac:dyDescent="0.35">
      <c r="A348" t="s">
        <v>87</v>
      </c>
      <c r="B348" t="s">
        <v>225</v>
      </c>
      <c r="C348">
        <v>10</v>
      </c>
      <c r="D348" t="s">
        <v>187</v>
      </c>
      <c r="E348" s="5">
        <v>45809</v>
      </c>
      <c r="F348">
        <v>71</v>
      </c>
      <c r="G348">
        <v>710</v>
      </c>
    </row>
    <row r="349" spans="1:7" x14ac:dyDescent="0.35">
      <c r="A349" t="s">
        <v>112</v>
      </c>
      <c r="B349" t="s">
        <v>225</v>
      </c>
      <c r="C349">
        <v>30</v>
      </c>
      <c r="D349" t="s">
        <v>212</v>
      </c>
      <c r="E349" s="5">
        <v>45809</v>
      </c>
      <c r="F349">
        <v>108</v>
      </c>
      <c r="G349">
        <v>3240</v>
      </c>
    </row>
    <row r="350" spans="1:7" x14ac:dyDescent="0.35">
      <c r="A350" t="s">
        <v>36</v>
      </c>
      <c r="B350" t="s">
        <v>225</v>
      </c>
      <c r="C350">
        <v>15</v>
      </c>
      <c r="D350" t="s">
        <v>136</v>
      </c>
      <c r="E350" s="5">
        <v>45809</v>
      </c>
      <c r="F350">
        <v>96</v>
      </c>
      <c r="G350">
        <v>1440</v>
      </c>
    </row>
    <row r="351" spans="1:7" x14ac:dyDescent="0.35">
      <c r="A351" t="s">
        <v>78</v>
      </c>
      <c r="B351" t="s">
        <v>225</v>
      </c>
      <c r="C351">
        <v>25</v>
      </c>
      <c r="D351" t="s">
        <v>178</v>
      </c>
      <c r="E351" s="5">
        <v>45809</v>
      </c>
      <c r="F351">
        <v>42</v>
      </c>
      <c r="G351">
        <v>1050</v>
      </c>
    </row>
    <row r="352" spans="1:7" x14ac:dyDescent="0.35">
      <c r="A352" t="s">
        <v>63</v>
      </c>
      <c r="B352" t="s">
        <v>222</v>
      </c>
      <c r="C352">
        <v>280</v>
      </c>
      <c r="D352" t="s">
        <v>163</v>
      </c>
      <c r="E352" s="5">
        <v>45809</v>
      </c>
      <c r="F352">
        <v>45</v>
      </c>
      <c r="G352">
        <v>12600</v>
      </c>
    </row>
    <row r="353" spans="1:7" x14ac:dyDescent="0.35">
      <c r="A353" t="s">
        <v>40</v>
      </c>
      <c r="B353" t="s">
        <v>222</v>
      </c>
      <c r="C353">
        <v>260</v>
      </c>
      <c r="D353" t="s">
        <v>140</v>
      </c>
      <c r="E353" s="5">
        <v>45809</v>
      </c>
      <c r="F353">
        <v>14</v>
      </c>
      <c r="G353">
        <v>3640</v>
      </c>
    </row>
    <row r="354" spans="1:7" x14ac:dyDescent="0.35">
      <c r="A354" t="s">
        <v>28</v>
      </c>
      <c r="B354" t="s">
        <v>222</v>
      </c>
      <c r="C354">
        <v>300</v>
      </c>
      <c r="D354" t="s">
        <v>128</v>
      </c>
      <c r="E354" s="5">
        <v>45809</v>
      </c>
      <c r="F354">
        <v>27</v>
      </c>
      <c r="G354">
        <v>8100</v>
      </c>
    </row>
    <row r="355" spans="1:7" x14ac:dyDescent="0.35">
      <c r="A355" t="s">
        <v>116</v>
      </c>
      <c r="B355" t="s">
        <v>222</v>
      </c>
      <c r="C355">
        <v>240</v>
      </c>
      <c r="D355" t="s">
        <v>216</v>
      </c>
      <c r="E355" s="5">
        <v>45809</v>
      </c>
      <c r="F355">
        <v>37</v>
      </c>
      <c r="G355">
        <v>8880</v>
      </c>
    </row>
    <row r="356" spans="1:7" x14ac:dyDescent="0.35">
      <c r="A356" t="s">
        <v>117</v>
      </c>
      <c r="B356" t="s">
        <v>222</v>
      </c>
      <c r="C356">
        <v>270</v>
      </c>
      <c r="D356" t="s">
        <v>217</v>
      </c>
      <c r="E356" s="5">
        <v>45809</v>
      </c>
      <c r="F356">
        <v>41</v>
      </c>
      <c r="G356">
        <v>11070</v>
      </c>
    </row>
    <row r="357" spans="1:7" x14ac:dyDescent="0.35">
      <c r="A357" t="s">
        <v>92</v>
      </c>
      <c r="B357" t="s">
        <v>222</v>
      </c>
      <c r="C357">
        <v>150</v>
      </c>
      <c r="D357" t="s">
        <v>192</v>
      </c>
      <c r="E357" s="5">
        <v>45809</v>
      </c>
      <c r="F357">
        <v>40</v>
      </c>
      <c r="G357">
        <v>6000</v>
      </c>
    </row>
    <row r="358" spans="1:7" x14ac:dyDescent="0.35">
      <c r="A358" t="s">
        <v>48</v>
      </c>
      <c r="B358" t="s">
        <v>222</v>
      </c>
      <c r="C358">
        <v>10</v>
      </c>
      <c r="D358" t="s">
        <v>148</v>
      </c>
      <c r="E358" s="5">
        <v>45809</v>
      </c>
      <c r="F358">
        <v>30</v>
      </c>
      <c r="G358">
        <v>300</v>
      </c>
    </row>
    <row r="359" spans="1:7" x14ac:dyDescent="0.35">
      <c r="A359" t="s">
        <v>53</v>
      </c>
      <c r="B359" t="s">
        <v>222</v>
      </c>
      <c r="C359">
        <v>100</v>
      </c>
      <c r="D359" t="s">
        <v>153</v>
      </c>
      <c r="E359" s="5">
        <v>45809</v>
      </c>
      <c r="F359">
        <v>21</v>
      </c>
      <c r="G359">
        <v>2100</v>
      </c>
    </row>
    <row r="360" spans="1:7" x14ac:dyDescent="0.35">
      <c r="A360" t="s">
        <v>61</v>
      </c>
      <c r="B360" t="s">
        <v>222</v>
      </c>
      <c r="C360">
        <v>15</v>
      </c>
      <c r="D360" t="s">
        <v>161</v>
      </c>
      <c r="E360" s="5">
        <v>45809</v>
      </c>
      <c r="F360">
        <v>49</v>
      </c>
      <c r="G360">
        <v>735</v>
      </c>
    </row>
    <row r="361" spans="1:7" x14ac:dyDescent="0.35">
      <c r="A361" t="s">
        <v>42</v>
      </c>
      <c r="B361" t="s">
        <v>222</v>
      </c>
      <c r="C361">
        <v>40</v>
      </c>
      <c r="D361" t="s">
        <v>142</v>
      </c>
      <c r="E361" s="5">
        <v>45809</v>
      </c>
      <c r="F361">
        <v>103</v>
      </c>
      <c r="G361">
        <v>4120</v>
      </c>
    </row>
    <row r="362" spans="1:7" x14ac:dyDescent="0.35">
      <c r="A362" t="s">
        <v>106</v>
      </c>
      <c r="B362" t="s">
        <v>226</v>
      </c>
      <c r="C362">
        <v>50</v>
      </c>
      <c r="D362" t="s">
        <v>206</v>
      </c>
      <c r="E362" s="5">
        <v>45809</v>
      </c>
      <c r="F362">
        <v>27</v>
      </c>
      <c r="G362">
        <v>1350</v>
      </c>
    </row>
    <row r="363" spans="1:7" x14ac:dyDescent="0.35">
      <c r="A363" t="s">
        <v>91</v>
      </c>
      <c r="B363" t="s">
        <v>226</v>
      </c>
      <c r="C363">
        <v>70</v>
      </c>
      <c r="D363" t="s">
        <v>191</v>
      </c>
      <c r="E363" s="5">
        <v>45809</v>
      </c>
      <c r="F363">
        <v>33</v>
      </c>
      <c r="G363">
        <v>2310</v>
      </c>
    </row>
    <row r="364" spans="1:7" x14ac:dyDescent="0.35">
      <c r="A364" t="s">
        <v>95</v>
      </c>
      <c r="B364" t="s">
        <v>226</v>
      </c>
      <c r="C364">
        <v>120</v>
      </c>
      <c r="D364" t="s">
        <v>195</v>
      </c>
      <c r="E364" s="5">
        <v>45809</v>
      </c>
      <c r="F364">
        <v>8</v>
      </c>
      <c r="G364">
        <v>960</v>
      </c>
    </row>
    <row r="365" spans="1:7" x14ac:dyDescent="0.35">
      <c r="A365" t="s">
        <v>70</v>
      </c>
      <c r="B365" t="s">
        <v>226</v>
      </c>
      <c r="C365">
        <v>150</v>
      </c>
      <c r="D365" t="s">
        <v>170</v>
      </c>
      <c r="E365" s="5">
        <v>45809</v>
      </c>
      <c r="F365">
        <v>16</v>
      </c>
      <c r="G365">
        <v>2400</v>
      </c>
    </row>
    <row r="366" spans="1:7" x14ac:dyDescent="0.35">
      <c r="A366" t="s">
        <v>43</v>
      </c>
      <c r="B366" t="s">
        <v>226</v>
      </c>
      <c r="C366">
        <v>40</v>
      </c>
      <c r="D366" t="s">
        <v>143</v>
      </c>
      <c r="E366" s="5">
        <v>45809</v>
      </c>
      <c r="F366">
        <v>103</v>
      </c>
      <c r="G366">
        <v>4120</v>
      </c>
    </row>
    <row r="367" spans="1:7" x14ac:dyDescent="0.35">
      <c r="A367" t="s">
        <v>114</v>
      </c>
      <c r="B367" t="s">
        <v>226</v>
      </c>
      <c r="C367">
        <v>30</v>
      </c>
      <c r="D367" t="s">
        <v>214</v>
      </c>
      <c r="E367" s="5">
        <v>45809</v>
      </c>
      <c r="F367">
        <v>118</v>
      </c>
      <c r="G367">
        <v>3540</v>
      </c>
    </row>
    <row r="368" spans="1:7" x14ac:dyDescent="0.35">
      <c r="A368" t="s">
        <v>65</v>
      </c>
      <c r="B368" t="s">
        <v>226</v>
      </c>
      <c r="C368">
        <v>25</v>
      </c>
      <c r="D368" t="s">
        <v>165</v>
      </c>
      <c r="E368" s="5">
        <v>45809</v>
      </c>
      <c r="F368">
        <v>49</v>
      </c>
      <c r="G368">
        <v>1225</v>
      </c>
    </row>
    <row r="369" spans="1:7" x14ac:dyDescent="0.35">
      <c r="A369" t="s">
        <v>35</v>
      </c>
      <c r="B369" t="s">
        <v>226</v>
      </c>
      <c r="C369">
        <v>90</v>
      </c>
      <c r="D369" t="s">
        <v>135</v>
      </c>
      <c r="E369" s="5">
        <v>45809</v>
      </c>
      <c r="F369">
        <v>34</v>
      </c>
      <c r="G369">
        <v>3060</v>
      </c>
    </row>
    <row r="370" spans="1:7" x14ac:dyDescent="0.35">
      <c r="A370" t="s">
        <v>107</v>
      </c>
      <c r="B370" t="s">
        <v>226</v>
      </c>
      <c r="C370">
        <v>180</v>
      </c>
      <c r="D370" t="s">
        <v>207</v>
      </c>
      <c r="E370" s="5">
        <v>45809</v>
      </c>
      <c r="F370">
        <v>19</v>
      </c>
      <c r="G370">
        <v>3420</v>
      </c>
    </row>
    <row r="371" spans="1:7" x14ac:dyDescent="0.35">
      <c r="A371" t="s">
        <v>49</v>
      </c>
      <c r="B371" t="s">
        <v>226</v>
      </c>
      <c r="C371">
        <v>60</v>
      </c>
      <c r="D371" t="s">
        <v>149</v>
      </c>
      <c r="E371" s="5">
        <v>45809</v>
      </c>
      <c r="F371">
        <v>29</v>
      </c>
      <c r="G371">
        <v>1740</v>
      </c>
    </row>
    <row r="372" spans="1:7" x14ac:dyDescent="0.35">
      <c r="A372" t="s">
        <v>59</v>
      </c>
      <c r="B372" t="s">
        <v>220</v>
      </c>
      <c r="C372">
        <v>25</v>
      </c>
      <c r="D372" t="s">
        <v>159</v>
      </c>
      <c r="E372" s="5">
        <v>45809</v>
      </c>
      <c r="F372">
        <v>95</v>
      </c>
      <c r="G372">
        <v>2375</v>
      </c>
    </row>
    <row r="373" spans="1:7" x14ac:dyDescent="0.35">
      <c r="A373" t="s">
        <v>99</v>
      </c>
      <c r="B373" t="s">
        <v>220</v>
      </c>
      <c r="C373">
        <v>20</v>
      </c>
      <c r="D373" t="s">
        <v>199</v>
      </c>
      <c r="E373" s="5">
        <v>45809</v>
      </c>
      <c r="F373">
        <v>96</v>
      </c>
      <c r="G373">
        <v>1920</v>
      </c>
    </row>
    <row r="374" spans="1:7" x14ac:dyDescent="0.35">
      <c r="A374" t="s">
        <v>104</v>
      </c>
      <c r="B374" t="s">
        <v>220</v>
      </c>
      <c r="C374">
        <v>90</v>
      </c>
      <c r="D374" t="s">
        <v>204</v>
      </c>
      <c r="E374" s="5">
        <v>45809</v>
      </c>
      <c r="F374">
        <v>8</v>
      </c>
      <c r="G374">
        <v>720</v>
      </c>
    </row>
    <row r="375" spans="1:7" x14ac:dyDescent="0.35">
      <c r="A375" t="s">
        <v>20</v>
      </c>
      <c r="B375" t="s">
        <v>220</v>
      </c>
      <c r="C375">
        <v>80</v>
      </c>
      <c r="D375" t="s">
        <v>120</v>
      </c>
      <c r="E375" s="5">
        <v>45809</v>
      </c>
      <c r="F375">
        <v>41</v>
      </c>
      <c r="G375">
        <v>3280</v>
      </c>
    </row>
    <row r="376" spans="1:7" x14ac:dyDescent="0.35">
      <c r="A376" t="s">
        <v>39</v>
      </c>
      <c r="B376" t="s">
        <v>220</v>
      </c>
      <c r="C376">
        <v>20</v>
      </c>
      <c r="D376" t="s">
        <v>139</v>
      </c>
      <c r="E376" s="5">
        <v>45809</v>
      </c>
      <c r="F376">
        <v>111</v>
      </c>
      <c r="G376">
        <v>2220</v>
      </c>
    </row>
    <row r="377" spans="1:7" x14ac:dyDescent="0.35">
      <c r="A377" t="s">
        <v>90</v>
      </c>
      <c r="B377" t="s">
        <v>220</v>
      </c>
      <c r="C377">
        <v>25</v>
      </c>
      <c r="D377" t="s">
        <v>190</v>
      </c>
      <c r="E377" s="5">
        <v>45809</v>
      </c>
      <c r="F377">
        <v>64</v>
      </c>
      <c r="G377">
        <v>1600</v>
      </c>
    </row>
    <row r="378" spans="1:7" x14ac:dyDescent="0.35">
      <c r="A378" t="s">
        <v>71</v>
      </c>
      <c r="B378" t="s">
        <v>220</v>
      </c>
      <c r="C378">
        <v>30</v>
      </c>
      <c r="D378" t="s">
        <v>171</v>
      </c>
      <c r="E378" s="5">
        <v>45809</v>
      </c>
      <c r="F378">
        <v>116</v>
      </c>
      <c r="G378">
        <v>3480</v>
      </c>
    </row>
    <row r="379" spans="1:7" x14ac:dyDescent="0.35">
      <c r="A379" t="s">
        <v>67</v>
      </c>
      <c r="B379" t="s">
        <v>220</v>
      </c>
      <c r="C379">
        <v>18</v>
      </c>
      <c r="D379" t="s">
        <v>167</v>
      </c>
      <c r="E379" s="5">
        <v>45809</v>
      </c>
      <c r="F379">
        <v>69</v>
      </c>
      <c r="G379">
        <v>1242</v>
      </c>
    </row>
    <row r="380" spans="1:7" x14ac:dyDescent="0.35">
      <c r="A380" t="s">
        <v>118</v>
      </c>
      <c r="B380" t="s">
        <v>220</v>
      </c>
      <c r="C380">
        <v>22</v>
      </c>
      <c r="D380" t="s">
        <v>218</v>
      </c>
      <c r="E380" s="5">
        <v>45809</v>
      </c>
      <c r="F380">
        <v>38</v>
      </c>
      <c r="G380">
        <v>836</v>
      </c>
    </row>
    <row r="381" spans="1:7" x14ac:dyDescent="0.35">
      <c r="A381" t="s">
        <v>98</v>
      </c>
      <c r="B381" t="s">
        <v>220</v>
      </c>
      <c r="C381">
        <v>35</v>
      </c>
      <c r="D381" t="s">
        <v>198</v>
      </c>
      <c r="E381" s="5">
        <v>45809</v>
      </c>
      <c r="F381">
        <v>56</v>
      </c>
      <c r="G381">
        <v>1960</v>
      </c>
    </row>
    <row r="382" spans="1:7" x14ac:dyDescent="0.35">
      <c r="A382" t="s">
        <v>69</v>
      </c>
      <c r="B382" t="s">
        <v>227</v>
      </c>
      <c r="C382">
        <v>90</v>
      </c>
      <c r="D382" t="s">
        <v>169</v>
      </c>
      <c r="E382" s="5">
        <v>45809</v>
      </c>
      <c r="F382">
        <v>27</v>
      </c>
      <c r="G382">
        <v>2430</v>
      </c>
    </row>
    <row r="383" spans="1:7" x14ac:dyDescent="0.35">
      <c r="A383" t="s">
        <v>68</v>
      </c>
      <c r="B383" t="s">
        <v>227</v>
      </c>
      <c r="C383">
        <v>120</v>
      </c>
      <c r="D383" t="s">
        <v>168</v>
      </c>
      <c r="E383" s="5">
        <v>45809</v>
      </c>
      <c r="F383">
        <v>12</v>
      </c>
      <c r="G383">
        <v>1440</v>
      </c>
    </row>
    <row r="384" spans="1:7" x14ac:dyDescent="0.35">
      <c r="A384" t="s">
        <v>79</v>
      </c>
      <c r="B384" t="s">
        <v>227</v>
      </c>
      <c r="C384">
        <v>60</v>
      </c>
      <c r="D384" t="s">
        <v>179</v>
      </c>
      <c r="E384" s="5">
        <v>45809</v>
      </c>
      <c r="F384">
        <v>41</v>
      </c>
      <c r="G384">
        <v>2460</v>
      </c>
    </row>
    <row r="385" spans="1:7" x14ac:dyDescent="0.35">
      <c r="A385" t="s">
        <v>89</v>
      </c>
      <c r="B385" t="s">
        <v>227</v>
      </c>
      <c r="C385">
        <v>25</v>
      </c>
      <c r="D385" t="s">
        <v>189</v>
      </c>
      <c r="E385" s="5">
        <v>45809</v>
      </c>
      <c r="F385">
        <v>112</v>
      </c>
      <c r="G385">
        <v>2800</v>
      </c>
    </row>
    <row r="386" spans="1:7" x14ac:dyDescent="0.35">
      <c r="A386" t="s">
        <v>108</v>
      </c>
      <c r="B386" t="s">
        <v>227</v>
      </c>
      <c r="C386">
        <v>40</v>
      </c>
      <c r="D386" t="s">
        <v>208</v>
      </c>
      <c r="E386" s="5">
        <v>45809</v>
      </c>
      <c r="F386">
        <v>95</v>
      </c>
      <c r="G386">
        <v>3800</v>
      </c>
    </row>
    <row r="387" spans="1:7" x14ac:dyDescent="0.35">
      <c r="A387" t="s">
        <v>94</v>
      </c>
      <c r="B387" t="s">
        <v>227</v>
      </c>
      <c r="C387">
        <v>100</v>
      </c>
      <c r="D387" t="s">
        <v>194</v>
      </c>
      <c r="E387" s="5">
        <v>45809</v>
      </c>
      <c r="F387">
        <v>15</v>
      </c>
      <c r="G387">
        <v>1500</v>
      </c>
    </row>
    <row r="388" spans="1:7" x14ac:dyDescent="0.35">
      <c r="A388" t="s">
        <v>86</v>
      </c>
      <c r="B388" t="s">
        <v>232</v>
      </c>
      <c r="C388">
        <v>5</v>
      </c>
      <c r="D388" t="s">
        <v>186</v>
      </c>
      <c r="E388" s="5">
        <v>45809</v>
      </c>
      <c r="F388">
        <v>77</v>
      </c>
      <c r="G388">
        <v>385</v>
      </c>
    </row>
    <row r="389" spans="1:7" x14ac:dyDescent="0.35">
      <c r="A389" t="s">
        <v>25</v>
      </c>
      <c r="B389" t="s">
        <v>232</v>
      </c>
      <c r="C389">
        <v>10</v>
      </c>
      <c r="D389" t="s">
        <v>125</v>
      </c>
      <c r="E389" s="5">
        <v>45809</v>
      </c>
      <c r="F389">
        <v>121</v>
      </c>
      <c r="G389">
        <v>1210</v>
      </c>
    </row>
    <row r="390" spans="1:7" x14ac:dyDescent="0.35">
      <c r="A390" t="s">
        <v>47</v>
      </c>
      <c r="B390" t="s">
        <v>227</v>
      </c>
      <c r="C390">
        <v>70</v>
      </c>
      <c r="D390" t="s">
        <v>147</v>
      </c>
      <c r="E390" s="5">
        <v>45809</v>
      </c>
      <c r="F390">
        <v>42</v>
      </c>
      <c r="G390">
        <v>2940</v>
      </c>
    </row>
    <row r="391" spans="1:7" x14ac:dyDescent="0.35">
      <c r="A391" t="s">
        <v>34</v>
      </c>
      <c r="B391" t="s">
        <v>224</v>
      </c>
      <c r="C391">
        <v>75</v>
      </c>
      <c r="D391" t="s">
        <v>134</v>
      </c>
      <c r="E391" s="5">
        <v>45809</v>
      </c>
      <c r="F391">
        <v>47</v>
      </c>
      <c r="G391">
        <v>3525</v>
      </c>
    </row>
    <row r="392" spans="1:7" x14ac:dyDescent="0.35">
      <c r="A392" t="s">
        <v>58</v>
      </c>
      <c r="B392" t="s">
        <v>224</v>
      </c>
      <c r="C392">
        <v>90</v>
      </c>
      <c r="D392" t="s">
        <v>158</v>
      </c>
      <c r="E392" s="5">
        <v>45809</v>
      </c>
      <c r="F392">
        <v>23</v>
      </c>
      <c r="G392">
        <v>2070</v>
      </c>
    </row>
    <row r="393" spans="1:7" x14ac:dyDescent="0.35">
      <c r="A393" t="s">
        <v>46</v>
      </c>
      <c r="B393" t="s">
        <v>224</v>
      </c>
      <c r="C393">
        <v>150</v>
      </c>
      <c r="D393" t="s">
        <v>146</v>
      </c>
      <c r="E393" s="5">
        <v>45809</v>
      </c>
      <c r="F393">
        <v>10</v>
      </c>
      <c r="G393">
        <v>1500</v>
      </c>
    </row>
    <row r="394" spans="1:7" x14ac:dyDescent="0.35">
      <c r="A394" t="s">
        <v>30</v>
      </c>
      <c r="B394" t="s">
        <v>224</v>
      </c>
      <c r="C394">
        <v>80</v>
      </c>
      <c r="D394" t="s">
        <v>130</v>
      </c>
      <c r="E394" s="5">
        <v>45809</v>
      </c>
      <c r="F394">
        <v>34</v>
      </c>
      <c r="G394">
        <v>2720</v>
      </c>
    </row>
    <row r="395" spans="1:7" x14ac:dyDescent="0.35">
      <c r="A395" t="s">
        <v>109</v>
      </c>
      <c r="B395" t="s">
        <v>232</v>
      </c>
      <c r="C395">
        <v>60</v>
      </c>
      <c r="D395" t="s">
        <v>209</v>
      </c>
      <c r="E395" s="5">
        <v>45809</v>
      </c>
      <c r="F395">
        <v>32</v>
      </c>
      <c r="G395">
        <v>1920</v>
      </c>
    </row>
    <row r="396" spans="1:7" x14ac:dyDescent="0.35">
      <c r="A396" t="s">
        <v>97</v>
      </c>
      <c r="B396" t="s">
        <v>220</v>
      </c>
      <c r="C396">
        <v>35</v>
      </c>
      <c r="D396" t="s">
        <v>197</v>
      </c>
      <c r="E396" s="5">
        <v>45809</v>
      </c>
      <c r="F396">
        <v>51</v>
      </c>
      <c r="G396">
        <v>1785</v>
      </c>
    </row>
    <row r="397" spans="1:7" x14ac:dyDescent="0.35">
      <c r="A397" t="s">
        <v>50</v>
      </c>
      <c r="B397" t="s">
        <v>224</v>
      </c>
      <c r="C397">
        <v>50</v>
      </c>
      <c r="D397" t="s">
        <v>150</v>
      </c>
      <c r="E397" s="5">
        <v>45809</v>
      </c>
      <c r="F397">
        <v>37</v>
      </c>
      <c r="G397">
        <v>1850</v>
      </c>
    </row>
    <row r="398" spans="1:7" x14ac:dyDescent="0.35">
      <c r="A398" t="s">
        <v>75</v>
      </c>
      <c r="B398" t="s">
        <v>232</v>
      </c>
      <c r="C398">
        <v>30</v>
      </c>
      <c r="D398" t="s">
        <v>175</v>
      </c>
      <c r="E398" s="5">
        <v>45809</v>
      </c>
      <c r="F398">
        <v>59</v>
      </c>
      <c r="G398">
        <v>1770</v>
      </c>
    </row>
    <row r="399" spans="1:7" x14ac:dyDescent="0.35">
      <c r="A399" t="s">
        <v>113</v>
      </c>
      <c r="B399" t="s">
        <v>221</v>
      </c>
      <c r="C399">
        <v>25</v>
      </c>
      <c r="D399" t="s">
        <v>213</v>
      </c>
      <c r="E399" s="5">
        <v>45809</v>
      </c>
      <c r="F399">
        <v>82</v>
      </c>
      <c r="G399">
        <v>2050</v>
      </c>
    </row>
    <row r="400" spans="1:7" x14ac:dyDescent="0.35">
      <c r="A400" t="s">
        <v>102</v>
      </c>
      <c r="B400" t="s">
        <v>223</v>
      </c>
      <c r="C400">
        <v>40</v>
      </c>
      <c r="D400" t="s">
        <v>202</v>
      </c>
      <c r="E400" s="5">
        <v>45809</v>
      </c>
      <c r="F400">
        <v>64</v>
      </c>
      <c r="G400">
        <v>2560</v>
      </c>
    </row>
    <row r="401" spans="1:7" x14ac:dyDescent="0.35">
      <c r="A401" t="s">
        <v>66</v>
      </c>
      <c r="B401" t="s">
        <v>223</v>
      </c>
      <c r="C401">
        <v>55</v>
      </c>
      <c r="D401" t="s">
        <v>166</v>
      </c>
      <c r="E401" s="5">
        <v>45809</v>
      </c>
      <c r="F401">
        <v>37</v>
      </c>
      <c r="G401">
        <v>2035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CB3B-5CDA-4EC1-ABED-B8A3A1F632A6}">
  <dimension ref="A1:E101"/>
  <sheetViews>
    <sheetView workbookViewId="0"/>
  </sheetViews>
  <sheetFormatPr defaultRowHeight="14.5" x14ac:dyDescent="0.35"/>
  <cols>
    <col min="1" max="1" width="32.7265625" bestFit="1" customWidth="1"/>
    <col min="2" max="2" width="9.7265625" bestFit="1" customWidth="1"/>
    <col min="3" max="3" width="15.54296875" bestFit="1" customWidth="1"/>
    <col min="4" max="4" width="11.7265625" customWidth="1"/>
    <col min="5" max="5" width="11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228</v>
      </c>
      <c r="E1" s="1" t="s">
        <v>3</v>
      </c>
    </row>
    <row r="2" spans="1:5" x14ac:dyDescent="0.35">
      <c r="A2" t="s">
        <v>20</v>
      </c>
      <c r="B2" t="s">
        <v>120</v>
      </c>
      <c r="C2" t="s">
        <v>220</v>
      </c>
      <c r="D2" s="2">
        <f>E2/1.35</f>
        <v>59.259259259259252</v>
      </c>
      <c r="E2">
        <v>80</v>
      </c>
    </row>
    <row r="3" spans="1:5" x14ac:dyDescent="0.35">
      <c r="A3" t="s">
        <v>21</v>
      </c>
      <c r="B3" t="s">
        <v>121</v>
      </c>
      <c r="C3" t="s">
        <v>221</v>
      </c>
      <c r="D3" s="2">
        <f>E3/1.35</f>
        <v>66.666666666666657</v>
      </c>
      <c r="E3">
        <v>90</v>
      </c>
    </row>
    <row r="4" spans="1:5" x14ac:dyDescent="0.35">
      <c r="A4" t="s">
        <v>22</v>
      </c>
      <c r="B4" t="s">
        <v>122</v>
      </c>
      <c r="C4" t="s">
        <v>233</v>
      </c>
      <c r="D4" s="2">
        <f>E4/1.15</f>
        <v>13.043478260869566</v>
      </c>
      <c r="E4">
        <v>15</v>
      </c>
    </row>
    <row r="5" spans="1:5" x14ac:dyDescent="0.35">
      <c r="A5" t="s">
        <v>23</v>
      </c>
      <c r="B5" t="s">
        <v>123</v>
      </c>
      <c r="C5" t="s">
        <v>233</v>
      </c>
      <c r="D5" s="2">
        <f>E5/1.25</f>
        <v>20</v>
      </c>
      <c r="E5">
        <v>25</v>
      </c>
    </row>
    <row r="6" spans="1:5" x14ac:dyDescent="0.35">
      <c r="A6" t="s">
        <v>24</v>
      </c>
      <c r="B6" t="s">
        <v>124</v>
      </c>
      <c r="C6" t="s">
        <v>233</v>
      </c>
      <c r="D6" s="2">
        <f t="shared" ref="D6:D7" si="0">E6/1.15</f>
        <v>5.2173913043478262</v>
      </c>
      <c r="E6">
        <v>6</v>
      </c>
    </row>
    <row r="7" spans="1:5" x14ac:dyDescent="0.35">
      <c r="A7" t="s">
        <v>25</v>
      </c>
      <c r="B7" t="s">
        <v>125</v>
      </c>
      <c r="C7" t="s">
        <v>233</v>
      </c>
      <c r="D7" s="2">
        <f t="shared" si="0"/>
        <v>8.6956521739130448</v>
      </c>
      <c r="E7">
        <v>10</v>
      </c>
    </row>
    <row r="8" spans="1:5" x14ac:dyDescent="0.35">
      <c r="A8" t="s">
        <v>26</v>
      </c>
      <c r="B8" t="s">
        <v>126</v>
      </c>
      <c r="C8" t="s">
        <v>233</v>
      </c>
      <c r="D8" s="2">
        <f>E8/1.15</f>
        <v>3.4782608695652177</v>
      </c>
      <c r="E8">
        <v>4</v>
      </c>
    </row>
    <row r="9" spans="1:5" x14ac:dyDescent="0.35">
      <c r="A9" t="s">
        <v>27</v>
      </c>
      <c r="B9" t="s">
        <v>127</v>
      </c>
      <c r="C9" t="s">
        <v>233</v>
      </c>
      <c r="D9" s="2">
        <f t="shared" ref="D9" si="1">E9/1.25</f>
        <v>24</v>
      </c>
      <c r="E9">
        <v>30</v>
      </c>
    </row>
    <row r="10" spans="1:5" x14ac:dyDescent="0.35">
      <c r="A10" t="s">
        <v>28</v>
      </c>
      <c r="B10" t="s">
        <v>128</v>
      </c>
      <c r="C10" t="s">
        <v>233</v>
      </c>
      <c r="D10" s="2">
        <f>E10/1.6</f>
        <v>187.5</v>
      </c>
      <c r="E10">
        <v>300</v>
      </c>
    </row>
    <row r="11" spans="1:5" x14ac:dyDescent="0.35">
      <c r="A11" t="s">
        <v>29</v>
      </c>
      <c r="B11" t="s">
        <v>129</v>
      </c>
      <c r="C11" t="s">
        <v>223</v>
      </c>
      <c r="D11" s="2">
        <f>E11/1.45</f>
        <v>55.172413793103452</v>
      </c>
      <c r="E11">
        <v>80</v>
      </c>
    </row>
    <row r="12" spans="1:5" x14ac:dyDescent="0.35">
      <c r="A12" t="s">
        <v>30</v>
      </c>
      <c r="B12" t="s">
        <v>130</v>
      </c>
      <c r="C12" t="s">
        <v>224</v>
      </c>
      <c r="D12" s="2">
        <f>E12/1.4</f>
        <v>57.142857142857146</v>
      </c>
      <c r="E12">
        <v>80</v>
      </c>
    </row>
    <row r="13" spans="1:5" x14ac:dyDescent="0.35">
      <c r="A13" t="s">
        <v>31</v>
      </c>
      <c r="B13" t="s">
        <v>131</v>
      </c>
      <c r="C13" t="s">
        <v>233</v>
      </c>
      <c r="D13" s="2">
        <f>E13/1.25</f>
        <v>80</v>
      </c>
      <c r="E13">
        <v>100</v>
      </c>
    </row>
    <row r="14" spans="1:5" x14ac:dyDescent="0.35">
      <c r="A14" t="s">
        <v>32</v>
      </c>
      <c r="B14" t="s">
        <v>132</v>
      </c>
      <c r="C14" t="s">
        <v>223</v>
      </c>
      <c r="D14" s="2">
        <f>E14/1.45</f>
        <v>51.724137931034484</v>
      </c>
      <c r="E14">
        <v>75</v>
      </c>
    </row>
    <row r="15" spans="1:5" x14ac:dyDescent="0.35">
      <c r="A15" t="s">
        <v>33</v>
      </c>
      <c r="B15" t="s">
        <v>133</v>
      </c>
      <c r="C15" t="s">
        <v>225</v>
      </c>
      <c r="D15" s="2">
        <f>E15/1.25</f>
        <v>56</v>
      </c>
      <c r="E15">
        <v>70</v>
      </c>
    </row>
    <row r="16" spans="1:5" x14ac:dyDescent="0.35">
      <c r="A16" t="s">
        <v>34</v>
      </c>
      <c r="B16" t="s">
        <v>134</v>
      </c>
      <c r="C16" t="s">
        <v>224</v>
      </c>
      <c r="D16" s="2">
        <f>E16/1.4</f>
        <v>53.571428571428577</v>
      </c>
      <c r="E16">
        <v>75</v>
      </c>
    </row>
    <row r="17" spans="1:5" x14ac:dyDescent="0.35">
      <c r="A17" t="s">
        <v>35</v>
      </c>
      <c r="B17" t="s">
        <v>135</v>
      </c>
      <c r="C17" t="s">
        <v>226</v>
      </c>
      <c r="D17" s="2">
        <f t="shared" ref="D17:D61" si="2">E17/1.3</f>
        <v>69.230769230769226</v>
      </c>
      <c r="E17">
        <v>90</v>
      </c>
    </row>
    <row r="18" spans="1:5" x14ac:dyDescent="0.35">
      <c r="A18" t="s">
        <v>36</v>
      </c>
      <c r="B18" t="s">
        <v>136</v>
      </c>
      <c r="C18" t="s">
        <v>225</v>
      </c>
      <c r="D18" s="2">
        <f t="shared" ref="D18" si="3">E18/1.25</f>
        <v>12</v>
      </c>
      <c r="E18">
        <v>15</v>
      </c>
    </row>
    <row r="19" spans="1:5" x14ac:dyDescent="0.35">
      <c r="A19" t="s">
        <v>37</v>
      </c>
      <c r="B19" t="s">
        <v>137</v>
      </c>
      <c r="C19" t="s">
        <v>233</v>
      </c>
      <c r="D19" s="2">
        <f>E19/1.15</f>
        <v>4.3478260869565224</v>
      </c>
      <c r="E19">
        <v>5</v>
      </c>
    </row>
    <row r="20" spans="1:5" x14ac:dyDescent="0.35">
      <c r="A20" t="s">
        <v>38</v>
      </c>
      <c r="B20" t="s">
        <v>138</v>
      </c>
      <c r="C20" t="s">
        <v>233</v>
      </c>
      <c r="D20" s="2">
        <f>E20/1.15</f>
        <v>8.6956521739130448</v>
      </c>
      <c r="E20">
        <v>10</v>
      </c>
    </row>
    <row r="21" spans="1:5" x14ac:dyDescent="0.35">
      <c r="A21" t="s">
        <v>39</v>
      </c>
      <c r="B21" t="s">
        <v>139</v>
      </c>
      <c r="C21" t="s">
        <v>220</v>
      </c>
      <c r="D21" s="2">
        <f>E21/1.35</f>
        <v>14.814814814814813</v>
      </c>
      <c r="E21">
        <v>20</v>
      </c>
    </row>
    <row r="22" spans="1:5" x14ac:dyDescent="0.35">
      <c r="A22" t="s">
        <v>40</v>
      </c>
      <c r="B22" t="s">
        <v>140</v>
      </c>
      <c r="C22" t="s">
        <v>233</v>
      </c>
      <c r="D22" s="2">
        <f>E22/1.6</f>
        <v>162.5</v>
      </c>
      <c r="E22">
        <v>260</v>
      </c>
    </row>
    <row r="23" spans="1:5" x14ac:dyDescent="0.35">
      <c r="A23" t="s">
        <v>41</v>
      </c>
      <c r="B23" t="s">
        <v>141</v>
      </c>
      <c r="C23" t="s">
        <v>225</v>
      </c>
      <c r="D23" s="2">
        <f>E23/1.25</f>
        <v>20</v>
      </c>
      <c r="E23">
        <v>25</v>
      </c>
    </row>
    <row r="24" spans="1:5" x14ac:dyDescent="0.35">
      <c r="A24" t="s">
        <v>42</v>
      </c>
      <c r="B24" t="s">
        <v>142</v>
      </c>
      <c r="C24" t="s">
        <v>233</v>
      </c>
      <c r="D24" s="2">
        <f>E24/1.6</f>
        <v>25</v>
      </c>
      <c r="E24">
        <v>40</v>
      </c>
    </row>
    <row r="25" spans="1:5" x14ac:dyDescent="0.35">
      <c r="A25" t="s">
        <v>43</v>
      </c>
      <c r="B25" t="s">
        <v>143</v>
      </c>
      <c r="C25" t="s">
        <v>226</v>
      </c>
      <c r="D25" s="2">
        <f t="shared" si="2"/>
        <v>30.769230769230766</v>
      </c>
      <c r="E25">
        <v>40</v>
      </c>
    </row>
    <row r="26" spans="1:5" x14ac:dyDescent="0.35">
      <c r="A26" t="s">
        <v>44</v>
      </c>
      <c r="B26" t="s">
        <v>144</v>
      </c>
      <c r="C26" t="s">
        <v>223</v>
      </c>
      <c r="D26" s="2">
        <f>E26/1.45</f>
        <v>41.379310344827587</v>
      </c>
      <c r="E26">
        <v>60</v>
      </c>
    </row>
    <row r="27" spans="1:5" x14ac:dyDescent="0.35">
      <c r="A27" t="s">
        <v>45</v>
      </c>
      <c r="B27" t="s">
        <v>145</v>
      </c>
      <c r="C27" t="s">
        <v>233</v>
      </c>
      <c r="D27" s="2">
        <f>E27/1.25</f>
        <v>240</v>
      </c>
      <c r="E27">
        <v>300</v>
      </c>
    </row>
    <row r="28" spans="1:5" x14ac:dyDescent="0.35">
      <c r="A28" t="s">
        <v>46</v>
      </c>
      <c r="B28" t="s">
        <v>146</v>
      </c>
      <c r="C28" t="s">
        <v>224</v>
      </c>
      <c r="D28" s="2">
        <f>E28/1.4</f>
        <v>107.14285714285715</v>
      </c>
      <c r="E28">
        <v>150</v>
      </c>
    </row>
    <row r="29" spans="1:5" x14ac:dyDescent="0.35">
      <c r="A29" t="s">
        <v>47</v>
      </c>
      <c r="B29" t="s">
        <v>147</v>
      </c>
      <c r="C29" t="s">
        <v>227</v>
      </c>
      <c r="D29" s="2">
        <f t="shared" si="2"/>
        <v>53.846153846153847</v>
      </c>
      <c r="E29">
        <v>70</v>
      </c>
    </row>
    <row r="30" spans="1:5" x14ac:dyDescent="0.35">
      <c r="A30" t="s">
        <v>48</v>
      </c>
      <c r="B30" t="s">
        <v>148</v>
      </c>
      <c r="C30" t="s">
        <v>233</v>
      </c>
      <c r="D30" s="2">
        <f>E30/1.6</f>
        <v>6.25</v>
      </c>
      <c r="E30">
        <v>10</v>
      </c>
    </row>
    <row r="31" spans="1:5" x14ac:dyDescent="0.35">
      <c r="A31" t="s">
        <v>49</v>
      </c>
      <c r="B31" t="s">
        <v>149</v>
      </c>
      <c r="C31" t="s">
        <v>226</v>
      </c>
      <c r="D31" s="2">
        <f t="shared" si="2"/>
        <v>46.153846153846153</v>
      </c>
      <c r="E31">
        <v>60</v>
      </c>
    </row>
    <row r="32" spans="1:5" x14ac:dyDescent="0.35">
      <c r="A32" t="s">
        <v>50</v>
      </c>
      <c r="B32" t="s">
        <v>150</v>
      </c>
      <c r="C32" t="s">
        <v>224</v>
      </c>
      <c r="D32" s="2">
        <f>E32/1.4</f>
        <v>35.714285714285715</v>
      </c>
      <c r="E32">
        <v>50</v>
      </c>
    </row>
    <row r="33" spans="1:5" x14ac:dyDescent="0.35">
      <c r="A33" t="s">
        <v>51</v>
      </c>
      <c r="B33" t="s">
        <v>151</v>
      </c>
      <c r="C33" t="s">
        <v>225</v>
      </c>
      <c r="D33" s="2">
        <f t="shared" ref="D33:D34" si="4">E33/1.25</f>
        <v>16</v>
      </c>
      <c r="E33">
        <v>20</v>
      </c>
    </row>
    <row r="34" spans="1:5" x14ac:dyDescent="0.35">
      <c r="A34" t="s">
        <v>52</v>
      </c>
      <c r="B34" t="s">
        <v>152</v>
      </c>
      <c r="C34" t="s">
        <v>233</v>
      </c>
      <c r="D34" s="2">
        <f t="shared" si="4"/>
        <v>32</v>
      </c>
      <c r="E34">
        <v>40</v>
      </c>
    </row>
    <row r="35" spans="1:5" x14ac:dyDescent="0.35">
      <c r="A35" t="s">
        <v>53</v>
      </c>
      <c r="B35" t="s">
        <v>153</v>
      </c>
      <c r="C35" t="s">
        <v>233</v>
      </c>
      <c r="D35" s="2">
        <f>E35/1.6</f>
        <v>62.5</v>
      </c>
      <c r="E35">
        <v>100</v>
      </c>
    </row>
    <row r="36" spans="1:5" x14ac:dyDescent="0.35">
      <c r="A36" t="s">
        <v>54</v>
      </c>
      <c r="B36" t="s">
        <v>154</v>
      </c>
      <c r="C36" t="s">
        <v>233</v>
      </c>
      <c r="D36" s="2">
        <f t="shared" ref="D36:D38" si="5">E36/1.25</f>
        <v>96</v>
      </c>
      <c r="E36">
        <v>120</v>
      </c>
    </row>
    <row r="37" spans="1:5" x14ac:dyDescent="0.35">
      <c r="A37" t="s">
        <v>55</v>
      </c>
      <c r="B37" t="s">
        <v>155</v>
      </c>
      <c r="C37" t="s">
        <v>233</v>
      </c>
      <c r="D37" s="2">
        <f>E37/1.15</f>
        <v>10.434782608695652</v>
      </c>
      <c r="E37">
        <v>12</v>
      </c>
    </row>
    <row r="38" spans="1:5" x14ac:dyDescent="0.35">
      <c r="A38" t="s">
        <v>56</v>
      </c>
      <c r="B38" t="s">
        <v>156</v>
      </c>
      <c r="C38" t="s">
        <v>225</v>
      </c>
      <c r="D38" s="2">
        <f t="shared" si="5"/>
        <v>72</v>
      </c>
      <c r="E38">
        <v>90</v>
      </c>
    </row>
    <row r="39" spans="1:5" x14ac:dyDescent="0.35">
      <c r="A39" t="s">
        <v>57</v>
      </c>
      <c r="B39" t="s">
        <v>157</v>
      </c>
      <c r="C39" t="s">
        <v>233</v>
      </c>
      <c r="D39" s="2">
        <f>E39/1.15</f>
        <v>8.6956521739130448</v>
      </c>
      <c r="E39">
        <v>10</v>
      </c>
    </row>
    <row r="40" spans="1:5" x14ac:dyDescent="0.35">
      <c r="A40" t="s">
        <v>58</v>
      </c>
      <c r="B40" t="s">
        <v>158</v>
      </c>
      <c r="C40" t="s">
        <v>224</v>
      </c>
      <c r="D40" s="2">
        <f>E40/1.4</f>
        <v>64.285714285714292</v>
      </c>
      <c r="E40">
        <v>90</v>
      </c>
    </row>
    <row r="41" spans="1:5" x14ac:dyDescent="0.35">
      <c r="A41" t="s">
        <v>59</v>
      </c>
      <c r="B41" t="s">
        <v>159</v>
      </c>
      <c r="C41" t="s">
        <v>220</v>
      </c>
      <c r="D41" s="2">
        <f>E41/1.35</f>
        <v>18.518518518518519</v>
      </c>
      <c r="E41">
        <v>25</v>
      </c>
    </row>
    <row r="42" spans="1:5" x14ac:dyDescent="0.35">
      <c r="A42" t="s">
        <v>60</v>
      </c>
      <c r="B42" t="s">
        <v>160</v>
      </c>
      <c r="C42" t="s">
        <v>233</v>
      </c>
      <c r="D42" s="2">
        <f t="shared" ref="D42" si="6">E42/1.15</f>
        <v>17.39130434782609</v>
      </c>
      <c r="E42">
        <v>20</v>
      </c>
    </row>
    <row r="43" spans="1:5" x14ac:dyDescent="0.35">
      <c r="A43" t="s">
        <v>61</v>
      </c>
      <c r="B43" t="s">
        <v>161</v>
      </c>
      <c r="C43" t="s">
        <v>233</v>
      </c>
      <c r="D43" s="2">
        <f>E43/1.6</f>
        <v>9.375</v>
      </c>
      <c r="E43">
        <v>15</v>
      </c>
    </row>
    <row r="44" spans="1:5" x14ac:dyDescent="0.35">
      <c r="A44" t="s">
        <v>62</v>
      </c>
      <c r="B44" t="s">
        <v>162</v>
      </c>
      <c r="C44" t="s">
        <v>225</v>
      </c>
      <c r="D44" s="2">
        <f>E44/1.25</f>
        <v>120</v>
      </c>
      <c r="E44">
        <v>150</v>
      </c>
    </row>
    <row r="45" spans="1:5" x14ac:dyDescent="0.35">
      <c r="A45" t="s">
        <v>63</v>
      </c>
      <c r="B45" t="s">
        <v>163</v>
      </c>
      <c r="C45" t="s">
        <v>233</v>
      </c>
      <c r="D45" s="2">
        <f>E45/1.6</f>
        <v>175</v>
      </c>
      <c r="E45">
        <v>280</v>
      </c>
    </row>
    <row r="46" spans="1:5" x14ac:dyDescent="0.35">
      <c r="A46" t="s">
        <v>64</v>
      </c>
      <c r="B46" t="s">
        <v>164</v>
      </c>
      <c r="C46" t="s">
        <v>223</v>
      </c>
      <c r="D46" s="2">
        <f>E46/1.45</f>
        <v>24.137931034482758</v>
      </c>
      <c r="E46">
        <v>35</v>
      </c>
    </row>
    <row r="47" spans="1:5" x14ac:dyDescent="0.35">
      <c r="A47" t="s">
        <v>65</v>
      </c>
      <c r="B47" t="s">
        <v>165</v>
      </c>
      <c r="C47" t="s">
        <v>226</v>
      </c>
      <c r="D47" s="2">
        <f t="shared" si="2"/>
        <v>19.23076923076923</v>
      </c>
      <c r="E47">
        <v>25</v>
      </c>
    </row>
    <row r="48" spans="1:5" x14ac:dyDescent="0.35">
      <c r="A48" t="s">
        <v>66</v>
      </c>
      <c r="B48" t="s">
        <v>166</v>
      </c>
      <c r="C48" t="s">
        <v>223</v>
      </c>
      <c r="D48" s="2">
        <f>E48/1.45</f>
        <v>37.931034482758619</v>
      </c>
      <c r="E48">
        <v>55</v>
      </c>
    </row>
    <row r="49" spans="1:5" x14ac:dyDescent="0.35">
      <c r="A49" t="s">
        <v>67</v>
      </c>
      <c r="B49" t="s">
        <v>167</v>
      </c>
      <c r="C49" t="s">
        <v>220</v>
      </c>
      <c r="D49" s="2">
        <f>E49/1.35</f>
        <v>13.333333333333332</v>
      </c>
      <c r="E49">
        <v>18</v>
      </c>
    </row>
    <row r="50" spans="1:5" x14ac:dyDescent="0.35">
      <c r="A50" t="s">
        <v>68</v>
      </c>
      <c r="B50" t="s">
        <v>168</v>
      </c>
      <c r="C50" t="s">
        <v>227</v>
      </c>
      <c r="D50" s="2">
        <f t="shared" si="2"/>
        <v>92.307692307692307</v>
      </c>
      <c r="E50">
        <v>120</v>
      </c>
    </row>
    <row r="51" spans="1:5" x14ac:dyDescent="0.35">
      <c r="A51" t="s">
        <v>69</v>
      </c>
      <c r="B51" t="s">
        <v>169</v>
      </c>
      <c r="C51" t="s">
        <v>227</v>
      </c>
      <c r="D51" s="2">
        <f t="shared" si="2"/>
        <v>69.230769230769226</v>
      </c>
      <c r="E51">
        <v>90</v>
      </c>
    </row>
    <row r="52" spans="1:5" x14ac:dyDescent="0.35">
      <c r="A52" t="s">
        <v>70</v>
      </c>
      <c r="B52" t="s">
        <v>170</v>
      </c>
      <c r="C52" t="s">
        <v>226</v>
      </c>
      <c r="D52" s="2">
        <f t="shared" si="2"/>
        <v>115.38461538461539</v>
      </c>
      <c r="E52">
        <v>150</v>
      </c>
    </row>
    <row r="53" spans="1:5" x14ac:dyDescent="0.35">
      <c r="A53" t="s">
        <v>71</v>
      </c>
      <c r="B53" t="s">
        <v>171</v>
      </c>
      <c r="C53" t="s">
        <v>220</v>
      </c>
      <c r="D53" s="2">
        <f>E53/1.35</f>
        <v>22.222222222222221</v>
      </c>
      <c r="E53">
        <v>30</v>
      </c>
    </row>
    <row r="54" spans="1:5" x14ac:dyDescent="0.35">
      <c r="A54" t="s">
        <v>72</v>
      </c>
      <c r="B54" t="s">
        <v>172</v>
      </c>
      <c r="C54" t="s">
        <v>233</v>
      </c>
      <c r="D54" s="2">
        <f>E54/1.15</f>
        <v>10.434782608695652</v>
      </c>
      <c r="E54">
        <v>12</v>
      </c>
    </row>
    <row r="55" spans="1:5" x14ac:dyDescent="0.35">
      <c r="A55" t="s">
        <v>73</v>
      </c>
      <c r="B55" t="s">
        <v>173</v>
      </c>
      <c r="C55" t="s">
        <v>233</v>
      </c>
      <c r="D55" s="2">
        <f t="shared" ref="D55:D57" si="7">E55/1.25</f>
        <v>28</v>
      </c>
      <c r="E55">
        <v>35</v>
      </c>
    </row>
    <row r="56" spans="1:5" x14ac:dyDescent="0.35">
      <c r="A56" t="s">
        <v>74</v>
      </c>
      <c r="B56" t="s">
        <v>174</v>
      </c>
      <c r="C56" t="s">
        <v>233</v>
      </c>
      <c r="D56" s="2">
        <f t="shared" si="7"/>
        <v>16</v>
      </c>
      <c r="E56">
        <v>20</v>
      </c>
    </row>
    <row r="57" spans="1:5" x14ac:dyDescent="0.35">
      <c r="A57" t="s">
        <v>75</v>
      </c>
      <c r="B57" t="s">
        <v>175</v>
      </c>
      <c r="C57" t="s">
        <v>233</v>
      </c>
      <c r="D57" s="2">
        <f t="shared" si="7"/>
        <v>24</v>
      </c>
      <c r="E57">
        <v>30</v>
      </c>
    </row>
    <row r="58" spans="1:5" x14ac:dyDescent="0.35">
      <c r="A58" t="s">
        <v>76</v>
      </c>
      <c r="B58" t="s">
        <v>176</v>
      </c>
      <c r="C58" t="s">
        <v>233</v>
      </c>
      <c r="D58" s="2">
        <f>E58/1.15</f>
        <v>52.173913043478265</v>
      </c>
      <c r="E58">
        <v>60</v>
      </c>
    </row>
    <row r="59" spans="1:5" x14ac:dyDescent="0.35">
      <c r="A59" t="s">
        <v>77</v>
      </c>
      <c r="B59" t="s">
        <v>177</v>
      </c>
      <c r="C59" t="s">
        <v>223</v>
      </c>
      <c r="D59" s="2">
        <f>E59/1.45</f>
        <v>34.482758620689658</v>
      </c>
      <c r="E59">
        <v>50</v>
      </c>
    </row>
    <row r="60" spans="1:5" x14ac:dyDescent="0.35">
      <c r="A60" t="s">
        <v>78</v>
      </c>
      <c r="B60" t="s">
        <v>178</v>
      </c>
      <c r="C60" t="s">
        <v>225</v>
      </c>
      <c r="D60" s="2">
        <f>E60/1.25</f>
        <v>20</v>
      </c>
      <c r="E60">
        <v>25</v>
      </c>
    </row>
    <row r="61" spans="1:5" x14ac:dyDescent="0.35">
      <c r="A61" t="s">
        <v>79</v>
      </c>
      <c r="B61" t="s">
        <v>179</v>
      </c>
      <c r="C61" t="s">
        <v>227</v>
      </c>
      <c r="D61" s="2">
        <f t="shared" si="2"/>
        <v>46.153846153846153</v>
      </c>
      <c r="E61">
        <v>60</v>
      </c>
    </row>
    <row r="62" spans="1:5" x14ac:dyDescent="0.35">
      <c r="A62" t="s">
        <v>80</v>
      </c>
      <c r="B62" t="s">
        <v>180</v>
      </c>
      <c r="C62" t="s">
        <v>225</v>
      </c>
      <c r="D62" s="2">
        <f t="shared" ref="D62" si="8">E62/1.25</f>
        <v>80</v>
      </c>
      <c r="E62">
        <v>100</v>
      </c>
    </row>
    <row r="63" spans="1:5" x14ac:dyDescent="0.35">
      <c r="A63" t="s">
        <v>81</v>
      </c>
      <c r="B63" t="s">
        <v>181</v>
      </c>
      <c r="C63" t="s">
        <v>233</v>
      </c>
      <c r="D63" s="2">
        <f t="shared" ref="D63:D66" si="9">E63/1.15</f>
        <v>17.39130434782609</v>
      </c>
      <c r="E63">
        <v>20</v>
      </c>
    </row>
    <row r="64" spans="1:5" x14ac:dyDescent="0.35">
      <c r="A64" t="s">
        <v>82</v>
      </c>
      <c r="B64" t="s">
        <v>182</v>
      </c>
      <c r="C64" t="s">
        <v>233</v>
      </c>
      <c r="D64" s="2">
        <f t="shared" si="9"/>
        <v>13.043478260869566</v>
      </c>
      <c r="E64">
        <v>15</v>
      </c>
    </row>
    <row r="65" spans="1:5" x14ac:dyDescent="0.35">
      <c r="A65" t="s">
        <v>83</v>
      </c>
      <c r="B65" t="s">
        <v>183</v>
      </c>
      <c r="C65" t="s">
        <v>233</v>
      </c>
      <c r="D65" s="2">
        <f t="shared" si="9"/>
        <v>8.6956521739130448</v>
      </c>
      <c r="E65">
        <v>10</v>
      </c>
    </row>
    <row r="66" spans="1:5" x14ac:dyDescent="0.35">
      <c r="A66" t="s">
        <v>84</v>
      </c>
      <c r="B66" t="s">
        <v>184</v>
      </c>
      <c r="C66" t="s">
        <v>233</v>
      </c>
      <c r="D66" s="2">
        <f t="shared" si="9"/>
        <v>4.3478260869565224</v>
      </c>
      <c r="E66">
        <v>5</v>
      </c>
    </row>
    <row r="67" spans="1:5" x14ac:dyDescent="0.35">
      <c r="A67" t="s">
        <v>85</v>
      </c>
      <c r="B67" t="s">
        <v>185</v>
      </c>
      <c r="C67" t="s">
        <v>233</v>
      </c>
      <c r="D67" s="2">
        <f>E67/1.15</f>
        <v>3.4782608695652177</v>
      </c>
      <c r="E67">
        <v>4</v>
      </c>
    </row>
    <row r="68" spans="1:5" x14ac:dyDescent="0.35">
      <c r="A68" t="s">
        <v>86</v>
      </c>
      <c r="B68" t="s">
        <v>186</v>
      </c>
      <c r="C68" t="s">
        <v>233</v>
      </c>
      <c r="D68" s="2">
        <f>E68/1.15</f>
        <v>4.3478260869565224</v>
      </c>
      <c r="E68">
        <v>5</v>
      </c>
    </row>
    <row r="69" spans="1:5" x14ac:dyDescent="0.35">
      <c r="A69" t="s">
        <v>87</v>
      </c>
      <c r="B69" t="s">
        <v>187</v>
      </c>
      <c r="C69" t="s">
        <v>225</v>
      </c>
      <c r="D69" s="2">
        <f>E69/1.25</f>
        <v>8</v>
      </c>
      <c r="E69">
        <v>10</v>
      </c>
    </row>
    <row r="70" spans="1:5" x14ac:dyDescent="0.35">
      <c r="A70" t="s">
        <v>88</v>
      </c>
      <c r="B70" t="s">
        <v>188</v>
      </c>
      <c r="C70" t="s">
        <v>223</v>
      </c>
      <c r="D70" s="2">
        <f>E70/1.45</f>
        <v>31.03448275862069</v>
      </c>
      <c r="E70">
        <v>45</v>
      </c>
    </row>
    <row r="71" spans="1:5" x14ac:dyDescent="0.35">
      <c r="A71" t="s">
        <v>89</v>
      </c>
      <c r="B71" t="s">
        <v>189</v>
      </c>
      <c r="C71" t="s">
        <v>227</v>
      </c>
      <c r="D71" s="2">
        <f t="shared" ref="D71:D96" si="10">E71/1.3</f>
        <v>19.23076923076923</v>
      </c>
      <c r="E71">
        <v>25</v>
      </c>
    </row>
    <row r="72" spans="1:5" x14ac:dyDescent="0.35">
      <c r="A72" t="s">
        <v>90</v>
      </c>
      <c r="B72" t="s">
        <v>190</v>
      </c>
      <c r="C72" t="s">
        <v>220</v>
      </c>
      <c r="D72" s="2">
        <f>E72/1.35</f>
        <v>18.518518518518519</v>
      </c>
      <c r="E72">
        <v>25</v>
      </c>
    </row>
    <row r="73" spans="1:5" x14ac:dyDescent="0.35">
      <c r="A73" t="s">
        <v>91</v>
      </c>
      <c r="B73" t="s">
        <v>191</v>
      </c>
      <c r="C73" t="s">
        <v>226</v>
      </c>
      <c r="D73" s="2">
        <f t="shared" si="10"/>
        <v>53.846153846153847</v>
      </c>
      <c r="E73">
        <v>70</v>
      </c>
    </row>
    <row r="74" spans="1:5" x14ac:dyDescent="0.35">
      <c r="A74" t="s">
        <v>92</v>
      </c>
      <c r="B74" t="s">
        <v>192</v>
      </c>
      <c r="C74" t="s">
        <v>233</v>
      </c>
      <c r="D74" s="2">
        <f>E74/1.6</f>
        <v>93.75</v>
      </c>
      <c r="E74">
        <v>150</v>
      </c>
    </row>
    <row r="75" spans="1:5" x14ac:dyDescent="0.35">
      <c r="A75" t="s">
        <v>93</v>
      </c>
      <c r="B75" t="s">
        <v>193</v>
      </c>
      <c r="C75" t="s">
        <v>221</v>
      </c>
      <c r="D75" s="2">
        <f>E75/1.3</f>
        <v>23.076923076923077</v>
      </c>
      <c r="E75">
        <v>30</v>
      </c>
    </row>
    <row r="76" spans="1:5" x14ac:dyDescent="0.35">
      <c r="A76" t="s">
        <v>94</v>
      </c>
      <c r="B76" t="s">
        <v>194</v>
      </c>
      <c r="C76" t="s">
        <v>227</v>
      </c>
      <c r="D76" s="2">
        <f t="shared" si="10"/>
        <v>76.92307692307692</v>
      </c>
      <c r="E76">
        <v>100</v>
      </c>
    </row>
    <row r="77" spans="1:5" x14ac:dyDescent="0.35">
      <c r="A77" t="s">
        <v>95</v>
      </c>
      <c r="B77" t="s">
        <v>195</v>
      </c>
      <c r="C77" t="s">
        <v>226</v>
      </c>
      <c r="D77" s="2">
        <f t="shared" si="10"/>
        <v>92.307692307692307</v>
      </c>
      <c r="E77">
        <v>120</v>
      </c>
    </row>
    <row r="78" spans="1:5" x14ac:dyDescent="0.35">
      <c r="A78" t="s">
        <v>96</v>
      </c>
      <c r="B78" t="s">
        <v>196</v>
      </c>
      <c r="C78" t="s">
        <v>233</v>
      </c>
      <c r="D78" s="2">
        <f>E78/1.15</f>
        <v>260.86956521739131</v>
      </c>
      <c r="E78">
        <v>300</v>
      </c>
    </row>
    <row r="79" spans="1:5" x14ac:dyDescent="0.35">
      <c r="A79" t="s">
        <v>97</v>
      </c>
      <c r="B79" t="s">
        <v>197</v>
      </c>
      <c r="C79" t="s">
        <v>220</v>
      </c>
      <c r="D79" s="2">
        <f t="shared" ref="D79:D81" si="11">E79/1.35</f>
        <v>25.925925925925924</v>
      </c>
      <c r="E79">
        <v>35</v>
      </c>
    </row>
    <row r="80" spans="1:5" x14ac:dyDescent="0.35">
      <c r="A80" t="s">
        <v>98</v>
      </c>
      <c r="B80" t="s">
        <v>198</v>
      </c>
      <c r="C80" t="s">
        <v>220</v>
      </c>
      <c r="D80" s="2">
        <f t="shared" si="11"/>
        <v>25.925925925925924</v>
      </c>
      <c r="E80">
        <v>35</v>
      </c>
    </row>
    <row r="81" spans="1:5" x14ac:dyDescent="0.35">
      <c r="A81" t="s">
        <v>99</v>
      </c>
      <c r="B81" t="s">
        <v>199</v>
      </c>
      <c r="C81" t="s">
        <v>220</v>
      </c>
      <c r="D81" s="2">
        <f t="shared" si="11"/>
        <v>14.814814814814813</v>
      </c>
      <c r="E81">
        <v>20</v>
      </c>
    </row>
    <row r="82" spans="1:5" x14ac:dyDescent="0.35">
      <c r="A82" t="s">
        <v>100</v>
      </c>
      <c r="B82" t="s">
        <v>200</v>
      </c>
      <c r="C82" t="s">
        <v>233</v>
      </c>
      <c r="D82" s="2">
        <f t="shared" ref="D82:D83" si="12">E82/1.15</f>
        <v>43.478260869565219</v>
      </c>
      <c r="E82">
        <v>50</v>
      </c>
    </row>
    <row r="83" spans="1:5" x14ac:dyDescent="0.35">
      <c r="A83" t="s">
        <v>101</v>
      </c>
      <c r="B83" t="s">
        <v>201</v>
      </c>
      <c r="C83" t="s">
        <v>233</v>
      </c>
      <c r="D83" s="2">
        <f t="shared" si="12"/>
        <v>21.739130434782609</v>
      </c>
      <c r="E83">
        <v>25</v>
      </c>
    </row>
    <row r="84" spans="1:5" x14ac:dyDescent="0.35">
      <c r="A84" t="s">
        <v>102</v>
      </c>
      <c r="B84" t="s">
        <v>202</v>
      </c>
      <c r="C84" t="s">
        <v>223</v>
      </c>
      <c r="D84" s="2">
        <f t="shared" ref="D84:D85" si="13">E84/1.45</f>
        <v>27.586206896551726</v>
      </c>
      <c r="E84">
        <v>40</v>
      </c>
    </row>
    <row r="85" spans="1:5" x14ac:dyDescent="0.35">
      <c r="A85" t="s">
        <v>103</v>
      </c>
      <c r="B85" t="s">
        <v>203</v>
      </c>
      <c r="C85" t="s">
        <v>223</v>
      </c>
      <c r="D85" s="2">
        <f t="shared" si="13"/>
        <v>37.931034482758619</v>
      </c>
      <c r="E85">
        <v>55</v>
      </c>
    </row>
    <row r="86" spans="1:5" x14ac:dyDescent="0.35">
      <c r="A86" t="s">
        <v>104</v>
      </c>
      <c r="B86" t="s">
        <v>204</v>
      </c>
      <c r="C86" t="s">
        <v>220</v>
      </c>
      <c r="D86" s="2">
        <f>E86/1.35</f>
        <v>66.666666666666657</v>
      </c>
      <c r="E86">
        <v>90</v>
      </c>
    </row>
    <row r="87" spans="1:5" x14ac:dyDescent="0.35">
      <c r="A87" t="s">
        <v>105</v>
      </c>
      <c r="B87" t="s">
        <v>205</v>
      </c>
      <c r="C87" t="s">
        <v>233</v>
      </c>
      <c r="D87" s="2">
        <f>E87/1.25</f>
        <v>56</v>
      </c>
      <c r="E87">
        <v>70</v>
      </c>
    </row>
    <row r="88" spans="1:5" x14ac:dyDescent="0.35">
      <c r="A88" t="s">
        <v>106</v>
      </c>
      <c r="B88" t="s">
        <v>206</v>
      </c>
      <c r="C88" t="s">
        <v>226</v>
      </c>
      <c r="D88" s="2">
        <f t="shared" si="10"/>
        <v>38.46153846153846</v>
      </c>
      <c r="E88">
        <v>50</v>
      </c>
    </row>
    <row r="89" spans="1:5" x14ac:dyDescent="0.35">
      <c r="A89" t="s">
        <v>107</v>
      </c>
      <c r="B89" t="s">
        <v>207</v>
      </c>
      <c r="C89" t="s">
        <v>226</v>
      </c>
      <c r="D89" s="2">
        <f t="shared" si="10"/>
        <v>138.46153846153845</v>
      </c>
      <c r="E89">
        <v>180</v>
      </c>
    </row>
    <row r="90" spans="1:5" x14ac:dyDescent="0.35">
      <c r="A90" t="s">
        <v>108</v>
      </c>
      <c r="B90" t="s">
        <v>208</v>
      </c>
      <c r="C90" t="s">
        <v>227</v>
      </c>
      <c r="D90" s="2">
        <f t="shared" si="10"/>
        <v>30.769230769230766</v>
      </c>
      <c r="E90">
        <v>40</v>
      </c>
    </row>
    <row r="91" spans="1:5" x14ac:dyDescent="0.35">
      <c r="A91" t="s">
        <v>109</v>
      </c>
      <c r="B91" t="s">
        <v>209</v>
      </c>
      <c r="C91" t="s">
        <v>233</v>
      </c>
      <c r="D91" s="2">
        <f t="shared" ref="D91:D92" si="14">E91/1.15</f>
        <v>52.173913043478265</v>
      </c>
      <c r="E91">
        <v>60</v>
      </c>
    </row>
    <row r="92" spans="1:5" x14ac:dyDescent="0.35">
      <c r="A92" t="s">
        <v>110</v>
      </c>
      <c r="B92" t="s">
        <v>210</v>
      </c>
      <c r="C92" t="s">
        <v>233</v>
      </c>
      <c r="D92" s="2">
        <f t="shared" si="14"/>
        <v>21.739130434782609</v>
      </c>
      <c r="E92">
        <v>25</v>
      </c>
    </row>
    <row r="93" spans="1:5" x14ac:dyDescent="0.35">
      <c r="A93" t="s">
        <v>111</v>
      </c>
      <c r="B93" t="s">
        <v>211</v>
      </c>
      <c r="C93" t="s">
        <v>233</v>
      </c>
      <c r="D93" s="2">
        <f t="shared" ref="D93:D94" si="15">E93/1.25</f>
        <v>48</v>
      </c>
      <c r="E93">
        <v>60</v>
      </c>
    </row>
    <row r="94" spans="1:5" x14ac:dyDescent="0.35">
      <c r="A94" t="s">
        <v>112</v>
      </c>
      <c r="B94" t="s">
        <v>212</v>
      </c>
      <c r="C94" t="s">
        <v>225</v>
      </c>
      <c r="D94" s="2">
        <f t="shared" si="15"/>
        <v>24</v>
      </c>
      <c r="E94">
        <v>30</v>
      </c>
    </row>
    <row r="95" spans="1:5" x14ac:dyDescent="0.35">
      <c r="A95" t="s">
        <v>113</v>
      </c>
      <c r="B95" t="s">
        <v>213</v>
      </c>
      <c r="C95" t="s">
        <v>221</v>
      </c>
      <c r="D95" s="2">
        <f>E95/1.35</f>
        <v>18.518518518518519</v>
      </c>
      <c r="E95">
        <v>25</v>
      </c>
    </row>
    <row r="96" spans="1:5" x14ac:dyDescent="0.35">
      <c r="A96" t="s">
        <v>114</v>
      </c>
      <c r="B96" t="s">
        <v>214</v>
      </c>
      <c r="C96" t="s">
        <v>226</v>
      </c>
      <c r="D96" s="2">
        <f t="shared" si="10"/>
        <v>23.076923076923077</v>
      </c>
      <c r="E96">
        <v>30</v>
      </c>
    </row>
    <row r="97" spans="1:5" x14ac:dyDescent="0.35">
      <c r="A97" t="s">
        <v>115</v>
      </c>
      <c r="B97" t="s">
        <v>215</v>
      </c>
      <c r="C97" t="s">
        <v>223</v>
      </c>
      <c r="D97" s="2">
        <f>E97/1.45</f>
        <v>27.586206896551726</v>
      </c>
      <c r="E97">
        <v>40</v>
      </c>
    </row>
    <row r="98" spans="1:5" x14ac:dyDescent="0.35">
      <c r="A98" t="s">
        <v>116</v>
      </c>
      <c r="B98" t="s">
        <v>216</v>
      </c>
      <c r="C98" t="s">
        <v>233</v>
      </c>
      <c r="D98" s="2">
        <f t="shared" ref="D98:D99" si="16">E98/1.6</f>
        <v>150</v>
      </c>
      <c r="E98">
        <v>240</v>
      </c>
    </row>
    <row r="99" spans="1:5" x14ac:dyDescent="0.35">
      <c r="A99" t="s">
        <v>117</v>
      </c>
      <c r="B99" t="s">
        <v>217</v>
      </c>
      <c r="C99" t="s">
        <v>233</v>
      </c>
      <c r="D99" s="2">
        <f t="shared" si="16"/>
        <v>168.75</v>
      </c>
      <c r="E99">
        <v>270</v>
      </c>
    </row>
    <row r="100" spans="1:5" x14ac:dyDescent="0.35">
      <c r="A100" t="s">
        <v>118</v>
      </c>
      <c r="B100" t="s">
        <v>218</v>
      </c>
      <c r="C100" t="s">
        <v>220</v>
      </c>
      <c r="D100" s="2">
        <f>E100/1.35</f>
        <v>16.296296296296294</v>
      </c>
      <c r="E100">
        <v>22</v>
      </c>
    </row>
    <row r="101" spans="1:5" x14ac:dyDescent="0.35">
      <c r="A101" t="s">
        <v>119</v>
      </c>
      <c r="B101" t="s">
        <v>219</v>
      </c>
      <c r="C101" t="s">
        <v>233</v>
      </c>
      <c r="D101" s="2">
        <f>E101/1.15</f>
        <v>60.869565217391312</v>
      </c>
      <c r="E10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workbookViewId="0">
      <selection activeCell="C1" sqref="C1"/>
    </sheetView>
  </sheetViews>
  <sheetFormatPr defaultRowHeight="14.5" x14ac:dyDescent="0.35"/>
  <cols>
    <col min="1" max="1" width="32.7265625" bestFit="1" customWidth="1"/>
    <col min="2" max="2" width="9.7265625" bestFit="1" customWidth="1"/>
    <col min="3" max="3" width="11.7265625" bestFit="1" customWidth="1"/>
    <col min="4" max="4" width="11.7265625" customWidth="1"/>
    <col min="5" max="5" width="11.6328125" bestFit="1" customWidth="1"/>
    <col min="6" max="6" width="14.26953125" bestFit="1" customWidth="1"/>
    <col min="7" max="7" width="11.36328125" bestFit="1" customWidth="1"/>
    <col min="8" max="8" width="14.90625" bestFit="1" customWidth="1"/>
    <col min="9" max="9" width="13.1796875" bestFit="1" customWidth="1"/>
    <col min="10" max="10" width="12.7265625" bestFit="1" customWidth="1"/>
    <col min="11" max="11" width="9.90625" bestFit="1" customWidth="1"/>
    <col min="12" max="12" width="13.453125" bestFit="1" customWidth="1"/>
    <col min="13" max="13" width="11.6328125" bestFit="1" customWidth="1"/>
    <col min="14" max="14" width="12.453125" bestFit="1" customWidth="1"/>
    <col min="15" max="15" width="9.6328125" bestFit="1" customWidth="1"/>
    <col min="16" max="16" width="13.1796875" bestFit="1" customWidth="1"/>
    <col min="17" max="17" width="11.36328125" bestFit="1" customWidth="1"/>
    <col min="18" max="18" width="12.6328125" bestFit="1" customWidth="1"/>
    <col min="19" max="19" width="9.81640625" bestFit="1" customWidth="1"/>
    <col min="20" max="20" width="13.36328125" bestFit="1" customWidth="1"/>
    <col min="21" max="21" width="11.542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228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t="s">
        <v>20</v>
      </c>
      <c r="B2" t="s">
        <v>120</v>
      </c>
      <c r="C2" t="s">
        <v>220</v>
      </c>
      <c r="D2" s="2">
        <f>E2/1.35</f>
        <v>59.259259259259252</v>
      </c>
      <c r="E2">
        <v>80</v>
      </c>
      <c r="F2">
        <v>182</v>
      </c>
      <c r="G2">
        <v>30</v>
      </c>
      <c r="H2">
        <v>34</v>
      </c>
      <c r="I2">
        <v>186</v>
      </c>
      <c r="J2">
        <v>186</v>
      </c>
      <c r="K2">
        <v>47</v>
      </c>
      <c r="L2">
        <v>38</v>
      </c>
      <c r="M2">
        <v>177</v>
      </c>
      <c r="N2">
        <v>177</v>
      </c>
      <c r="O2">
        <v>13</v>
      </c>
      <c r="P2">
        <v>11</v>
      </c>
      <c r="Q2">
        <v>175</v>
      </c>
      <c r="R2">
        <v>175</v>
      </c>
      <c r="S2">
        <v>41</v>
      </c>
      <c r="T2">
        <v>38</v>
      </c>
      <c r="U2">
        <v>172</v>
      </c>
    </row>
    <row r="3" spans="1:21" x14ac:dyDescent="0.35">
      <c r="A3" t="s">
        <v>21</v>
      </c>
      <c r="B3" t="s">
        <v>121</v>
      </c>
      <c r="C3" t="s">
        <v>221</v>
      </c>
      <c r="D3" s="2">
        <f>E3/1.35</f>
        <v>66.666666666666657</v>
      </c>
      <c r="E3">
        <v>90</v>
      </c>
      <c r="F3">
        <v>131</v>
      </c>
      <c r="G3">
        <v>24</v>
      </c>
      <c r="H3">
        <v>24</v>
      </c>
      <c r="I3">
        <v>131</v>
      </c>
      <c r="J3">
        <v>131</v>
      </c>
      <c r="K3">
        <v>34</v>
      </c>
      <c r="L3">
        <v>30</v>
      </c>
      <c r="M3">
        <v>127</v>
      </c>
      <c r="N3">
        <v>127</v>
      </c>
      <c r="O3">
        <v>24</v>
      </c>
      <c r="P3">
        <v>18</v>
      </c>
      <c r="Q3">
        <v>121</v>
      </c>
      <c r="R3">
        <v>121</v>
      </c>
      <c r="S3">
        <v>47</v>
      </c>
      <c r="T3">
        <v>55</v>
      </c>
      <c r="U3">
        <v>129</v>
      </c>
    </row>
    <row r="4" spans="1:21" x14ac:dyDescent="0.35">
      <c r="A4" t="s">
        <v>22</v>
      </c>
      <c r="B4" t="s">
        <v>122</v>
      </c>
      <c r="C4" t="s">
        <v>233</v>
      </c>
      <c r="D4" s="2">
        <f>E4/1.15</f>
        <v>13.043478260869566</v>
      </c>
      <c r="E4">
        <v>15</v>
      </c>
      <c r="F4">
        <v>172</v>
      </c>
      <c r="G4">
        <v>89</v>
      </c>
      <c r="H4">
        <v>65</v>
      </c>
      <c r="I4">
        <v>148</v>
      </c>
      <c r="J4">
        <v>148</v>
      </c>
      <c r="K4">
        <v>35</v>
      </c>
      <c r="L4">
        <v>32</v>
      </c>
      <c r="M4">
        <v>145</v>
      </c>
      <c r="N4">
        <v>145</v>
      </c>
      <c r="O4">
        <v>47</v>
      </c>
      <c r="P4">
        <v>36</v>
      </c>
      <c r="Q4">
        <v>134</v>
      </c>
      <c r="R4">
        <v>134</v>
      </c>
      <c r="S4">
        <v>112</v>
      </c>
      <c r="T4">
        <v>130</v>
      </c>
      <c r="U4">
        <v>152</v>
      </c>
    </row>
    <row r="5" spans="1:21" x14ac:dyDescent="0.35">
      <c r="A5" t="s">
        <v>23</v>
      </c>
      <c r="B5" t="s">
        <v>123</v>
      </c>
      <c r="C5" t="s">
        <v>233</v>
      </c>
      <c r="D5" s="2">
        <f>E5/1.25</f>
        <v>20</v>
      </c>
      <c r="E5">
        <v>25</v>
      </c>
      <c r="F5">
        <v>94</v>
      </c>
      <c r="G5">
        <v>114</v>
      </c>
      <c r="H5">
        <v>103</v>
      </c>
      <c r="I5">
        <v>83</v>
      </c>
      <c r="J5">
        <v>83</v>
      </c>
      <c r="K5">
        <v>88</v>
      </c>
      <c r="L5">
        <v>49</v>
      </c>
      <c r="M5">
        <v>44</v>
      </c>
      <c r="N5">
        <v>44</v>
      </c>
      <c r="O5">
        <v>127</v>
      </c>
      <c r="P5">
        <v>139</v>
      </c>
      <c r="Q5">
        <v>56</v>
      </c>
      <c r="R5">
        <v>56</v>
      </c>
      <c r="S5">
        <v>52</v>
      </c>
      <c r="T5">
        <v>58</v>
      </c>
      <c r="U5">
        <v>62</v>
      </c>
    </row>
    <row r="6" spans="1:21" x14ac:dyDescent="0.35">
      <c r="A6" t="s">
        <v>24</v>
      </c>
      <c r="B6" t="s">
        <v>124</v>
      </c>
      <c r="C6" t="s">
        <v>233</v>
      </c>
      <c r="D6" s="2">
        <f t="shared" ref="D6:D7" si="0">E6/1.15</f>
        <v>5.2173913043478262</v>
      </c>
      <c r="E6">
        <v>6</v>
      </c>
      <c r="F6">
        <v>186</v>
      </c>
      <c r="G6">
        <v>104</v>
      </c>
      <c r="H6">
        <v>90</v>
      </c>
      <c r="I6">
        <v>172</v>
      </c>
      <c r="J6">
        <v>172</v>
      </c>
      <c r="K6">
        <v>105</v>
      </c>
      <c r="L6">
        <v>80</v>
      </c>
      <c r="M6">
        <v>147</v>
      </c>
      <c r="N6">
        <v>147</v>
      </c>
      <c r="O6">
        <v>108</v>
      </c>
      <c r="P6">
        <v>124</v>
      </c>
      <c r="Q6">
        <v>163</v>
      </c>
      <c r="R6">
        <v>163</v>
      </c>
      <c r="S6">
        <v>36</v>
      </c>
      <c r="T6">
        <v>34</v>
      </c>
      <c r="U6">
        <v>161</v>
      </c>
    </row>
    <row r="7" spans="1:21" x14ac:dyDescent="0.35">
      <c r="A7" t="s">
        <v>25</v>
      </c>
      <c r="B7" t="s">
        <v>125</v>
      </c>
      <c r="C7" t="s">
        <v>233</v>
      </c>
      <c r="D7" s="2">
        <f t="shared" si="0"/>
        <v>8.6956521739130448</v>
      </c>
      <c r="E7">
        <v>10</v>
      </c>
      <c r="F7">
        <v>151</v>
      </c>
      <c r="G7">
        <v>107</v>
      </c>
      <c r="H7">
        <v>125</v>
      </c>
      <c r="I7">
        <v>169</v>
      </c>
      <c r="J7">
        <v>169</v>
      </c>
      <c r="K7">
        <v>54</v>
      </c>
      <c r="L7">
        <v>36</v>
      </c>
      <c r="M7">
        <v>151</v>
      </c>
      <c r="N7">
        <v>151</v>
      </c>
      <c r="O7">
        <v>119</v>
      </c>
      <c r="P7">
        <v>65</v>
      </c>
      <c r="Q7">
        <v>97</v>
      </c>
      <c r="R7">
        <v>97</v>
      </c>
      <c r="S7">
        <v>121</v>
      </c>
      <c r="T7">
        <v>128</v>
      </c>
      <c r="U7">
        <v>104</v>
      </c>
    </row>
    <row r="8" spans="1:21" x14ac:dyDescent="0.35">
      <c r="A8" t="s">
        <v>26</v>
      </c>
      <c r="B8" t="s">
        <v>126</v>
      </c>
      <c r="C8" t="s">
        <v>233</v>
      </c>
      <c r="D8" s="2">
        <f>E8/1.15</f>
        <v>3.4782608695652177</v>
      </c>
      <c r="E8">
        <v>4</v>
      </c>
      <c r="F8">
        <v>140</v>
      </c>
      <c r="G8">
        <v>138</v>
      </c>
      <c r="H8">
        <v>151</v>
      </c>
      <c r="I8">
        <v>153</v>
      </c>
      <c r="J8">
        <v>153</v>
      </c>
      <c r="K8">
        <v>79</v>
      </c>
      <c r="L8">
        <v>84</v>
      </c>
      <c r="M8">
        <v>158</v>
      </c>
      <c r="N8">
        <v>158</v>
      </c>
      <c r="O8">
        <v>82</v>
      </c>
      <c r="P8">
        <v>53</v>
      </c>
      <c r="Q8">
        <v>129</v>
      </c>
      <c r="R8">
        <v>129</v>
      </c>
      <c r="S8">
        <v>82</v>
      </c>
      <c r="T8">
        <v>80</v>
      </c>
      <c r="U8">
        <v>127</v>
      </c>
    </row>
    <row r="9" spans="1:21" x14ac:dyDescent="0.35">
      <c r="A9" t="s">
        <v>27</v>
      </c>
      <c r="B9" t="s">
        <v>127</v>
      </c>
      <c r="C9" t="s">
        <v>233</v>
      </c>
      <c r="D9" s="2">
        <f t="shared" ref="D9" si="1">E9/1.25</f>
        <v>24</v>
      </c>
      <c r="E9">
        <v>30</v>
      </c>
      <c r="F9">
        <v>100</v>
      </c>
      <c r="G9">
        <v>30</v>
      </c>
      <c r="H9">
        <v>31</v>
      </c>
      <c r="I9">
        <v>101</v>
      </c>
      <c r="J9">
        <v>101</v>
      </c>
      <c r="K9">
        <v>56</v>
      </c>
      <c r="L9">
        <v>46</v>
      </c>
      <c r="M9">
        <v>91</v>
      </c>
      <c r="N9">
        <v>91</v>
      </c>
      <c r="O9">
        <v>58</v>
      </c>
      <c r="P9">
        <v>56</v>
      </c>
      <c r="Q9">
        <v>89</v>
      </c>
      <c r="R9">
        <v>89</v>
      </c>
      <c r="S9">
        <v>81</v>
      </c>
      <c r="T9">
        <v>73</v>
      </c>
      <c r="U9">
        <v>81</v>
      </c>
    </row>
    <row r="10" spans="1:21" x14ac:dyDescent="0.35">
      <c r="A10" t="s">
        <v>28</v>
      </c>
      <c r="B10" t="s">
        <v>128</v>
      </c>
      <c r="C10" t="s">
        <v>222</v>
      </c>
      <c r="D10" s="2">
        <f>E10/1.6</f>
        <v>187.5</v>
      </c>
      <c r="E10">
        <v>300</v>
      </c>
      <c r="F10">
        <v>182</v>
      </c>
      <c r="G10">
        <v>8</v>
      </c>
      <c r="H10">
        <v>7</v>
      </c>
      <c r="I10">
        <v>181</v>
      </c>
      <c r="J10">
        <v>181</v>
      </c>
      <c r="K10">
        <v>42</v>
      </c>
      <c r="L10">
        <v>50</v>
      </c>
      <c r="M10">
        <v>189</v>
      </c>
      <c r="N10">
        <v>189</v>
      </c>
      <c r="O10">
        <v>45</v>
      </c>
      <c r="P10">
        <v>34</v>
      </c>
      <c r="Q10">
        <v>178</v>
      </c>
      <c r="R10">
        <v>178</v>
      </c>
      <c r="S10">
        <v>27</v>
      </c>
      <c r="T10">
        <v>16</v>
      </c>
      <c r="U10">
        <v>167</v>
      </c>
    </row>
    <row r="11" spans="1:21" x14ac:dyDescent="0.35">
      <c r="A11" t="s">
        <v>29</v>
      </c>
      <c r="B11" t="s">
        <v>129</v>
      </c>
      <c r="C11" t="s">
        <v>223</v>
      </c>
      <c r="D11" s="2">
        <f>E11/1.45</f>
        <v>55.172413793103452</v>
      </c>
      <c r="E11">
        <v>80</v>
      </c>
      <c r="F11">
        <v>162</v>
      </c>
      <c r="G11">
        <v>28</v>
      </c>
      <c r="H11">
        <v>26</v>
      </c>
      <c r="I11">
        <v>160</v>
      </c>
      <c r="J11">
        <v>160</v>
      </c>
      <c r="K11">
        <v>32</v>
      </c>
      <c r="L11">
        <v>25</v>
      </c>
      <c r="M11">
        <v>153</v>
      </c>
      <c r="N11">
        <v>153</v>
      </c>
      <c r="O11">
        <v>33</v>
      </c>
      <c r="P11">
        <v>22</v>
      </c>
      <c r="Q11">
        <v>142</v>
      </c>
      <c r="R11">
        <v>142</v>
      </c>
      <c r="S11">
        <v>42</v>
      </c>
      <c r="T11">
        <v>45</v>
      </c>
      <c r="U11">
        <v>145</v>
      </c>
    </row>
    <row r="12" spans="1:21" x14ac:dyDescent="0.35">
      <c r="A12" t="s">
        <v>30</v>
      </c>
      <c r="B12" t="s">
        <v>130</v>
      </c>
      <c r="C12" t="s">
        <v>224</v>
      </c>
      <c r="D12" s="2">
        <f>E12/1.4</f>
        <v>57.142857142857146</v>
      </c>
      <c r="E12">
        <v>80</v>
      </c>
      <c r="F12">
        <v>166</v>
      </c>
      <c r="G12">
        <v>8</v>
      </c>
      <c r="H12">
        <v>9</v>
      </c>
      <c r="I12">
        <v>167</v>
      </c>
      <c r="J12">
        <v>167</v>
      </c>
      <c r="K12">
        <v>7</v>
      </c>
      <c r="L12">
        <v>8</v>
      </c>
      <c r="M12">
        <v>168</v>
      </c>
      <c r="N12">
        <v>168</v>
      </c>
      <c r="O12">
        <v>47</v>
      </c>
      <c r="P12">
        <v>33</v>
      </c>
      <c r="Q12">
        <v>154</v>
      </c>
      <c r="R12">
        <v>154</v>
      </c>
      <c r="S12">
        <v>34</v>
      </c>
      <c r="T12">
        <v>37</v>
      </c>
      <c r="U12">
        <v>157</v>
      </c>
    </row>
    <row r="13" spans="1:21" x14ac:dyDescent="0.35">
      <c r="A13" t="s">
        <v>31</v>
      </c>
      <c r="B13" t="s">
        <v>131</v>
      </c>
      <c r="C13" t="s">
        <v>233</v>
      </c>
      <c r="D13" s="2">
        <f>E13/1.25</f>
        <v>80</v>
      </c>
      <c r="E13">
        <v>100</v>
      </c>
      <c r="F13">
        <v>154</v>
      </c>
      <c r="G13">
        <v>28</v>
      </c>
      <c r="H13">
        <v>26</v>
      </c>
      <c r="I13">
        <v>152</v>
      </c>
      <c r="J13">
        <v>152</v>
      </c>
      <c r="K13">
        <v>19</v>
      </c>
      <c r="L13">
        <v>20</v>
      </c>
      <c r="M13">
        <v>153</v>
      </c>
      <c r="N13">
        <v>153</v>
      </c>
      <c r="O13">
        <v>49</v>
      </c>
      <c r="P13">
        <v>36</v>
      </c>
      <c r="Q13">
        <v>140</v>
      </c>
      <c r="R13">
        <v>140</v>
      </c>
      <c r="S13">
        <v>14</v>
      </c>
      <c r="T13">
        <v>13</v>
      </c>
      <c r="U13">
        <v>139</v>
      </c>
    </row>
    <row r="14" spans="1:21" x14ac:dyDescent="0.35">
      <c r="A14" t="s">
        <v>32</v>
      </c>
      <c r="B14" t="s">
        <v>132</v>
      </c>
      <c r="C14" t="s">
        <v>223</v>
      </c>
      <c r="D14" s="2">
        <f>E14/1.45</f>
        <v>51.724137931034484</v>
      </c>
      <c r="E14">
        <v>75</v>
      </c>
      <c r="F14">
        <v>154</v>
      </c>
      <c r="G14">
        <v>20</v>
      </c>
      <c r="H14">
        <v>14</v>
      </c>
      <c r="I14">
        <v>148</v>
      </c>
      <c r="J14">
        <v>148</v>
      </c>
      <c r="K14">
        <v>37</v>
      </c>
      <c r="L14">
        <v>22</v>
      </c>
      <c r="M14">
        <v>133</v>
      </c>
      <c r="N14">
        <v>133</v>
      </c>
      <c r="O14">
        <v>11</v>
      </c>
      <c r="P14">
        <v>12</v>
      </c>
      <c r="Q14">
        <v>134</v>
      </c>
      <c r="R14">
        <v>134</v>
      </c>
      <c r="S14">
        <v>42</v>
      </c>
      <c r="T14">
        <v>45</v>
      </c>
      <c r="U14">
        <v>137</v>
      </c>
    </row>
    <row r="15" spans="1:21" x14ac:dyDescent="0.35">
      <c r="A15" t="s">
        <v>33</v>
      </c>
      <c r="B15" t="s">
        <v>133</v>
      </c>
      <c r="C15" t="s">
        <v>225</v>
      </c>
      <c r="D15" s="2">
        <f>E15/1.25</f>
        <v>56</v>
      </c>
      <c r="E15">
        <v>70</v>
      </c>
      <c r="F15">
        <v>167</v>
      </c>
      <c r="G15">
        <v>17</v>
      </c>
      <c r="H15">
        <v>12</v>
      </c>
      <c r="I15">
        <v>162</v>
      </c>
      <c r="J15">
        <v>162</v>
      </c>
      <c r="K15">
        <v>18</v>
      </c>
      <c r="L15">
        <v>15</v>
      </c>
      <c r="M15">
        <v>159</v>
      </c>
      <c r="N15">
        <v>159</v>
      </c>
      <c r="O15">
        <v>16</v>
      </c>
      <c r="P15">
        <v>10</v>
      </c>
      <c r="Q15">
        <v>153</v>
      </c>
      <c r="R15">
        <v>153</v>
      </c>
      <c r="S15">
        <v>33</v>
      </c>
      <c r="T15">
        <v>32</v>
      </c>
      <c r="U15">
        <v>152</v>
      </c>
    </row>
    <row r="16" spans="1:21" x14ac:dyDescent="0.35">
      <c r="A16" t="s">
        <v>34</v>
      </c>
      <c r="B16" t="s">
        <v>134</v>
      </c>
      <c r="C16" t="s">
        <v>224</v>
      </c>
      <c r="D16" s="2">
        <f>E16/1.4</f>
        <v>53.571428571428577</v>
      </c>
      <c r="E16">
        <v>75</v>
      </c>
      <c r="F16">
        <v>196</v>
      </c>
      <c r="G16">
        <v>44</v>
      </c>
      <c r="H16">
        <v>27</v>
      </c>
      <c r="I16">
        <v>179</v>
      </c>
      <c r="J16">
        <v>179</v>
      </c>
      <c r="K16">
        <v>35</v>
      </c>
      <c r="L16">
        <v>35</v>
      </c>
      <c r="M16">
        <v>179</v>
      </c>
      <c r="N16">
        <v>179</v>
      </c>
      <c r="O16">
        <v>9</v>
      </c>
      <c r="P16">
        <v>9</v>
      </c>
      <c r="Q16">
        <v>179</v>
      </c>
      <c r="R16">
        <v>179</v>
      </c>
      <c r="S16">
        <v>47</v>
      </c>
      <c r="T16">
        <v>30</v>
      </c>
      <c r="U16">
        <v>162</v>
      </c>
    </row>
    <row r="17" spans="1:21" x14ac:dyDescent="0.35">
      <c r="A17" t="s">
        <v>35</v>
      </c>
      <c r="B17" t="s">
        <v>135</v>
      </c>
      <c r="C17" t="s">
        <v>226</v>
      </c>
      <c r="D17" s="2">
        <f t="shared" ref="D17:D61" si="2">E17/1.3</f>
        <v>69.230769230769226</v>
      </c>
      <c r="E17">
        <v>90</v>
      </c>
      <c r="F17">
        <v>179</v>
      </c>
      <c r="G17">
        <v>22</v>
      </c>
      <c r="H17">
        <v>11</v>
      </c>
      <c r="I17">
        <v>168</v>
      </c>
      <c r="J17">
        <v>168</v>
      </c>
      <c r="K17">
        <v>12</v>
      </c>
      <c r="L17">
        <v>13</v>
      </c>
      <c r="M17">
        <v>169</v>
      </c>
      <c r="N17">
        <v>169</v>
      </c>
      <c r="O17">
        <v>20</v>
      </c>
      <c r="P17">
        <v>18</v>
      </c>
      <c r="Q17">
        <v>167</v>
      </c>
      <c r="R17">
        <v>167</v>
      </c>
      <c r="S17">
        <v>34</v>
      </c>
      <c r="T17">
        <v>24</v>
      </c>
      <c r="U17">
        <v>157</v>
      </c>
    </row>
    <row r="18" spans="1:21" x14ac:dyDescent="0.35">
      <c r="A18" t="s">
        <v>36</v>
      </c>
      <c r="B18" t="s">
        <v>136</v>
      </c>
      <c r="C18" t="s">
        <v>225</v>
      </c>
      <c r="D18" s="2">
        <f t="shared" ref="D18" si="3">E18/1.25</f>
        <v>12</v>
      </c>
      <c r="E18">
        <v>15</v>
      </c>
      <c r="F18">
        <v>183</v>
      </c>
      <c r="G18">
        <v>32</v>
      </c>
      <c r="H18">
        <v>25</v>
      </c>
      <c r="I18">
        <v>176</v>
      </c>
      <c r="J18">
        <v>176</v>
      </c>
      <c r="K18">
        <v>41</v>
      </c>
      <c r="L18">
        <v>30</v>
      </c>
      <c r="M18">
        <v>165</v>
      </c>
      <c r="N18">
        <v>165</v>
      </c>
      <c r="O18">
        <v>74</v>
      </c>
      <c r="P18">
        <v>52</v>
      </c>
      <c r="Q18">
        <v>143</v>
      </c>
      <c r="R18">
        <v>143</v>
      </c>
      <c r="S18">
        <v>96</v>
      </c>
      <c r="T18">
        <v>62</v>
      </c>
      <c r="U18">
        <v>109</v>
      </c>
    </row>
    <row r="19" spans="1:21" x14ac:dyDescent="0.35">
      <c r="A19" t="s">
        <v>37</v>
      </c>
      <c r="B19" t="s">
        <v>137</v>
      </c>
      <c r="C19" t="s">
        <v>233</v>
      </c>
      <c r="D19" s="2">
        <f>E19/1.15</f>
        <v>4.3478260869565224</v>
      </c>
      <c r="E19">
        <v>5</v>
      </c>
      <c r="F19">
        <v>103</v>
      </c>
      <c r="G19">
        <v>58</v>
      </c>
      <c r="H19">
        <v>45</v>
      </c>
      <c r="I19">
        <v>90</v>
      </c>
      <c r="J19">
        <v>90</v>
      </c>
      <c r="K19">
        <v>114</v>
      </c>
      <c r="L19">
        <v>75</v>
      </c>
      <c r="M19">
        <v>51</v>
      </c>
      <c r="N19">
        <v>51</v>
      </c>
      <c r="O19">
        <v>150</v>
      </c>
      <c r="P19">
        <v>119</v>
      </c>
      <c r="Q19">
        <v>20</v>
      </c>
      <c r="R19">
        <v>20</v>
      </c>
      <c r="S19">
        <v>86</v>
      </c>
      <c r="T19">
        <v>66</v>
      </c>
      <c r="U19">
        <v>0</v>
      </c>
    </row>
    <row r="20" spans="1:21" x14ac:dyDescent="0.35">
      <c r="A20" t="s">
        <v>38</v>
      </c>
      <c r="B20" t="s">
        <v>138</v>
      </c>
      <c r="C20" t="s">
        <v>233</v>
      </c>
      <c r="D20" s="2">
        <f>E20/1.15</f>
        <v>8.6956521739130448</v>
      </c>
      <c r="E20">
        <v>10</v>
      </c>
      <c r="F20">
        <v>82</v>
      </c>
      <c r="G20">
        <v>122</v>
      </c>
      <c r="H20">
        <v>86</v>
      </c>
      <c r="I20">
        <v>46</v>
      </c>
      <c r="J20">
        <v>46</v>
      </c>
      <c r="K20">
        <v>91</v>
      </c>
      <c r="L20">
        <v>91</v>
      </c>
      <c r="M20">
        <v>46</v>
      </c>
      <c r="N20">
        <v>46</v>
      </c>
      <c r="O20">
        <v>107</v>
      </c>
      <c r="P20">
        <v>73</v>
      </c>
      <c r="Q20">
        <v>12</v>
      </c>
      <c r="R20">
        <v>12</v>
      </c>
      <c r="S20">
        <v>118</v>
      </c>
      <c r="T20">
        <v>62</v>
      </c>
      <c r="U20">
        <v>0</v>
      </c>
    </row>
    <row r="21" spans="1:21" x14ac:dyDescent="0.35">
      <c r="A21" t="s">
        <v>39</v>
      </c>
      <c r="B21" t="s">
        <v>139</v>
      </c>
      <c r="C21" t="s">
        <v>220</v>
      </c>
      <c r="D21" s="2">
        <f>E21/1.35</f>
        <v>14.814814814814813</v>
      </c>
      <c r="E21">
        <v>20</v>
      </c>
      <c r="F21">
        <v>101</v>
      </c>
      <c r="G21">
        <v>44</v>
      </c>
      <c r="H21">
        <v>22</v>
      </c>
      <c r="I21">
        <v>79</v>
      </c>
      <c r="J21">
        <v>79</v>
      </c>
      <c r="K21">
        <v>103</v>
      </c>
      <c r="L21">
        <v>110</v>
      </c>
      <c r="M21">
        <v>86</v>
      </c>
      <c r="N21">
        <v>86</v>
      </c>
      <c r="O21">
        <v>110</v>
      </c>
      <c r="P21">
        <v>102</v>
      </c>
      <c r="Q21">
        <v>78</v>
      </c>
      <c r="R21">
        <v>78</v>
      </c>
      <c r="S21">
        <v>111</v>
      </c>
      <c r="T21">
        <v>104</v>
      </c>
      <c r="U21">
        <v>71</v>
      </c>
    </row>
    <row r="22" spans="1:21" x14ac:dyDescent="0.35">
      <c r="A22" t="s">
        <v>40</v>
      </c>
      <c r="B22" t="s">
        <v>140</v>
      </c>
      <c r="C22" t="s">
        <v>222</v>
      </c>
      <c r="D22" s="2">
        <f>E22/1.6</f>
        <v>162.5</v>
      </c>
      <c r="E22">
        <v>260</v>
      </c>
      <c r="F22">
        <v>132</v>
      </c>
      <c r="G22">
        <v>17</v>
      </c>
      <c r="H22">
        <v>11</v>
      </c>
      <c r="I22">
        <v>126</v>
      </c>
      <c r="J22">
        <v>126</v>
      </c>
      <c r="K22">
        <v>9</v>
      </c>
      <c r="L22">
        <v>7</v>
      </c>
      <c r="M22">
        <v>124</v>
      </c>
      <c r="N22">
        <v>124</v>
      </c>
      <c r="O22">
        <v>44</v>
      </c>
      <c r="P22">
        <v>25</v>
      </c>
      <c r="Q22">
        <v>105</v>
      </c>
      <c r="R22">
        <v>105</v>
      </c>
      <c r="S22">
        <v>14</v>
      </c>
      <c r="T22">
        <v>10</v>
      </c>
      <c r="U22">
        <v>101</v>
      </c>
    </row>
    <row r="23" spans="1:21" x14ac:dyDescent="0.35">
      <c r="A23" t="s">
        <v>41</v>
      </c>
      <c r="B23" t="s">
        <v>141</v>
      </c>
      <c r="C23" t="s">
        <v>225</v>
      </c>
      <c r="D23" s="2">
        <f>E23/1.25</f>
        <v>20</v>
      </c>
      <c r="E23">
        <v>25</v>
      </c>
      <c r="F23">
        <v>81</v>
      </c>
      <c r="G23">
        <v>126</v>
      </c>
      <c r="H23">
        <v>126</v>
      </c>
      <c r="I23">
        <v>81</v>
      </c>
      <c r="J23">
        <v>81</v>
      </c>
      <c r="K23">
        <v>42</v>
      </c>
      <c r="L23">
        <v>24</v>
      </c>
      <c r="M23">
        <v>63</v>
      </c>
      <c r="N23">
        <v>63</v>
      </c>
      <c r="O23">
        <v>80</v>
      </c>
      <c r="P23">
        <v>40</v>
      </c>
      <c r="Q23">
        <v>23</v>
      </c>
      <c r="R23">
        <v>23</v>
      </c>
      <c r="S23">
        <v>81</v>
      </c>
      <c r="T23">
        <v>78</v>
      </c>
      <c r="U23">
        <v>20</v>
      </c>
    </row>
    <row r="24" spans="1:21" x14ac:dyDescent="0.35">
      <c r="A24" t="s">
        <v>42</v>
      </c>
      <c r="B24" t="s">
        <v>142</v>
      </c>
      <c r="C24" t="s">
        <v>222</v>
      </c>
      <c r="D24" s="2">
        <f>E24/1.6</f>
        <v>25</v>
      </c>
      <c r="E24">
        <v>40</v>
      </c>
      <c r="F24">
        <v>167</v>
      </c>
      <c r="G24">
        <v>117</v>
      </c>
      <c r="H24">
        <v>123</v>
      </c>
      <c r="I24">
        <v>173</v>
      </c>
      <c r="J24">
        <v>173</v>
      </c>
      <c r="K24">
        <v>88</v>
      </c>
      <c r="L24">
        <v>102</v>
      </c>
      <c r="M24">
        <v>187</v>
      </c>
      <c r="N24">
        <v>187</v>
      </c>
      <c r="O24">
        <v>44</v>
      </c>
      <c r="P24">
        <v>41</v>
      </c>
      <c r="Q24">
        <v>184</v>
      </c>
      <c r="R24">
        <v>184</v>
      </c>
      <c r="S24">
        <v>103</v>
      </c>
      <c r="T24">
        <v>79</v>
      </c>
      <c r="U24">
        <v>160</v>
      </c>
    </row>
    <row r="25" spans="1:21" x14ac:dyDescent="0.35">
      <c r="A25" t="s">
        <v>43</v>
      </c>
      <c r="B25" t="s">
        <v>143</v>
      </c>
      <c r="C25" t="s">
        <v>226</v>
      </c>
      <c r="D25" s="2">
        <f t="shared" si="2"/>
        <v>30.769230769230766</v>
      </c>
      <c r="E25">
        <v>40</v>
      </c>
      <c r="F25">
        <v>187</v>
      </c>
      <c r="G25">
        <v>46</v>
      </c>
      <c r="H25">
        <v>43</v>
      </c>
      <c r="I25">
        <v>184</v>
      </c>
      <c r="J25">
        <v>184</v>
      </c>
      <c r="K25">
        <v>111</v>
      </c>
      <c r="L25">
        <v>86</v>
      </c>
      <c r="M25">
        <v>159</v>
      </c>
      <c r="N25">
        <v>159</v>
      </c>
      <c r="O25">
        <v>75</v>
      </c>
      <c r="P25">
        <v>48</v>
      </c>
      <c r="Q25">
        <v>132</v>
      </c>
      <c r="R25">
        <v>132</v>
      </c>
      <c r="S25">
        <v>103</v>
      </c>
      <c r="T25">
        <v>101</v>
      </c>
      <c r="U25">
        <v>130</v>
      </c>
    </row>
    <row r="26" spans="1:21" x14ac:dyDescent="0.35">
      <c r="A26" t="s">
        <v>44</v>
      </c>
      <c r="B26" t="s">
        <v>144</v>
      </c>
      <c r="C26" t="s">
        <v>223</v>
      </c>
      <c r="D26" s="2">
        <f>E26/1.45</f>
        <v>41.379310344827587</v>
      </c>
      <c r="E26">
        <v>60</v>
      </c>
      <c r="F26">
        <v>109</v>
      </c>
      <c r="G26">
        <v>11</v>
      </c>
      <c r="H26">
        <v>13</v>
      </c>
      <c r="I26">
        <v>111</v>
      </c>
      <c r="J26">
        <v>111</v>
      </c>
      <c r="K26">
        <v>26</v>
      </c>
      <c r="L26">
        <v>22</v>
      </c>
      <c r="M26">
        <v>107</v>
      </c>
      <c r="N26">
        <v>107</v>
      </c>
      <c r="O26">
        <v>38</v>
      </c>
      <c r="P26">
        <v>21</v>
      </c>
      <c r="Q26">
        <v>90</v>
      </c>
      <c r="R26">
        <v>90</v>
      </c>
      <c r="S26">
        <v>11</v>
      </c>
      <c r="T26">
        <v>8</v>
      </c>
      <c r="U26">
        <v>87</v>
      </c>
    </row>
    <row r="27" spans="1:21" x14ac:dyDescent="0.35">
      <c r="A27" t="s">
        <v>45</v>
      </c>
      <c r="B27" t="s">
        <v>145</v>
      </c>
      <c r="C27" t="s">
        <v>233</v>
      </c>
      <c r="D27" s="2">
        <f>E27/1.25</f>
        <v>240</v>
      </c>
      <c r="E27">
        <v>300</v>
      </c>
      <c r="F27">
        <v>117</v>
      </c>
      <c r="G27">
        <v>28</v>
      </c>
      <c r="H27">
        <v>27</v>
      </c>
      <c r="I27">
        <v>116</v>
      </c>
      <c r="J27">
        <v>116</v>
      </c>
      <c r="K27">
        <v>29</v>
      </c>
      <c r="L27">
        <v>32</v>
      </c>
      <c r="M27">
        <v>119</v>
      </c>
      <c r="N27">
        <v>119</v>
      </c>
      <c r="O27">
        <v>16</v>
      </c>
      <c r="P27">
        <v>12</v>
      </c>
      <c r="Q27">
        <v>115</v>
      </c>
      <c r="R27">
        <v>115</v>
      </c>
      <c r="S27">
        <v>14</v>
      </c>
      <c r="T27">
        <v>10</v>
      </c>
      <c r="U27">
        <v>111</v>
      </c>
    </row>
    <row r="28" spans="1:21" x14ac:dyDescent="0.35">
      <c r="A28" t="s">
        <v>46</v>
      </c>
      <c r="B28" t="s">
        <v>146</v>
      </c>
      <c r="C28" t="s">
        <v>224</v>
      </c>
      <c r="D28" s="2">
        <f>E28/1.4</f>
        <v>107.14285714285715</v>
      </c>
      <c r="E28">
        <v>150</v>
      </c>
      <c r="F28">
        <v>81</v>
      </c>
      <c r="G28">
        <v>35</v>
      </c>
      <c r="H28">
        <v>40</v>
      </c>
      <c r="I28">
        <v>86</v>
      </c>
      <c r="J28">
        <v>86</v>
      </c>
      <c r="K28">
        <v>41</v>
      </c>
      <c r="L28">
        <v>40</v>
      </c>
      <c r="M28">
        <v>85</v>
      </c>
      <c r="N28">
        <v>85</v>
      </c>
      <c r="O28">
        <v>33</v>
      </c>
      <c r="P28">
        <v>18</v>
      </c>
      <c r="Q28">
        <v>70</v>
      </c>
      <c r="R28">
        <v>70</v>
      </c>
      <c r="S28">
        <v>10</v>
      </c>
      <c r="T28">
        <v>8</v>
      </c>
      <c r="U28">
        <v>68</v>
      </c>
    </row>
    <row r="29" spans="1:21" x14ac:dyDescent="0.35">
      <c r="A29" t="s">
        <v>47</v>
      </c>
      <c r="B29" t="s">
        <v>147</v>
      </c>
      <c r="C29" t="s">
        <v>227</v>
      </c>
      <c r="D29" s="2">
        <f t="shared" si="2"/>
        <v>53.846153846153847</v>
      </c>
      <c r="E29">
        <v>70</v>
      </c>
      <c r="F29">
        <v>143</v>
      </c>
      <c r="G29">
        <v>31</v>
      </c>
      <c r="H29">
        <v>34</v>
      </c>
      <c r="I29">
        <v>146</v>
      </c>
      <c r="J29">
        <v>146</v>
      </c>
      <c r="K29">
        <v>44</v>
      </c>
      <c r="L29">
        <v>45</v>
      </c>
      <c r="M29">
        <v>147</v>
      </c>
      <c r="N29">
        <v>147</v>
      </c>
      <c r="O29">
        <v>49</v>
      </c>
      <c r="P29">
        <v>55</v>
      </c>
      <c r="Q29">
        <v>153</v>
      </c>
      <c r="R29">
        <v>153</v>
      </c>
      <c r="S29">
        <v>42</v>
      </c>
      <c r="T29">
        <v>41</v>
      </c>
      <c r="U29">
        <v>152</v>
      </c>
    </row>
    <row r="30" spans="1:21" x14ac:dyDescent="0.35">
      <c r="A30" t="s">
        <v>48</v>
      </c>
      <c r="B30" t="s">
        <v>148</v>
      </c>
      <c r="C30" t="s">
        <v>222</v>
      </c>
      <c r="D30" s="2">
        <f>E30/1.6</f>
        <v>6.25</v>
      </c>
      <c r="E30">
        <v>10</v>
      </c>
      <c r="F30">
        <v>139</v>
      </c>
      <c r="G30">
        <v>87</v>
      </c>
      <c r="H30">
        <v>71</v>
      </c>
      <c r="I30">
        <v>123</v>
      </c>
      <c r="J30">
        <v>123</v>
      </c>
      <c r="K30">
        <v>114</v>
      </c>
      <c r="L30">
        <v>74</v>
      </c>
      <c r="M30">
        <v>83</v>
      </c>
      <c r="N30">
        <v>83</v>
      </c>
      <c r="O30">
        <v>69</v>
      </c>
      <c r="P30">
        <v>36</v>
      </c>
      <c r="Q30">
        <v>50</v>
      </c>
      <c r="R30">
        <v>50</v>
      </c>
      <c r="S30">
        <v>30</v>
      </c>
      <c r="T30">
        <v>22</v>
      </c>
      <c r="U30">
        <v>42</v>
      </c>
    </row>
    <row r="31" spans="1:21" x14ac:dyDescent="0.35">
      <c r="A31" t="s">
        <v>49</v>
      </c>
      <c r="B31" t="s">
        <v>149</v>
      </c>
      <c r="C31" t="s">
        <v>226</v>
      </c>
      <c r="D31" s="2">
        <f t="shared" si="2"/>
        <v>46.153846153846153</v>
      </c>
      <c r="E31">
        <v>60</v>
      </c>
      <c r="F31">
        <v>100</v>
      </c>
      <c r="G31">
        <v>17</v>
      </c>
      <c r="H31">
        <v>10</v>
      </c>
      <c r="I31">
        <v>93</v>
      </c>
      <c r="J31">
        <v>93</v>
      </c>
      <c r="K31">
        <v>7</v>
      </c>
      <c r="L31">
        <v>6</v>
      </c>
      <c r="M31">
        <v>92</v>
      </c>
      <c r="N31">
        <v>92</v>
      </c>
      <c r="O31">
        <v>14</v>
      </c>
      <c r="P31">
        <v>13</v>
      </c>
      <c r="Q31">
        <v>91</v>
      </c>
      <c r="R31">
        <v>91</v>
      </c>
      <c r="S31">
        <v>29</v>
      </c>
      <c r="T31">
        <v>34</v>
      </c>
      <c r="U31">
        <v>96</v>
      </c>
    </row>
    <row r="32" spans="1:21" x14ac:dyDescent="0.35">
      <c r="A32" t="s">
        <v>50</v>
      </c>
      <c r="B32" t="s">
        <v>150</v>
      </c>
      <c r="C32" t="s">
        <v>224</v>
      </c>
      <c r="D32" s="2">
        <f>E32/1.4</f>
        <v>35.714285714285715</v>
      </c>
      <c r="E32">
        <v>50</v>
      </c>
      <c r="F32">
        <v>112</v>
      </c>
      <c r="G32">
        <v>48</v>
      </c>
      <c r="H32">
        <v>36</v>
      </c>
      <c r="I32">
        <v>100</v>
      </c>
      <c r="J32">
        <v>100</v>
      </c>
      <c r="K32">
        <v>31</v>
      </c>
      <c r="L32">
        <v>31</v>
      </c>
      <c r="M32">
        <v>100</v>
      </c>
      <c r="N32">
        <v>100</v>
      </c>
      <c r="O32">
        <v>13</v>
      </c>
      <c r="P32">
        <v>10</v>
      </c>
      <c r="Q32">
        <v>97</v>
      </c>
      <c r="R32">
        <v>97</v>
      </c>
      <c r="S32">
        <v>37</v>
      </c>
      <c r="T32">
        <v>20</v>
      </c>
      <c r="U32">
        <v>80</v>
      </c>
    </row>
    <row r="33" spans="1:21" x14ac:dyDescent="0.35">
      <c r="A33" t="s">
        <v>51</v>
      </c>
      <c r="B33" t="s">
        <v>151</v>
      </c>
      <c r="C33" t="s">
        <v>225</v>
      </c>
      <c r="D33" s="2">
        <f t="shared" ref="D33:D34" si="4">E33/1.25</f>
        <v>16</v>
      </c>
      <c r="E33">
        <v>20</v>
      </c>
      <c r="F33">
        <v>155</v>
      </c>
      <c r="G33">
        <v>104</v>
      </c>
      <c r="H33">
        <v>101</v>
      </c>
      <c r="I33">
        <v>152</v>
      </c>
      <c r="J33">
        <v>152</v>
      </c>
      <c r="K33">
        <v>69</v>
      </c>
      <c r="L33">
        <v>46</v>
      </c>
      <c r="M33">
        <v>129</v>
      </c>
      <c r="N33">
        <v>129</v>
      </c>
      <c r="O33">
        <v>122</v>
      </c>
      <c r="P33">
        <v>118</v>
      </c>
      <c r="Q33">
        <v>125</v>
      </c>
      <c r="R33">
        <v>125</v>
      </c>
      <c r="S33">
        <v>136</v>
      </c>
      <c r="T33">
        <v>108</v>
      </c>
      <c r="U33">
        <v>97</v>
      </c>
    </row>
    <row r="34" spans="1:21" x14ac:dyDescent="0.35">
      <c r="A34" t="s">
        <v>52</v>
      </c>
      <c r="B34" t="s">
        <v>152</v>
      </c>
      <c r="C34" t="s">
        <v>233</v>
      </c>
      <c r="D34" s="2">
        <f t="shared" si="4"/>
        <v>32</v>
      </c>
      <c r="E34">
        <v>40</v>
      </c>
      <c r="F34">
        <v>137</v>
      </c>
      <c r="G34">
        <v>100</v>
      </c>
      <c r="H34">
        <v>97</v>
      </c>
      <c r="I34">
        <v>134</v>
      </c>
      <c r="J34">
        <v>134</v>
      </c>
      <c r="K34">
        <v>48</v>
      </c>
      <c r="L34">
        <v>30</v>
      </c>
      <c r="M34">
        <v>116</v>
      </c>
      <c r="N34">
        <v>116</v>
      </c>
      <c r="O34">
        <v>53</v>
      </c>
      <c r="P34">
        <v>39</v>
      </c>
      <c r="Q34">
        <v>102</v>
      </c>
      <c r="R34">
        <v>102</v>
      </c>
      <c r="S34">
        <v>69</v>
      </c>
      <c r="T34">
        <v>81</v>
      </c>
      <c r="U34">
        <v>114</v>
      </c>
    </row>
    <row r="35" spans="1:21" x14ac:dyDescent="0.35">
      <c r="A35" t="s">
        <v>53</v>
      </c>
      <c r="B35" t="s">
        <v>153</v>
      </c>
      <c r="C35" t="s">
        <v>222</v>
      </c>
      <c r="D35" s="2">
        <f>E35/1.6</f>
        <v>62.5</v>
      </c>
      <c r="E35">
        <v>100</v>
      </c>
      <c r="F35">
        <v>101</v>
      </c>
      <c r="G35">
        <v>37</v>
      </c>
      <c r="H35">
        <v>34</v>
      </c>
      <c r="I35">
        <v>98</v>
      </c>
      <c r="J35">
        <v>98</v>
      </c>
      <c r="K35">
        <v>47</v>
      </c>
      <c r="L35">
        <v>56</v>
      </c>
      <c r="M35">
        <v>107</v>
      </c>
      <c r="N35">
        <v>107</v>
      </c>
      <c r="O35">
        <v>42</v>
      </c>
      <c r="P35">
        <v>26</v>
      </c>
      <c r="Q35">
        <v>91</v>
      </c>
      <c r="R35">
        <v>91</v>
      </c>
      <c r="S35">
        <v>21</v>
      </c>
      <c r="T35">
        <v>19</v>
      </c>
      <c r="U35">
        <v>89</v>
      </c>
    </row>
    <row r="36" spans="1:21" x14ac:dyDescent="0.35">
      <c r="A36" t="s">
        <v>54</v>
      </c>
      <c r="B36" t="s">
        <v>154</v>
      </c>
      <c r="C36" t="s">
        <v>233</v>
      </c>
      <c r="D36" s="2">
        <f t="shared" ref="D36:D38" si="5">E36/1.25</f>
        <v>96</v>
      </c>
      <c r="E36">
        <v>120</v>
      </c>
      <c r="F36">
        <v>187</v>
      </c>
      <c r="G36">
        <v>30</v>
      </c>
      <c r="H36">
        <v>21</v>
      </c>
      <c r="I36">
        <v>178</v>
      </c>
      <c r="J36">
        <v>178</v>
      </c>
      <c r="K36">
        <v>23</v>
      </c>
      <c r="L36">
        <v>20</v>
      </c>
      <c r="M36">
        <v>175</v>
      </c>
      <c r="N36">
        <v>175</v>
      </c>
      <c r="O36">
        <v>41</v>
      </c>
      <c r="P36">
        <v>49</v>
      </c>
      <c r="Q36">
        <v>183</v>
      </c>
      <c r="R36">
        <v>183</v>
      </c>
      <c r="S36">
        <v>41</v>
      </c>
      <c r="T36">
        <v>33</v>
      </c>
      <c r="U36">
        <v>175</v>
      </c>
    </row>
    <row r="37" spans="1:21" x14ac:dyDescent="0.35">
      <c r="A37" t="s">
        <v>55</v>
      </c>
      <c r="B37" t="s">
        <v>155</v>
      </c>
      <c r="C37" t="s">
        <v>233</v>
      </c>
      <c r="D37" s="2">
        <f>E37/1.15</f>
        <v>10.434782608695652</v>
      </c>
      <c r="E37">
        <v>12</v>
      </c>
      <c r="F37">
        <v>168</v>
      </c>
      <c r="G37">
        <v>49</v>
      </c>
      <c r="H37">
        <v>44</v>
      </c>
      <c r="I37">
        <v>163</v>
      </c>
      <c r="J37">
        <v>163</v>
      </c>
      <c r="K37">
        <v>54</v>
      </c>
      <c r="L37">
        <v>37</v>
      </c>
      <c r="M37">
        <v>146</v>
      </c>
      <c r="N37">
        <v>146</v>
      </c>
      <c r="O37">
        <v>83</v>
      </c>
      <c r="P37">
        <v>90</v>
      </c>
      <c r="Q37">
        <v>153</v>
      </c>
      <c r="R37">
        <v>153</v>
      </c>
      <c r="S37">
        <v>79</v>
      </c>
      <c r="T37">
        <v>71</v>
      </c>
      <c r="U37">
        <v>145</v>
      </c>
    </row>
    <row r="38" spans="1:21" x14ac:dyDescent="0.35">
      <c r="A38" t="s">
        <v>56</v>
      </c>
      <c r="B38" t="s">
        <v>156</v>
      </c>
      <c r="C38" t="s">
        <v>225</v>
      </c>
      <c r="D38" s="2">
        <f t="shared" si="5"/>
        <v>72</v>
      </c>
      <c r="E38">
        <v>90</v>
      </c>
      <c r="F38">
        <v>128</v>
      </c>
      <c r="G38">
        <v>18</v>
      </c>
      <c r="H38">
        <v>14</v>
      </c>
      <c r="I38">
        <v>124</v>
      </c>
      <c r="J38">
        <v>124</v>
      </c>
      <c r="K38">
        <v>29</v>
      </c>
      <c r="L38">
        <v>35</v>
      </c>
      <c r="M38">
        <v>130</v>
      </c>
      <c r="N38">
        <v>130</v>
      </c>
      <c r="O38">
        <v>52</v>
      </c>
      <c r="P38">
        <v>57</v>
      </c>
      <c r="Q38">
        <v>135</v>
      </c>
      <c r="R38">
        <v>135</v>
      </c>
      <c r="S38">
        <v>8</v>
      </c>
      <c r="T38">
        <v>7</v>
      </c>
      <c r="U38">
        <v>134</v>
      </c>
    </row>
    <row r="39" spans="1:21" x14ac:dyDescent="0.35">
      <c r="A39" t="s">
        <v>57</v>
      </c>
      <c r="B39" t="s">
        <v>157</v>
      </c>
      <c r="C39" t="s">
        <v>233</v>
      </c>
      <c r="D39" s="2">
        <f>E39/1.15</f>
        <v>8.6956521739130448</v>
      </c>
      <c r="E39">
        <v>10</v>
      </c>
      <c r="F39">
        <v>170</v>
      </c>
      <c r="G39">
        <v>38</v>
      </c>
      <c r="H39">
        <v>45</v>
      </c>
      <c r="I39">
        <v>177</v>
      </c>
      <c r="J39">
        <v>177</v>
      </c>
      <c r="K39">
        <v>113</v>
      </c>
      <c r="L39">
        <v>133</v>
      </c>
      <c r="M39">
        <v>197</v>
      </c>
      <c r="N39">
        <v>197</v>
      </c>
      <c r="O39">
        <v>122</v>
      </c>
      <c r="P39">
        <v>82</v>
      </c>
      <c r="Q39">
        <v>157</v>
      </c>
      <c r="R39">
        <v>157</v>
      </c>
      <c r="S39">
        <v>62</v>
      </c>
      <c r="T39">
        <v>63</v>
      </c>
      <c r="U39">
        <v>158</v>
      </c>
    </row>
    <row r="40" spans="1:21" x14ac:dyDescent="0.35">
      <c r="A40" t="s">
        <v>58</v>
      </c>
      <c r="B40" t="s">
        <v>158</v>
      </c>
      <c r="C40" t="s">
        <v>224</v>
      </c>
      <c r="D40" s="2">
        <f>E40/1.4</f>
        <v>64.285714285714292</v>
      </c>
      <c r="E40">
        <v>90</v>
      </c>
      <c r="F40">
        <v>138</v>
      </c>
      <c r="G40">
        <v>24</v>
      </c>
      <c r="H40">
        <v>26</v>
      </c>
      <c r="I40">
        <v>140</v>
      </c>
      <c r="J40">
        <v>140</v>
      </c>
      <c r="K40">
        <v>23</v>
      </c>
      <c r="L40">
        <v>20</v>
      </c>
      <c r="M40">
        <v>137</v>
      </c>
      <c r="N40">
        <v>137</v>
      </c>
      <c r="O40">
        <v>28</v>
      </c>
      <c r="P40">
        <v>15</v>
      </c>
      <c r="Q40">
        <v>124</v>
      </c>
      <c r="R40">
        <v>124</v>
      </c>
      <c r="S40">
        <v>23</v>
      </c>
      <c r="T40">
        <v>14</v>
      </c>
      <c r="U40">
        <v>115</v>
      </c>
    </row>
    <row r="41" spans="1:21" x14ac:dyDescent="0.35">
      <c r="A41" t="s">
        <v>59</v>
      </c>
      <c r="B41" t="s">
        <v>159</v>
      </c>
      <c r="C41" t="s">
        <v>220</v>
      </c>
      <c r="D41" s="2">
        <f>E41/1.35</f>
        <v>18.518518518518519</v>
      </c>
      <c r="E41">
        <v>25</v>
      </c>
      <c r="F41">
        <v>121</v>
      </c>
      <c r="G41">
        <v>101</v>
      </c>
      <c r="H41">
        <v>102</v>
      </c>
      <c r="I41">
        <v>122</v>
      </c>
      <c r="J41">
        <v>122</v>
      </c>
      <c r="K41">
        <v>63</v>
      </c>
      <c r="L41">
        <v>70</v>
      </c>
      <c r="M41">
        <v>129</v>
      </c>
      <c r="N41">
        <v>129</v>
      </c>
      <c r="O41">
        <v>108</v>
      </c>
      <c r="P41">
        <v>77</v>
      </c>
      <c r="Q41">
        <v>98</v>
      </c>
      <c r="R41">
        <v>98</v>
      </c>
      <c r="S41">
        <v>95</v>
      </c>
      <c r="T41">
        <v>64</v>
      </c>
      <c r="U41">
        <v>67</v>
      </c>
    </row>
    <row r="42" spans="1:21" x14ac:dyDescent="0.35">
      <c r="A42" t="s">
        <v>60</v>
      </c>
      <c r="B42" t="s">
        <v>160</v>
      </c>
      <c r="C42" t="s">
        <v>233</v>
      </c>
      <c r="D42" s="2">
        <f t="shared" ref="D42" si="6">E42/1.15</f>
        <v>17.39130434782609</v>
      </c>
      <c r="E42">
        <v>20</v>
      </c>
      <c r="F42">
        <v>171</v>
      </c>
      <c r="G42">
        <v>97</v>
      </c>
      <c r="H42">
        <v>65</v>
      </c>
      <c r="I42">
        <v>139</v>
      </c>
      <c r="J42">
        <v>139</v>
      </c>
      <c r="K42">
        <v>136</v>
      </c>
      <c r="L42">
        <v>86</v>
      </c>
      <c r="M42">
        <v>89</v>
      </c>
      <c r="N42">
        <v>89</v>
      </c>
      <c r="O42">
        <v>69</v>
      </c>
      <c r="P42">
        <v>60</v>
      </c>
      <c r="Q42">
        <v>80</v>
      </c>
      <c r="R42">
        <v>80</v>
      </c>
      <c r="S42">
        <v>84</v>
      </c>
      <c r="T42">
        <v>76</v>
      </c>
      <c r="U42">
        <v>72</v>
      </c>
    </row>
    <row r="43" spans="1:21" x14ac:dyDescent="0.35">
      <c r="A43" t="s">
        <v>61</v>
      </c>
      <c r="B43" t="s">
        <v>161</v>
      </c>
      <c r="C43" t="s">
        <v>222</v>
      </c>
      <c r="D43" s="2">
        <f>E43/1.6</f>
        <v>9.375</v>
      </c>
      <c r="E43">
        <v>15</v>
      </c>
      <c r="F43">
        <v>139</v>
      </c>
      <c r="G43">
        <v>46</v>
      </c>
      <c r="H43">
        <v>31</v>
      </c>
      <c r="I43">
        <v>124</v>
      </c>
      <c r="J43">
        <v>124</v>
      </c>
      <c r="K43">
        <v>75</v>
      </c>
      <c r="L43">
        <v>52</v>
      </c>
      <c r="M43">
        <v>101</v>
      </c>
      <c r="N43">
        <v>101</v>
      </c>
      <c r="O43">
        <v>49</v>
      </c>
      <c r="P43">
        <v>36</v>
      </c>
      <c r="Q43">
        <v>88</v>
      </c>
      <c r="R43">
        <v>88</v>
      </c>
      <c r="S43">
        <v>49</v>
      </c>
      <c r="T43">
        <v>54</v>
      </c>
      <c r="U43">
        <v>93</v>
      </c>
    </row>
    <row r="44" spans="1:21" x14ac:dyDescent="0.35">
      <c r="A44" t="s">
        <v>62</v>
      </c>
      <c r="B44" t="s">
        <v>162</v>
      </c>
      <c r="C44" t="s">
        <v>225</v>
      </c>
      <c r="D44" s="2">
        <f>E44/1.25</f>
        <v>120</v>
      </c>
      <c r="E44">
        <v>150</v>
      </c>
      <c r="F44">
        <v>159</v>
      </c>
      <c r="G44">
        <v>17</v>
      </c>
      <c r="H44">
        <v>9</v>
      </c>
      <c r="I44">
        <v>151</v>
      </c>
      <c r="J44">
        <v>151</v>
      </c>
      <c r="K44">
        <v>12</v>
      </c>
      <c r="L44">
        <v>12</v>
      </c>
      <c r="M44">
        <v>151</v>
      </c>
      <c r="N44">
        <v>151</v>
      </c>
      <c r="O44">
        <v>8</v>
      </c>
      <c r="P44">
        <v>9</v>
      </c>
      <c r="Q44">
        <v>152</v>
      </c>
      <c r="R44">
        <v>152</v>
      </c>
      <c r="S44">
        <v>27</v>
      </c>
      <c r="T44">
        <v>24</v>
      </c>
      <c r="U44">
        <v>149</v>
      </c>
    </row>
    <row r="45" spans="1:21" x14ac:dyDescent="0.35">
      <c r="A45" t="s">
        <v>63</v>
      </c>
      <c r="B45" t="s">
        <v>163</v>
      </c>
      <c r="C45" t="s">
        <v>222</v>
      </c>
      <c r="D45" s="2">
        <f>E45/1.6</f>
        <v>175</v>
      </c>
      <c r="E45">
        <v>280</v>
      </c>
      <c r="F45">
        <v>94</v>
      </c>
      <c r="G45">
        <v>8</v>
      </c>
      <c r="H45">
        <v>8</v>
      </c>
      <c r="I45">
        <v>94</v>
      </c>
      <c r="J45">
        <v>94</v>
      </c>
      <c r="K45">
        <v>22</v>
      </c>
      <c r="L45">
        <v>24</v>
      </c>
      <c r="M45">
        <v>96</v>
      </c>
      <c r="N45">
        <v>96</v>
      </c>
      <c r="O45">
        <v>14</v>
      </c>
      <c r="P45">
        <v>10</v>
      </c>
      <c r="Q45">
        <v>92</v>
      </c>
      <c r="R45">
        <v>92</v>
      </c>
      <c r="S45">
        <v>45</v>
      </c>
      <c r="T45">
        <v>30</v>
      </c>
      <c r="U45">
        <v>77</v>
      </c>
    </row>
    <row r="46" spans="1:21" x14ac:dyDescent="0.35">
      <c r="A46" t="s">
        <v>64</v>
      </c>
      <c r="B46" t="s">
        <v>164</v>
      </c>
      <c r="C46" t="s">
        <v>223</v>
      </c>
      <c r="D46" s="2">
        <f>E46/1.45</f>
        <v>24.137931034482758</v>
      </c>
      <c r="E46">
        <v>35</v>
      </c>
      <c r="F46">
        <v>141</v>
      </c>
      <c r="G46">
        <v>121</v>
      </c>
      <c r="H46">
        <v>70</v>
      </c>
      <c r="I46">
        <v>90</v>
      </c>
      <c r="J46">
        <v>90</v>
      </c>
      <c r="K46">
        <v>107</v>
      </c>
      <c r="L46">
        <v>118</v>
      </c>
      <c r="M46">
        <v>101</v>
      </c>
      <c r="N46">
        <v>101</v>
      </c>
      <c r="O46">
        <v>47</v>
      </c>
      <c r="P46">
        <v>55</v>
      </c>
      <c r="Q46">
        <v>109</v>
      </c>
      <c r="R46">
        <v>109</v>
      </c>
      <c r="S46">
        <v>107</v>
      </c>
      <c r="T46">
        <v>104</v>
      </c>
      <c r="U46">
        <v>106</v>
      </c>
    </row>
    <row r="47" spans="1:21" x14ac:dyDescent="0.35">
      <c r="A47" t="s">
        <v>65</v>
      </c>
      <c r="B47" t="s">
        <v>165</v>
      </c>
      <c r="C47" t="s">
        <v>226</v>
      </c>
      <c r="D47" s="2">
        <f t="shared" si="2"/>
        <v>19.23076923076923</v>
      </c>
      <c r="E47">
        <v>25</v>
      </c>
      <c r="F47">
        <v>141</v>
      </c>
      <c r="G47">
        <v>135</v>
      </c>
      <c r="H47">
        <v>109</v>
      </c>
      <c r="I47">
        <v>115</v>
      </c>
      <c r="J47">
        <v>115</v>
      </c>
      <c r="K47">
        <v>57</v>
      </c>
      <c r="L47">
        <v>45</v>
      </c>
      <c r="M47">
        <v>103</v>
      </c>
      <c r="N47">
        <v>103</v>
      </c>
      <c r="O47">
        <v>74</v>
      </c>
      <c r="P47">
        <v>61</v>
      </c>
      <c r="Q47">
        <v>90</v>
      </c>
      <c r="R47">
        <v>90</v>
      </c>
      <c r="S47">
        <v>49</v>
      </c>
      <c r="T47">
        <v>50</v>
      </c>
      <c r="U47">
        <v>91</v>
      </c>
    </row>
    <row r="48" spans="1:21" x14ac:dyDescent="0.35">
      <c r="A48" t="s">
        <v>66</v>
      </c>
      <c r="B48" t="s">
        <v>166</v>
      </c>
      <c r="C48" t="s">
        <v>223</v>
      </c>
      <c r="D48" s="2">
        <f>E48/1.45</f>
        <v>37.931034482758619</v>
      </c>
      <c r="E48">
        <v>55</v>
      </c>
      <c r="F48">
        <v>126</v>
      </c>
      <c r="G48">
        <v>32</v>
      </c>
      <c r="H48">
        <v>21</v>
      </c>
      <c r="I48">
        <v>115</v>
      </c>
      <c r="J48">
        <v>115</v>
      </c>
      <c r="K48">
        <v>38</v>
      </c>
      <c r="L48">
        <v>43</v>
      </c>
      <c r="M48">
        <v>120</v>
      </c>
      <c r="N48">
        <v>120</v>
      </c>
      <c r="O48">
        <v>49</v>
      </c>
      <c r="P48">
        <v>53</v>
      </c>
      <c r="Q48">
        <v>124</v>
      </c>
      <c r="R48">
        <v>124</v>
      </c>
      <c r="S48">
        <v>37</v>
      </c>
      <c r="T48">
        <v>25</v>
      </c>
      <c r="U48">
        <v>112</v>
      </c>
    </row>
    <row r="49" spans="1:21" x14ac:dyDescent="0.35">
      <c r="A49" t="s">
        <v>67</v>
      </c>
      <c r="B49" t="s">
        <v>167</v>
      </c>
      <c r="C49" t="s">
        <v>220</v>
      </c>
      <c r="D49" s="2">
        <f>E49/1.35</f>
        <v>13.333333333333332</v>
      </c>
      <c r="E49">
        <v>18</v>
      </c>
      <c r="F49">
        <v>141</v>
      </c>
      <c r="G49">
        <v>119</v>
      </c>
      <c r="H49">
        <v>134</v>
      </c>
      <c r="I49">
        <v>156</v>
      </c>
      <c r="J49">
        <v>156</v>
      </c>
      <c r="K49">
        <v>126</v>
      </c>
      <c r="L49">
        <v>138</v>
      </c>
      <c r="M49">
        <v>168</v>
      </c>
      <c r="N49">
        <v>168</v>
      </c>
      <c r="O49">
        <v>113</v>
      </c>
      <c r="P49">
        <v>72</v>
      </c>
      <c r="Q49">
        <v>127</v>
      </c>
      <c r="R49">
        <v>127</v>
      </c>
      <c r="S49">
        <v>69</v>
      </c>
      <c r="T49">
        <v>53</v>
      </c>
      <c r="U49">
        <v>111</v>
      </c>
    </row>
    <row r="50" spans="1:21" x14ac:dyDescent="0.35">
      <c r="A50" t="s">
        <v>68</v>
      </c>
      <c r="B50" t="s">
        <v>168</v>
      </c>
      <c r="C50" t="s">
        <v>227</v>
      </c>
      <c r="D50" s="2">
        <f t="shared" si="2"/>
        <v>92.307692307692307</v>
      </c>
      <c r="E50">
        <v>120</v>
      </c>
      <c r="F50">
        <v>130</v>
      </c>
      <c r="G50">
        <v>18</v>
      </c>
      <c r="H50">
        <v>15</v>
      </c>
      <c r="I50">
        <v>127</v>
      </c>
      <c r="J50">
        <v>127</v>
      </c>
      <c r="K50">
        <v>15</v>
      </c>
      <c r="L50">
        <v>17</v>
      </c>
      <c r="M50">
        <v>129</v>
      </c>
      <c r="N50">
        <v>129</v>
      </c>
      <c r="O50">
        <v>53</v>
      </c>
      <c r="P50">
        <v>42</v>
      </c>
      <c r="Q50">
        <v>118</v>
      </c>
      <c r="R50">
        <v>118</v>
      </c>
      <c r="S50">
        <v>12</v>
      </c>
      <c r="T50">
        <v>10</v>
      </c>
      <c r="U50">
        <v>116</v>
      </c>
    </row>
    <row r="51" spans="1:21" x14ac:dyDescent="0.35">
      <c r="A51" t="s">
        <v>69</v>
      </c>
      <c r="B51" t="s">
        <v>169</v>
      </c>
      <c r="C51" t="s">
        <v>227</v>
      </c>
      <c r="D51" s="2">
        <f t="shared" si="2"/>
        <v>69.230769230769226</v>
      </c>
      <c r="E51">
        <v>90</v>
      </c>
      <c r="F51">
        <v>187</v>
      </c>
      <c r="G51">
        <v>15</v>
      </c>
      <c r="H51">
        <v>13</v>
      </c>
      <c r="I51">
        <v>185</v>
      </c>
      <c r="J51">
        <v>185</v>
      </c>
      <c r="K51">
        <v>40</v>
      </c>
      <c r="L51">
        <v>42</v>
      </c>
      <c r="M51">
        <v>187</v>
      </c>
      <c r="N51">
        <v>187</v>
      </c>
      <c r="O51">
        <v>27</v>
      </c>
      <c r="P51">
        <v>27</v>
      </c>
      <c r="Q51">
        <v>187</v>
      </c>
      <c r="R51">
        <v>187</v>
      </c>
      <c r="S51">
        <v>27</v>
      </c>
      <c r="T51">
        <v>23</v>
      </c>
      <c r="U51">
        <v>183</v>
      </c>
    </row>
    <row r="52" spans="1:21" x14ac:dyDescent="0.35">
      <c r="A52" t="s">
        <v>70</v>
      </c>
      <c r="B52" t="s">
        <v>170</v>
      </c>
      <c r="C52" t="s">
        <v>226</v>
      </c>
      <c r="D52" s="2">
        <f t="shared" si="2"/>
        <v>115.38461538461539</v>
      </c>
      <c r="E52">
        <v>150</v>
      </c>
      <c r="F52">
        <v>134</v>
      </c>
      <c r="G52">
        <v>42</v>
      </c>
      <c r="H52">
        <v>41</v>
      </c>
      <c r="I52">
        <v>133</v>
      </c>
      <c r="J52">
        <v>133</v>
      </c>
      <c r="K52">
        <v>47</v>
      </c>
      <c r="L52">
        <v>46</v>
      </c>
      <c r="M52">
        <v>132</v>
      </c>
      <c r="N52">
        <v>132</v>
      </c>
      <c r="O52">
        <v>17</v>
      </c>
      <c r="P52">
        <v>10</v>
      </c>
      <c r="Q52">
        <v>125</v>
      </c>
      <c r="R52">
        <v>125</v>
      </c>
      <c r="S52">
        <v>16</v>
      </c>
      <c r="T52">
        <v>12</v>
      </c>
      <c r="U52">
        <v>121</v>
      </c>
    </row>
    <row r="53" spans="1:21" x14ac:dyDescent="0.35">
      <c r="A53" t="s">
        <v>71</v>
      </c>
      <c r="B53" t="s">
        <v>171</v>
      </c>
      <c r="C53" t="s">
        <v>220</v>
      </c>
      <c r="D53" s="2">
        <f>E53/1.35</f>
        <v>22.222222222222221</v>
      </c>
      <c r="E53">
        <v>30</v>
      </c>
      <c r="F53">
        <v>195</v>
      </c>
      <c r="G53">
        <v>44</v>
      </c>
      <c r="H53">
        <v>26</v>
      </c>
      <c r="I53">
        <v>177</v>
      </c>
      <c r="J53">
        <v>177</v>
      </c>
      <c r="K53">
        <v>97</v>
      </c>
      <c r="L53">
        <v>88</v>
      </c>
      <c r="M53">
        <v>168</v>
      </c>
      <c r="N53">
        <v>168</v>
      </c>
      <c r="O53">
        <v>52</v>
      </c>
      <c r="P53">
        <v>31</v>
      </c>
      <c r="Q53">
        <v>147</v>
      </c>
      <c r="R53">
        <v>147</v>
      </c>
      <c r="S53">
        <v>116</v>
      </c>
      <c r="T53">
        <v>82</v>
      </c>
      <c r="U53">
        <v>113</v>
      </c>
    </row>
    <row r="54" spans="1:21" x14ac:dyDescent="0.35">
      <c r="A54" t="s">
        <v>72</v>
      </c>
      <c r="B54" t="s">
        <v>172</v>
      </c>
      <c r="C54" t="s">
        <v>233</v>
      </c>
      <c r="D54" s="2">
        <f>E54/1.15</f>
        <v>10.434782608695652</v>
      </c>
      <c r="E54">
        <v>12</v>
      </c>
      <c r="F54">
        <v>143</v>
      </c>
      <c r="G54">
        <v>80</v>
      </c>
      <c r="H54">
        <v>74</v>
      </c>
      <c r="I54">
        <v>137</v>
      </c>
      <c r="J54">
        <v>137</v>
      </c>
      <c r="K54">
        <v>67</v>
      </c>
      <c r="L54">
        <v>51</v>
      </c>
      <c r="M54">
        <v>121</v>
      </c>
      <c r="N54">
        <v>121</v>
      </c>
      <c r="O54">
        <v>91</v>
      </c>
      <c r="P54">
        <v>107</v>
      </c>
      <c r="Q54">
        <v>137</v>
      </c>
      <c r="R54">
        <v>137</v>
      </c>
      <c r="S54">
        <v>70</v>
      </c>
      <c r="T54">
        <v>40</v>
      </c>
      <c r="U54">
        <v>107</v>
      </c>
    </row>
    <row r="55" spans="1:21" x14ac:dyDescent="0.35">
      <c r="A55" t="s">
        <v>73</v>
      </c>
      <c r="B55" t="s">
        <v>173</v>
      </c>
      <c r="C55" t="s">
        <v>233</v>
      </c>
      <c r="D55" s="2">
        <f t="shared" ref="D55:D57" si="7">E55/1.25</f>
        <v>28</v>
      </c>
      <c r="E55">
        <v>35</v>
      </c>
      <c r="F55">
        <v>200</v>
      </c>
      <c r="G55">
        <v>100</v>
      </c>
      <c r="H55">
        <v>88</v>
      </c>
      <c r="I55">
        <v>188</v>
      </c>
      <c r="J55">
        <v>188</v>
      </c>
      <c r="K55">
        <v>113</v>
      </c>
      <c r="L55">
        <v>131</v>
      </c>
      <c r="M55">
        <v>206</v>
      </c>
      <c r="N55">
        <v>206</v>
      </c>
      <c r="O55">
        <v>154</v>
      </c>
      <c r="P55">
        <v>154</v>
      </c>
      <c r="Q55">
        <v>206</v>
      </c>
      <c r="R55">
        <v>206</v>
      </c>
      <c r="S55">
        <v>47</v>
      </c>
      <c r="T55">
        <v>25</v>
      </c>
      <c r="U55">
        <v>184</v>
      </c>
    </row>
    <row r="56" spans="1:21" x14ac:dyDescent="0.35">
      <c r="A56" t="s">
        <v>74</v>
      </c>
      <c r="B56" t="s">
        <v>174</v>
      </c>
      <c r="C56" t="s">
        <v>233</v>
      </c>
      <c r="D56" s="2">
        <f t="shared" si="7"/>
        <v>16</v>
      </c>
      <c r="E56">
        <v>20</v>
      </c>
      <c r="F56">
        <v>82</v>
      </c>
      <c r="G56">
        <v>93</v>
      </c>
      <c r="H56">
        <v>60</v>
      </c>
      <c r="I56">
        <v>49</v>
      </c>
      <c r="J56">
        <v>49</v>
      </c>
      <c r="K56">
        <v>108</v>
      </c>
      <c r="L56">
        <v>128</v>
      </c>
      <c r="M56">
        <v>69</v>
      </c>
      <c r="N56">
        <v>69</v>
      </c>
      <c r="O56">
        <v>103</v>
      </c>
      <c r="P56">
        <v>54</v>
      </c>
      <c r="Q56">
        <v>20</v>
      </c>
      <c r="R56">
        <v>20</v>
      </c>
      <c r="S56">
        <v>74</v>
      </c>
      <c r="T56">
        <v>87</v>
      </c>
      <c r="U56">
        <v>33</v>
      </c>
    </row>
    <row r="57" spans="1:21" x14ac:dyDescent="0.35">
      <c r="A57" t="s">
        <v>75</v>
      </c>
      <c r="B57" t="s">
        <v>175</v>
      </c>
      <c r="C57" t="s">
        <v>233</v>
      </c>
      <c r="D57" s="2">
        <f t="shared" si="7"/>
        <v>24</v>
      </c>
      <c r="E57">
        <v>30</v>
      </c>
      <c r="F57">
        <v>180</v>
      </c>
      <c r="G57">
        <v>37</v>
      </c>
      <c r="H57">
        <v>43</v>
      </c>
      <c r="I57">
        <v>186</v>
      </c>
      <c r="J57">
        <v>186</v>
      </c>
      <c r="K57">
        <v>63</v>
      </c>
      <c r="L57">
        <v>44</v>
      </c>
      <c r="M57">
        <v>167</v>
      </c>
      <c r="N57">
        <v>167</v>
      </c>
      <c r="O57">
        <v>78</v>
      </c>
      <c r="P57">
        <v>61</v>
      </c>
      <c r="Q57">
        <v>150</v>
      </c>
      <c r="R57">
        <v>150</v>
      </c>
      <c r="S57">
        <v>59</v>
      </c>
      <c r="T57">
        <v>64</v>
      </c>
      <c r="U57">
        <v>155</v>
      </c>
    </row>
    <row r="58" spans="1:21" x14ac:dyDescent="0.35">
      <c r="A58" t="s">
        <v>76</v>
      </c>
      <c r="B58" t="s">
        <v>176</v>
      </c>
      <c r="C58" t="s">
        <v>233</v>
      </c>
      <c r="D58" s="2">
        <f>E58/1.15</f>
        <v>52.173913043478265</v>
      </c>
      <c r="E58">
        <v>60</v>
      </c>
      <c r="F58">
        <v>130</v>
      </c>
      <c r="G58">
        <v>21</v>
      </c>
      <c r="H58">
        <v>19</v>
      </c>
      <c r="I58">
        <v>128</v>
      </c>
      <c r="J58">
        <v>128</v>
      </c>
      <c r="K58">
        <v>40</v>
      </c>
      <c r="L58">
        <v>29</v>
      </c>
      <c r="M58">
        <v>117</v>
      </c>
      <c r="N58">
        <v>117</v>
      </c>
      <c r="O58">
        <v>25</v>
      </c>
      <c r="P58">
        <v>20</v>
      </c>
      <c r="Q58">
        <v>112</v>
      </c>
      <c r="R58">
        <v>112</v>
      </c>
      <c r="S58">
        <v>21</v>
      </c>
      <c r="T58">
        <v>16</v>
      </c>
      <c r="U58">
        <v>107</v>
      </c>
    </row>
    <row r="59" spans="1:21" x14ac:dyDescent="0.35">
      <c r="A59" t="s">
        <v>77</v>
      </c>
      <c r="B59" t="s">
        <v>177</v>
      </c>
      <c r="C59" t="s">
        <v>223</v>
      </c>
      <c r="D59" s="2">
        <f>E59/1.45</f>
        <v>34.482758620689658</v>
      </c>
      <c r="E59">
        <v>50</v>
      </c>
      <c r="F59">
        <v>86</v>
      </c>
      <c r="G59">
        <v>46</v>
      </c>
      <c r="H59">
        <v>45</v>
      </c>
      <c r="I59">
        <v>85</v>
      </c>
      <c r="J59">
        <v>85</v>
      </c>
      <c r="K59">
        <v>29</v>
      </c>
      <c r="L59">
        <v>24</v>
      </c>
      <c r="M59">
        <v>80</v>
      </c>
      <c r="N59">
        <v>80</v>
      </c>
      <c r="O59">
        <v>36</v>
      </c>
      <c r="P59">
        <v>37</v>
      </c>
      <c r="Q59">
        <v>81</v>
      </c>
      <c r="R59">
        <v>81</v>
      </c>
      <c r="S59">
        <v>38</v>
      </c>
      <c r="T59">
        <v>44</v>
      </c>
      <c r="U59">
        <v>87</v>
      </c>
    </row>
    <row r="60" spans="1:21" x14ac:dyDescent="0.35">
      <c r="A60" t="s">
        <v>78</v>
      </c>
      <c r="B60" t="s">
        <v>178</v>
      </c>
      <c r="C60" t="s">
        <v>225</v>
      </c>
      <c r="D60" s="2">
        <f>E60/1.25</f>
        <v>20</v>
      </c>
      <c r="E60">
        <v>25</v>
      </c>
      <c r="F60">
        <v>100</v>
      </c>
      <c r="G60">
        <v>110</v>
      </c>
      <c r="H60">
        <v>123</v>
      </c>
      <c r="I60">
        <v>113</v>
      </c>
      <c r="J60">
        <v>113</v>
      </c>
      <c r="K60">
        <v>34</v>
      </c>
      <c r="L60">
        <v>28</v>
      </c>
      <c r="M60">
        <v>107</v>
      </c>
      <c r="N60">
        <v>107</v>
      </c>
      <c r="O60">
        <v>61</v>
      </c>
      <c r="P60">
        <v>41</v>
      </c>
      <c r="Q60">
        <v>87</v>
      </c>
      <c r="R60">
        <v>87</v>
      </c>
      <c r="S60">
        <v>42</v>
      </c>
      <c r="T60">
        <v>41</v>
      </c>
      <c r="U60">
        <v>86</v>
      </c>
    </row>
    <row r="61" spans="1:21" x14ac:dyDescent="0.35">
      <c r="A61" t="s">
        <v>79</v>
      </c>
      <c r="B61" t="s">
        <v>179</v>
      </c>
      <c r="C61" t="s">
        <v>227</v>
      </c>
      <c r="D61" s="2">
        <f t="shared" si="2"/>
        <v>46.153846153846153</v>
      </c>
      <c r="E61">
        <v>60</v>
      </c>
      <c r="F61">
        <v>152</v>
      </c>
      <c r="G61">
        <v>21</v>
      </c>
      <c r="H61">
        <v>20</v>
      </c>
      <c r="I61">
        <v>151</v>
      </c>
      <c r="J61">
        <v>151</v>
      </c>
      <c r="K61">
        <v>35</v>
      </c>
      <c r="L61">
        <v>42</v>
      </c>
      <c r="M61">
        <v>158</v>
      </c>
      <c r="N61">
        <v>158</v>
      </c>
      <c r="O61">
        <v>50</v>
      </c>
      <c r="P61">
        <v>31</v>
      </c>
      <c r="Q61">
        <v>139</v>
      </c>
      <c r="R61">
        <v>139</v>
      </c>
      <c r="S61">
        <v>41</v>
      </c>
      <c r="T61">
        <v>34</v>
      </c>
      <c r="U61">
        <v>132</v>
      </c>
    </row>
    <row r="62" spans="1:21" x14ac:dyDescent="0.35">
      <c r="A62" t="s">
        <v>80</v>
      </c>
      <c r="B62" t="s">
        <v>180</v>
      </c>
      <c r="C62" t="s">
        <v>225</v>
      </c>
      <c r="D62" s="2">
        <f t="shared" ref="D62" si="8">E62/1.25</f>
        <v>80</v>
      </c>
      <c r="E62">
        <v>100</v>
      </c>
      <c r="F62">
        <v>118</v>
      </c>
      <c r="G62">
        <v>42</v>
      </c>
      <c r="H62">
        <v>30</v>
      </c>
      <c r="I62">
        <v>106</v>
      </c>
      <c r="J62">
        <v>106</v>
      </c>
      <c r="K62">
        <v>7</v>
      </c>
      <c r="L62">
        <v>4</v>
      </c>
      <c r="M62">
        <v>103</v>
      </c>
      <c r="N62">
        <v>103</v>
      </c>
      <c r="O62">
        <v>45</v>
      </c>
      <c r="P62">
        <v>25</v>
      </c>
      <c r="Q62">
        <v>83</v>
      </c>
      <c r="R62">
        <v>83</v>
      </c>
      <c r="S62">
        <v>37</v>
      </c>
      <c r="T62">
        <v>31</v>
      </c>
      <c r="U62">
        <v>77</v>
      </c>
    </row>
    <row r="63" spans="1:21" x14ac:dyDescent="0.35">
      <c r="A63" t="s">
        <v>81</v>
      </c>
      <c r="B63" t="s">
        <v>181</v>
      </c>
      <c r="C63" t="s">
        <v>233</v>
      </c>
      <c r="D63" s="2">
        <f t="shared" ref="D63:D64" si="9">E63/1.15</f>
        <v>17.39130434782609</v>
      </c>
      <c r="E63">
        <v>20</v>
      </c>
      <c r="F63">
        <v>97</v>
      </c>
      <c r="G63">
        <v>79</v>
      </c>
      <c r="H63">
        <v>45</v>
      </c>
      <c r="I63">
        <v>63</v>
      </c>
      <c r="J63">
        <v>63</v>
      </c>
      <c r="K63">
        <v>42</v>
      </c>
      <c r="L63">
        <v>22</v>
      </c>
      <c r="M63">
        <v>43</v>
      </c>
      <c r="N63">
        <v>43</v>
      </c>
      <c r="O63">
        <v>52</v>
      </c>
      <c r="P63">
        <v>42</v>
      </c>
      <c r="Q63">
        <v>33</v>
      </c>
      <c r="R63">
        <v>33</v>
      </c>
      <c r="S63">
        <v>41</v>
      </c>
      <c r="T63">
        <v>23</v>
      </c>
      <c r="U63">
        <v>15</v>
      </c>
    </row>
    <row r="64" spans="1:21" x14ac:dyDescent="0.35">
      <c r="A64" t="s">
        <v>82</v>
      </c>
      <c r="B64" t="s">
        <v>182</v>
      </c>
      <c r="C64" t="s">
        <v>233</v>
      </c>
      <c r="D64" s="2">
        <f t="shared" si="9"/>
        <v>13.043478260869566</v>
      </c>
      <c r="E64">
        <v>15</v>
      </c>
      <c r="F64">
        <v>83</v>
      </c>
      <c r="G64">
        <v>131</v>
      </c>
      <c r="H64">
        <v>107</v>
      </c>
      <c r="I64">
        <v>59</v>
      </c>
      <c r="J64">
        <v>59</v>
      </c>
      <c r="K64">
        <v>135</v>
      </c>
      <c r="L64">
        <v>114</v>
      </c>
      <c r="M64">
        <v>38</v>
      </c>
      <c r="N64">
        <v>38</v>
      </c>
      <c r="O64">
        <v>61</v>
      </c>
      <c r="P64">
        <v>60</v>
      </c>
      <c r="Q64">
        <v>37</v>
      </c>
      <c r="R64">
        <v>37</v>
      </c>
      <c r="S64">
        <v>53</v>
      </c>
      <c r="T64">
        <v>30</v>
      </c>
      <c r="U64">
        <v>14</v>
      </c>
    </row>
    <row r="65" spans="1:21" x14ac:dyDescent="0.35">
      <c r="A65" t="s">
        <v>83</v>
      </c>
      <c r="B65" t="s">
        <v>183</v>
      </c>
      <c r="C65" t="s">
        <v>233</v>
      </c>
      <c r="D65" s="2">
        <f t="shared" ref="D65:D66" si="10">E65/1.15</f>
        <v>8.6956521739130448</v>
      </c>
      <c r="E65">
        <v>10</v>
      </c>
      <c r="F65">
        <v>168</v>
      </c>
      <c r="G65">
        <v>67</v>
      </c>
      <c r="H65">
        <v>44</v>
      </c>
      <c r="I65">
        <v>145</v>
      </c>
      <c r="J65">
        <v>145</v>
      </c>
      <c r="K65">
        <v>64</v>
      </c>
      <c r="L65">
        <v>40</v>
      </c>
      <c r="M65">
        <v>121</v>
      </c>
      <c r="N65">
        <v>121</v>
      </c>
      <c r="O65">
        <v>135</v>
      </c>
      <c r="P65">
        <v>73</v>
      </c>
      <c r="Q65">
        <v>59</v>
      </c>
      <c r="R65">
        <v>59</v>
      </c>
      <c r="S65">
        <v>29</v>
      </c>
      <c r="T65">
        <v>27</v>
      </c>
      <c r="U65">
        <v>57</v>
      </c>
    </row>
    <row r="66" spans="1:21" x14ac:dyDescent="0.35">
      <c r="A66" t="s">
        <v>84</v>
      </c>
      <c r="B66" t="s">
        <v>184</v>
      </c>
      <c r="C66" t="s">
        <v>233</v>
      </c>
      <c r="D66" s="2">
        <f t="shared" si="10"/>
        <v>4.3478260869565224</v>
      </c>
      <c r="E66">
        <v>5</v>
      </c>
      <c r="F66">
        <v>139</v>
      </c>
      <c r="G66">
        <v>107</v>
      </c>
      <c r="H66">
        <v>85</v>
      </c>
      <c r="I66">
        <v>117</v>
      </c>
      <c r="J66">
        <v>117</v>
      </c>
      <c r="K66">
        <v>141</v>
      </c>
      <c r="L66">
        <v>107</v>
      </c>
      <c r="M66">
        <v>83</v>
      </c>
      <c r="N66">
        <v>83</v>
      </c>
      <c r="O66">
        <v>113</v>
      </c>
      <c r="P66">
        <v>129</v>
      </c>
      <c r="Q66">
        <v>99</v>
      </c>
      <c r="R66">
        <v>99</v>
      </c>
      <c r="S66">
        <v>73</v>
      </c>
      <c r="T66">
        <v>65</v>
      </c>
      <c r="U66">
        <v>91</v>
      </c>
    </row>
    <row r="67" spans="1:21" x14ac:dyDescent="0.35">
      <c r="A67" t="s">
        <v>85</v>
      </c>
      <c r="B67" t="s">
        <v>185</v>
      </c>
      <c r="C67" t="s">
        <v>233</v>
      </c>
      <c r="D67" s="2">
        <f>E67/1.15</f>
        <v>3.4782608695652177</v>
      </c>
      <c r="E67">
        <v>4</v>
      </c>
      <c r="F67">
        <v>93</v>
      </c>
      <c r="G67">
        <v>94</v>
      </c>
      <c r="H67">
        <v>105</v>
      </c>
      <c r="I67">
        <v>104</v>
      </c>
      <c r="J67">
        <v>104</v>
      </c>
      <c r="K67">
        <v>110</v>
      </c>
      <c r="L67">
        <v>112</v>
      </c>
      <c r="M67">
        <v>106</v>
      </c>
      <c r="N67">
        <v>106</v>
      </c>
      <c r="O67">
        <v>44</v>
      </c>
      <c r="P67">
        <v>36</v>
      </c>
      <c r="Q67">
        <v>98</v>
      </c>
      <c r="R67">
        <v>98</v>
      </c>
      <c r="S67">
        <v>40</v>
      </c>
      <c r="T67">
        <v>26</v>
      </c>
      <c r="U67">
        <v>84</v>
      </c>
    </row>
    <row r="68" spans="1:21" x14ac:dyDescent="0.35">
      <c r="A68" t="s">
        <v>86</v>
      </c>
      <c r="B68" t="s">
        <v>186</v>
      </c>
      <c r="C68" t="s">
        <v>233</v>
      </c>
      <c r="D68" s="2">
        <f>E68/1.15</f>
        <v>4.3478260869565224</v>
      </c>
      <c r="E68">
        <v>5</v>
      </c>
      <c r="F68">
        <v>193</v>
      </c>
      <c r="G68">
        <v>69</v>
      </c>
      <c r="H68">
        <v>50</v>
      </c>
      <c r="I68">
        <v>174</v>
      </c>
      <c r="J68">
        <v>174</v>
      </c>
      <c r="K68">
        <v>86</v>
      </c>
      <c r="L68">
        <v>86</v>
      </c>
      <c r="M68">
        <v>174</v>
      </c>
      <c r="N68">
        <v>174</v>
      </c>
      <c r="O68">
        <v>86</v>
      </c>
      <c r="P68">
        <v>57</v>
      </c>
      <c r="Q68">
        <v>145</v>
      </c>
      <c r="R68">
        <v>145</v>
      </c>
      <c r="S68">
        <v>77</v>
      </c>
      <c r="T68">
        <v>89</v>
      </c>
      <c r="U68">
        <v>157</v>
      </c>
    </row>
    <row r="69" spans="1:21" x14ac:dyDescent="0.35">
      <c r="A69" t="s">
        <v>87</v>
      </c>
      <c r="B69" t="s">
        <v>187</v>
      </c>
      <c r="C69" t="s">
        <v>225</v>
      </c>
      <c r="D69" s="2">
        <f>E69/1.25</f>
        <v>8</v>
      </c>
      <c r="E69">
        <v>10</v>
      </c>
      <c r="F69">
        <v>88</v>
      </c>
      <c r="G69">
        <v>62</v>
      </c>
      <c r="H69">
        <v>36</v>
      </c>
      <c r="I69">
        <v>62</v>
      </c>
      <c r="J69">
        <v>62</v>
      </c>
      <c r="K69">
        <v>101</v>
      </c>
      <c r="L69">
        <v>72</v>
      </c>
      <c r="M69">
        <v>33</v>
      </c>
      <c r="N69">
        <v>33</v>
      </c>
      <c r="O69">
        <v>41</v>
      </c>
      <c r="P69">
        <v>23</v>
      </c>
      <c r="Q69">
        <v>15</v>
      </c>
      <c r="R69">
        <v>15</v>
      </c>
      <c r="S69">
        <v>71</v>
      </c>
      <c r="T69">
        <v>74</v>
      </c>
      <c r="U69">
        <v>18</v>
      </c>
    </row>
    <row r="70" spans="1:21" x14ac:dyDescent="0.35">
      <c r="A70" t="s">
        <v>88</v>
      </c>
      <c r="B70" t="s">
        <v>188</v>
      </c>
      <c r="C70" t="s">
        <v>223</v>
      </c>
      <c r="D70" s="2">
        <f>E70/1.45</f>
        <v>31.03448275862069</v>
      </c>
      <c r="E70">
        <v>45</v>
      </c>
      <c r="F70">
        <v>169</v>
      </c>
      <c r="G70">
        <v>108</v>
      </c>
      <c r="H70">
        <v>81</v>
      </c>
      <c r="I70">
        <v>142</v>
      </c>
      <c r="J70">
        <v>142</v>
      </c>
      <c r="K70">
        <v>110</v>
      </c>
      <c r="L70">
        <v>97</v>
      </c>
      <c r="M70">
        <v>129</v>
      </c>
      <c r="N70">
        <v>129</v>
      </c>
      <c r="O70">
        <v>105</v>
      </c>
      <c r="P70">
        <v>66</v>
      </c>
      <c r="Q70">
        <v>90</v>
      </c>
      <c r="R70">
        <v>90</v>
      </c>
      <c r="S70">
        <v>115</v>
      </c>
      <c r="T70">
        <v>67</v>
      </c>
      <c r="U70">
        <v>42</v>
      </c>
    </row>
    <row r="71" spans="1:21" x14ac:dyDescent="0.35">
      <c r="A71" t="s">
        <v>89</v>
      </c>
      <c r="B71" t="s">
        <v>189</v>
      </c>
      <c r="C71" t="s">
        <v>227</v>
      </c>
      <c r="D71" s="2">
        <f t="shared" ref="D71:D96" si="11">E71/1.3</f>
        <v>19.23076923076923</v>
      </c>
      <c r="E71">
        <v>25</v>
      </c>
      <c r="F71">
        <v>132</v>
      </c>
      <c r="G71">
        <v>51</v>
      </c>
      <c r="H71">
        <v>58</v>
      </c>
      <c r="I71">
        <v>139</v>
      </c>
      <c r="J71">
        <v>139</v>
      </c>
      <c r="K71">
        <v>48</v>
      </c>
      <c r="L71">
        <v>41</v>
      </c>
      <c r="M71">
        <v>132</v>
      </c>
      <c r="N71">
        <v>132</v>
      </c>
      <c r="O71">
        <v>52</v>
      </c>
      <c r="P71">
        <v>60</v>
      </c>
      <c r="Q71">
        <v>140</v>
      </c>
      <c r="R71">
        <v>140</v>
      </c>
      <c r="S71">
        <v>112</v>
      </c>
      <c r="T71">
        <v>129</v>
      </c>
      <c r="U71">
        <v>157</v>
      </c>
    </row>
    <row r="72" spans="1:21" x14ac:dyDescent="0.35">
      <c r="A72" t="s">
        <v>90</v>
      </c>
      <c r="B72" t="s">
        <v>190</v>
      </c>
      <c r="C72" t="s">
        <v>220</v>
      </c>
      <c r="D72" s="2">
        <f>E72/1.35</f>
        <v>18.518518518518519</v>
      </c>
      <c r="E72">
        <v>25</v>
      </c>
      <c r="F72">
        <v>81</v>
      </c>
      <c r="G72">
        <v>59</v>
      </c>
      <c r="H72">
        <v>41</v>
      </c>
      <c r="I72">
        <v>63</v>
      </c>
      <c r="J72">
        <v>63</v>
      </c>
      <c r="K72">
        <v>70</v>
      </c>
      <c r="L72">
        <v>66</v>
      </c>
      <c r="M72">
        <v>59</v>
      </c>
      <c r="N72">
        <v>59</v>
      </c>
      <c r="O72">
        <v>60</v>
      </c>
      <c r="P72">
        <v>57</v>
      </c>
      <c r="Q72">
        <v>56</v>
      </c>
      <c r="R72">
        <v>56</v>
      </c>
      <c r="S72">
        <v>64</v>
      </c>
      <c r="T72">
        <v>76</v>
      </c>
      <c r="U72">
        <v>68</v>
      </c>
    </row>
    <row r="73" spans="1:21" x14ac:dyDescent="0.35">
      <c r="A73" t="s">
        <v>91</v>
      </c>
      <c r="B73" t="s">
        <v>191</v>
      </c>
      <c r="C73" t="s">
        <v>226</v>
      </c>
      <c r="D73" s="2">
        <f t="shared" si="11"/>
        <v>53.846153846153847</v>
      </c>
      <c r="E73">
        <v>70</v>
      </c>
      <c r="F73">
        <v>163</v>
      </c>
      <c r="G73">
        <v>37</v>
      </c>
      <c r="H73">
        <v>35</v>
      </c>
      <c r="I73">
        <v>161</v>
      </c>
      <c r="J73">
        <v>161</v>
      </c>
      <c r="K73">
        <v>25</v>
      </c>
      <c r="L73">
        <v>17</v>
      </c>
      <c r="M73">
        <v>153</v>
      </c>
      <c r="N73">
        <v>153</v>
      </c>
      <c r="O73">
        <v>22</v>
      </c>
      <c r="P73">
        <v>19</v>
      </c>
      <c r="Q73">
        <v>150</v>
      </c>
      <c r="R73">
        <v>150</v>
      </c>
      <c r="S73">
        <v>33</v>
      </c>
      <c r="T73">
        <v>40</v>
      </c>
      <c r="U73">
        <v>157</v>
      </c>
    </row>
    <row r="74" spans="1:21" x14ac:dyDescent="0.35">
      <c r="A74" t="s">
        <v>92</v>
      </c>
      <c r="B74" t="s">
        <v>192</v>
      </c>
      <c r="C74" t="s">
        <v>222</v>
      </c>
      <c r="D74" s="2">
        <f>E74/1.6</f>
        <v>93.75</v>
      </c>
      <c r="E74">
        <v>150</v>
      </c>
      <c r="F74">
        <v>171</v>
      </c>
      <c r="G74">
        <v>48</v>
      </c>
      <c r="H74">
        <v>24</v>
      </c>
      <c r="I74">
        <v>147</v>
      </c>
      <c r="J74">
        <v>147</v>
      </c>
      <c r="K74">
        <v>37</v>
      </c>
      <c r="L74">
        <v>34</v>
      </c>
      <c r="M74">
        <v>144</v>
      </c>
      <c r="N74">
        <v>144</v>
      </c>
      <c r="O74">
        <v>33</v>
      </c>
      <c r="P74">
        <v>32</v>
      </c>
      <c r="Q74">
        <v>143</v>
      </c>
      <c r="R74">
        <v>143</v>
      </c>
      <c r="S74">
        <v>40</v>
      </c>
      <c r="T74">
        <v>22</v>
      </c>
      <c r="U74">
        <v>125</v>
      </c>
    </row>
    <row r="75" spans="1:21" x14ac:dyDescent="0.35">
      <c r="A75" t="s">
        <v>93</v>
      </c>
      <c r="B75" t="s">
        <v>193</v>
      </c>
      <c r="C75" t="s">
        <v>221</v>
      </c>
      <c r="D75" s="2">
        <f>E75/1.3</f>
        <v>23.076923076923077</v>
      </c>
      <c r="E75">
        <v>30</v>
      </c>
      <c r="F75">
        <v>190</v>
      </c>
      <c r="G75">
        <v>79</v>
      </c>
      <c r="H75">
        <v>59</v>
      </c>
      <c r="I75">
        <v>170</v>
      </c>
      <c r="J75">
        <v>170</v>
      </c>
      <c r="K75">
        <v>34</v>
      </c>
      <c r="L75">
        <v>40</v>
      </c>
      <c r="M75">
        <v>176</v>
      </c>
      <c r="N75">
        <v>176</v>
      </c>
      <c r="O75">
        <v>99</v>
      </c>
      <c r="P75">
        <v>80</v>
      </c>
      <c r="Q75">
        <v>157</v>
      </c>
      <c r="R75">
        <v>157</v>
      </c>
      <c r="S75">
        <v>34</v>
      </c>
      <c r="T75">
        <v>35</v>
      </c>
      <c r="U75">
        <v>158</v>
      </c>
    </row>
    <row r="76" spans="1:21" x14ac:dyDescent="0.35">
      <c r="A76" t="s">
        <v>94</v>
      </c>
      <c r="B76" t="s">
        <v>194</v>
      </c>
      <c r="C76" t="s">
        <v>227</v>
      </c>
      <c r="D76" s="2">
        <f t="shared" si="11"/>
        <v>76.92307692307692</v>
      </c>
      <c r="E76">
        <v>100</v>
      </c>
      <c r="F76">
        <v>139</v>
      </c>
      <c r="G76">
        <v>35</v>
      </c>
      <c r="H76">
        <v>25</v>
      </c>
      <c r="I76">
        <v>129</v>
      </c>
      <c r="J76">
        <v>129</v>
      </c>
      <c r="K76">
        <v>12</v>
      </c>
      <c r="L76">
        <v>10</v>
      </c>
      <c r="M76">
        <v>127</v>
      </c>
      <c r="N76">
        <v>127</v>
      </c>
      <c r="O76">
        <v>27</v>
      </c>
      <c r="P76">
        <v>27</v>
      </c>
      <c r="Q76">
        <v>127</v>
      </c>
      <c r="R76">
        <v>127</v>
      </c>
      <c r="S76">
        <v>15</v>
      </c>
      <c r="T76">
        <v>13</v>
      </c>
      <c r="U76">
        <v>125</v>
      </c>
    </row>
    <row r="77" spans="1:21" x14ac:dyDescent="0.35">
      <c r="A77" t="s">
        <v>95</v>
      </c>
      <c r="B77" t="s">
        <v>195</v>
      </c>
      <c r="C77" t="s">
        <v>226</v>
      </c>
      <c r="D77" s="2">
        <f t="shared" si="11"/>
        <v>92.307692307692307</v>
      </c>
      <c r="E77">
        <v>120</v>
      </c>
      <c r="F77">
        <v>150</v>
      </c>
      <c r="G77">
        <v>18</v>
      </c>
      <c r="H77">
        <v>11</v>
      </c>
      <c r="I77">
        <v>143</v>
      </c>
      <c r="J77">
        <v>143</v>
      </c>
      <c r="K77">
        <v>25</v>
      </c>
      <c r="L77">
        <v>28</v>
      </c>
      <c r="M77">
        <v>146</v>
      </c>
      <c r="N77">
        <v>146</v>
      </c>
      <c r="O77">
        <v>9</v>
      </c>
      <c r="P77">
        <v>5</v>
      </c>
      <c r="Q77">
        <v>142</v>
      </c>
      <c r="R77">
        <v>142</v>
      </c>
      <c r="S77">
        <v>8</v>
      </c>
      <c r="T77">
        <v>8</v>
      </c>
      <c r="U77">
        <v>142</v>
      </c>
    </row>
    <row r="78" spans="1:21" x14ac:dyDescent="0.35">
      <c r="A78" t="s">
        <v>96</v>
      </c>
      <c r="B78" t="s">
        <v>196</v>
      </c>
      <c r="C78" t="s">
        <v>233</v>
      </c>
      <c r="D78" s="2">
        <f>E78/1.15</f>
        <v>260.86956521739131</v>
      </c>
      <c r="E78">
        <v>300</v>
      </c>
      <c r="F78">
        <v>123</v>
      </c>
      <c r="G78">
        <v>11</v>
      </c>
      <c r="H78">
        <v>10</v>
      </c>
      <c r="I78">
        <v>122</v>
      </c>
      <c r="J78">
        <v>122</v>
      </c>
      <c r="K78">
        <v>21</v>
      </c>
      <c r="L78">
        <v>17</v>
      </c>
      <c r="M78">
        <v>118</v>
      </c>
      <c r="N78">
        <v>118</v>
      </c>
      <c r="O78">
        <v>8</v>
      </c>
      <c r="P78">
        <v>7</v>
      </c>
      <c r="Q78">
        <v>117</v>
      </c>
      <c r="R78">
        <v>117</v>
      </c>
      <c r="S78">
        <v>7</v>
      </c>
      <c r="T78">
        <v>8</v>
      </c>
      <c r="U78">
        <v>118</v>
      </c>
    </row>
    <row r="79" spans="1:21" x14ac:dyDescent="0.35">
      <c r="A79" t="s">
        <v>97</v>
      </c>
      <c r="B79" t="s">
        <v>197</v>
      </c>
      <c r="C79" t="s">
        <v>220</v>
      </c>
      <c r="D79" s="2">
        <f t="shared" ref="D79:D81" si="12">E79/1.35</f>
        <v>25.925925925925924</v>
      </c>
      <c r="E79">
        <v>35</v>
      </c>
      <c r="F79">
        <v>87</v>
      </c>
      <c r="G79">
        <v>108</v>
      </c>
      <c r="H79">
        <v>91</v>
      </c>
      <c r="I79">
        <v>70</v>
      </c>
      <c r="J79">
        <v>70</v>
      </c>
      <c r="K79">
        <v>108</v>
      </c>
      <c r="L79">
        <v>80</v>
      </c>
      <c r="M79">
        <v>42</v>
      </c>
      <c r="N79">
        <v>42</v>
      </c>
      <c r="O79">
        <v>121</v>
      </c>
      <c r="P79">
        <v>74</v>
      </c>
      <c r="Q79">
        <v>0</v>
      </c>
      <c r="R79">
        <v>0</v>
      </c>
      <c r="S79">
        <v>51</v>
      </c>
      <c r="T79">
        <v>50</v>
      </c>
      <c r="U79">
        <v>0</v>
      </c>
    </row>
    <row r="80" spans="1:21" x14ac:dyDescent="0.35">
      <c r="A80" t="s">
        <v>98</v>
      </c>
      <c r="B80" t="s">
        <v>198</v>
      </c>
      <c r="C80" t="s">
        <v>220</v>
      </c>
      <c r="D80" s="2">
        <f t="shared" si="12"/>
        <v>25.925925925925924</v>
      </c>
      <c r="E80">
        <v>35</v>
      </c>
      <c r="F80">
        <v>126</v>
      </c>
      <c r="G80">
        <v>51</v>
      </c>
      <c r="H80">
        <v>50</v>
      </c>
      <c r="I80">
        <v>125</v>
      </c>
      <c r="J80">
        <v>125</v>
      </c>
      <c r="K80">
        <v>126</v>
      </c>
      <c r="L80">
        <v>120</v>
      </c>
      <c r="M80">
        <v>119</v>
      </c>
      <c r="N80">
        <v>119</v>
      </c>
      <c r="O80">
        <v>125</v>
      </c>
      <c r="P80">
        <v>73</v>
      </c>
      <c r="Q80">
        <v>67</v>
      </c>
      <c r="R80">
        <v>67</v>
      </c>
      <c r="S80">
        <v>56</v>
      </c>
      <c r="T80">
        <v>61</v>
      </c>
      <c r="U80">
        <v>72</v>
      </c>
    </row>
    <row r="81" spans="1:21" x14ac:dyDescent="0.35">
      <c r="A81" t="s">
        <v>99</v>
      </c>
      <c r="B81" t="s">
        <v>199</v>
      </c>
      <c r="C81" t="s">
        <v>220</v>
      </c>
      <c r="D81" s="2">
        <f t="shared" si="12"/>
        <v>14.814814814814813</v>
      </c>
      <c r="E81">
        <v>20</v>
      </c>
      <c r="F81">
        <v>114</v>
      </c>
      <c r="G81">
        <v>83</v>
      </c>
      <c r="H81">
        <v>57</v>
      </c>
      <c r="I81">
        <v>88</v>
      </c>
      <c r="J81">
        <v>88</v>
      </c>
      <c r="K81">
        <v>123</v>
      </c>
      <c r="L81">
        <v>119</v>
      </c>
      <c r="M81">
        <v>84</v>
      </c>
      <c r="N81">
        <v>84</v>
      </c>
      <c r="O81">
        <v>132</v>
      </c>
      <c r="P81">
        <v>98</v>
      </c>
      <c r="Q81">
        <v>50</v>
      </c>
      <c r="R81">
        <v>50</v>
      </c>
      <c r="S81">
        <v>96</v>
      </c>
      <c r="T81">
        <v>106</v>
      </c>
      <c r="U81">
        <v>60</v>
      </c>
    </row>
    <row r="82" spans="1:21" x14ac:dyDescent="0.35">
      <c r="A82" t="s">
        <v>100</v>
      </c>
      <c r="B82" t="s">
        <v>200</v>
      </c>
      <c r="C82" t="s">
        <v>233</v>
      </c>
      <c r="D82" s="2">
        <f t="shared" ref="D82:D83" si="13">E82/1.15</f>
        <v>43.478260869565219</v>
      </c>
      <c r="E82">
        <v>50</v>
      </c>
      <c r="F82">
        <v>157</v>
      </c>
      <c r="G82">
        <v>24</v>
      </c>
      <c r="H82">
        <v>16</v>
      </c>
      <c r="I82">
        <v>149</v>
      </c>
      <c r="J82">
        <v>149</v>
      </c>
      <c r="K82">
        <v>21</v>
      </c>
      <c r="L82">
        <v>23</v>
      </c>
      <c r="M82">
        <v>151</v>
      </c>
      <c r="N82">
        <v>151</v>
      </c>
      <c r="O82">
        <v>24</v>
      </c>
      <c r="P82">
        <v>14</v>
      </c>
      <c r="Q82">
        <v>141</v>
      </c>
      <c r="R82">
        <v>141</v>
      </c>
      <c r="S82">
        <v>33</v>
      </c>
      <c r="T82">
        <v>36</v>
      </c>
      <c r="U82">
        <v>144</v>
      </c>
    </row>
    <row r="83" spans="1:21" x14ac:dyDescent="0.35">
      <c r="A83" t="s">
        <v>101</v>
      </c>
      <c r="B83" t="s">
        <v>201</v>
      </c>
      <c r="C83" t="s">
        <v>233</v>
      </c>
      <c r="D83" s="2">
        <f t="shared" si="13"/>
        <v>21.739130434782609</v>
      </c>
      <c r="E83">
        <v>25</v>
      </c>
      <c r="F83">
        <v>160</v>
      </c>
      <c r="G83">
        <v>129</v>
      </c>
      <c r="H83">
        <v>80</v>
      </c>
      <c r="I83">
        <v>111</v>
      </c>
      <c r="J83">
        <v>111</v>
      </c>
      <c r="K83">
        <v>119</v>
      </c>
      <c r="L83">
        <v>79</v>
      </c>
      <c r="M83">
        <v>71</v>
      </c>
      <c r="N83">
        <v>71</v>
      </c>
      <c r="O83">
        <v>82</v>
      </c>
      <c r="P83">
        <v>46</v>
      </c>
      <c r="Q83">
        <v>35</v>
      </c>
      <c r="R83">
        <v>35</v>
      </c>
      <c r="S83">
        <v>71</v>
      </c>
      <c r="T83">
        <v>57</v>
      </c>
      <c r="U83">
        <v>21</v>
      </c>
    </row>
    <row r="84" spans="1:21" x14ac:dyDescent="0.35">
      <c r="A84" t="s">
        <v>102</v>
      </c>
      <c r="B84" t="s">
        <v>202</v>
      </c>
      <c r="C84" t="s">
        <v>223</v>
      </c>
      <c r="D84" s="2">
        <f t="shared" ref="D84:D85" si="14">E84/1.45</f>
        <v>27.586206896551726</v>
      </c>
      <c r="E84">
        <v>40</v>
      </c>
      <c r="F84">
        <v>115</v>
      </c>
      <c r="G84">
        <v>42</v>
      </c>
      <c r="H84">
        <v>27</v>
      </c>
      <c r="I84">
        <v>100</v>
      </c>
      <c r="J84">
        <v>100</v>
      </c>
      <c r="K84">
        <v>63</v>
      </c>
      <c r="L84">
        <v>54</v>
      </c>
      <c r="M84">
        <v>91</v>
      </c>
      <c r="N84">
        <v>91</v>
      </c>
      <c r="O84">
        <v>41</v>
      </c>
      <c r="P84">
        <v>29</v>
      </c>
      <c r="Q84">
        <v>79</v>
      </c>
      <c r="R84">
        <v>79</v>
      </c>
      <c r="S84">
        <v>64</v>
      </c>
      <c r="T84">
        <v>42</v>
      </c>
      <c r="U84">
        <v>57</v>
      </c>
    </row>
    <row r="85" spans="1:21" x14ac:dyDescent="0.35">
      <c r="A85" t="s">
        <v>103</v>
      </c>
      <c r="B85" t="s">
        <v>203</v>
      </c>
      <c r="C85" t="s">
        <v>223</v>
      </c>
      <c r="D85" s="2">
        <f t="shared" si="14"/>
        <v>37.931034482758619</v>
      </c>
      <c r="E85">
        <v>55</v>
      </c>
      <c r="F85">
        <v>129</v>
      </c>
      <c r="G85">
        <v>48</v>
      </c>
      <c r="H85">
        <v>43</v>
      </c>
      <c r="I85">
        <v>124</v>
      </c>
      <c r="J85">
        <v>124</v>
      </c>
      <c r="K85">
        <v>10</v>
      </c>
      <c r="L85">
        <v>9</v>
      </c>
      <c r="M85">
        <v>123</v>
      </c>
      <c r="N85">
        <v>123</v>
      </c>
      <c r="O85">
        <v>47</v>
      </c>
      <c r="P85">
        <v>56</v>
      </c>
      <c r="Q85">
        <v>132</v>
      </c>
      <c r="R85">
        <v>132</v>
      </c>
      <c r="S85">
        <v>12</v>
      </c>
      <c r="T85">
        <v>9</v>
      </c>
      <c r="U85">
        <v>129</v>
      </c>
    </row>
    <row r="86" spans="1:21" x14ac:dyDescent="0.35">
      <c r="A86" t="s">
        <v>104</v>
      </c>
      <c r="B86" t="s">
        <v>204</v>
      </c>
      <c r="C86" t="s">
        <v>220</v>
      </c>
      <c r="D86" s="2">
        <f>E86/1.35</f>
        <v>66.666666666666657</v>
      </c>
      <c r="E86">
        <v>90</v>
      </c>
      <c r="F86">
        <v>183</v>
      </c>
      <c r="G86">
        <v>22</v>
      </c>
      <c r="H86">
        <v>17</v>
      </c>
      <c r="I86">
        <v>178</v>
      </c>
      <c r="J86">
        <v>178</v>
      </c>
      <c r="K86">
        <v>7</v>
      </c>
      <c r="L86">
        <v>7</v>
      </c>
      <c r="M86">
        <v>178</v>
      </c>
      <c r="N86">
        <v>178</v>
      </c>
      <c r="O86">
        <v>27</v>
      </c>
      <c r="P86">
        <v>17</v>
      </c>
      <c r="Q86">
        <v>168</v>
      </c>
      <c r="R86">
        <v>168</v>
      </c>
      <c r="S86">
        <v>8</v>
      </c>
      <c r="T86">
        <v>9</v>
      </c>
      <c r="U86">
        <v>169</v>
      </c>
    </row>
    <row r="87" spans="1:21" x14ac:dyDescent="0.35">
      <c r="A87" t="s">
        <v>105</v>
      </c>
      <c r="B87" t="s">
        <v>205</v>
      </c>
      <c r="C87" t="s">
        <v>233</v>
      </c>
      <c r="D87" s="2">
        <f>E87/1.25</f>
        <v>56</v>
      </c>
      <c r="E87">
        <v>70</v>
      </c>
      <c r="F87">
        <v>83</v>
      </c>
      <c r="G87">
        <v>27</v>
      </c>
      <c r="H87">
        <v>15</v>
      </c>
      <c r="I87">
        <v>71</v>
      </c>
      <c r="J87">
        <v>71</v>
      </c>
      <c r="K87">
        <v>21</v>
      </c>
      <c r="L87">
        <v>11</v>
      </c>
      <c r="M87">
        <v>61</v>
      </c>
      <c r="N87">
        <v>61</v>
      </c>
      <c r="O87">
        <v>27</v>
      </c>
      <c r="P87">
        <v>14</v>
      </c>
      <c r="Q87">
        <v>48</v>
      </c>
      <c r="R87">
        <v>48</v>
      </c>
      <c r="S87">
        <v>30</v>
      </c>
      <c r="T87">
        <v>18</v>
      </c>
      <c r="U87">
        <v>36</v>
      </c>
    </row>
    <row r="88" spans="1:21" x14ac:dyDescent="0.35">
      <c r="A88" t="s">
        <v>106</v>
      </c>
      <c r="B88" t="s">
        <v>206</v>
      </c>
      <c r="C88" t="s">
        <v>226</v>
      </c>
      <c r="D88" s="2">
        <f t="shared" si="11"/>
        <v>38.46153846153846</v>
      </c>
      <c r="E88">
        <v>50</v>
      </c>
      <c r="F88">
        <v>81</v>
      </c>
      <c r="G88">
        <v>25</v>
      </c>
      <c r="H88">
        <v>17</v>
      </c>
      <c r="I88">
        <v>73</v>
      </c>
      <c r="J88">
        <v>73</v>
      </c>
      <c r="K88">
        <v>28</v>
      </c>
      <c r="L88">
        <v>33</v>
      </c>
      <c r="M88">
        <v>78</v>
      </c>
      <c r="N88">
        <v>78</v>
      </c>
      <c r="O88">
        <v>13</v>
      </c>
      <c r="P88">
        <v>13</v>
      </c>
      <c r="Q88">
        <v>78</v>
      </c>
      <c r="R88">
        <v>78</v>
      </c>
      <c r="S88">
        <v>27</v>
      </c>
      <c r="T88">
        <v>23</v>
      </c>
      <c r="U88">
        <v>74</v>
      </c>
    </row>
    <row r="89" spans="1:21" x14ac:dyDescent="0.35">
      <c r="A89" t="s">
        <v>107</v>
      </c>
      <c r="B89" t="s">
        <v>207</v>
      </c>
      <c r="C89" t="s">
        <v>226</v>
      </c>
      <c r="D89" s="2">
        <f t="shared" si="11"/>
        <v>138.46153846153845</v>
      </c>
      <c r="E89">
        <v>180</v>
      </c>
      <c r="F89">
        <v>85</v>
      </c>
      <c r="G89">
        <v>28</v>
      </c>
      <c r="H89">
        <v>19</v>
      </c>
      <c r="I89">
        <v>76</v>
      </c>
      <c r="J89">
        <v>76</v>
      </c>
      <c r="K89">
        <v>37</v>
      </c>
      <c r="L89">
        <v>31</v>
      </c>
      <c r="M89">
        <v>70</v>
      </c>
      <c r="N89">
        <v>70</v>
      </c>
      <c r="O89">
        <v>42</v>
      </c>
      <c r="P89">
        <v>45</v>
      </c>
      <c r="Q89">
        <v>73</v>
      </c>
      <c r="R89">
        <v>73</v>
      </c>
      <c r="S89">
        <v>19</v>
      </c>
      <c r="T89">
        <v>13</v>
      </c>
      <c r="U89">
        <v>67</v>
      </c>
    </row>
    <row r="90" spans="1:21" x14ac:dyDescent="0.35">
      <c r="A90" t="s">
        <v>108</v>
      </c>
      <c r="B90" t="s">
        <v>208</v>
      </c>
      <c r="C90" t="s">
        <v>227</v>
      </c>
      <c r="D90" s="2">
        <f t="shared" si="11"/>
        <v>30.769230769230766</v>
      </c>
      <c r="E90">
        <v>40</v>
      </c>
      <c r="F90">
        <v>133</v>
      </c>
      <c r="G90">
        <v>87</v>
      </c>
      <c r="H90">
        <v>86</v>
      </c>
      <c r="I90">
        <v>132</v>
      </c>
      <c r="J90">
        <v>132</v>
      </c>
      <c r="K90">
        <v>122</v>
      </c>
      <c r="L90">
        <v>85</v>
      </c>
      <c r="M90">
        <v>95</v>
      </c>
      <c r="N90">
        <v>95</v>
      </c>
      <c r="O90">
        <v>113</v>
      </c>
      <c r="P90">
        <v>84</v>
      </c>
      <c r="Q90">
        <v>66</v>
      </c>
      <c r="R90">
        <v>66</v>
      </c>
      <c r="S90">
        <v>95</v>
      </c>
      <c r="T90">
        <v>86</v>
      </c>
      <c r="U90">
        <v>57</v>
      </c>
    </row>
    <row r="91" spans="1:21" x14ac:dyDescent="0.35">
      <c r="A91" t="s">
        <v>109</v>
      </c>
      <c r="B91" t="s">
        <v>209</v>
      </c>
      <c r="C91" t="s">
        <v>233</v>
      </c>
      <c r="D91" s="2">
        <f t="shared" ref="D91:D92" si="15">E91/1.15</f>
        <v>52.173913043478265</v>
      </c>
      <c r="E91">
        <v>60</v>
      </c>
      <c r="F91">
        <v>185</v>
      </c>
      <c r="G91">
        <v>22</v>
      </c>
      <c r="H91">
        <v>22</v>
      </c>
      <c r="I91">
        <v>185</v>
      </c>
      <c r="J91">
        <v>185</v>
      </c>
      <c r="K91">
        <v>18</v>
      </c>
      <c r="L91">
        <v>20</v>
      </c>
      <c r="M91">
        <v>187</v>
      </c>
      <c r="N91">
        <v>187</v>
      </c>
      <c r="O91">
        <v>14</v>
      </c>
      <c r="P91">
        <v>12</v>
      </c>
      <c r="Q91">
        <v>185</v>
      </c>
      <c r="R91">
        <v>185</v>
      </c>
      <c r="S91">
        <v>32</v>
      </c>
      <c r="T91">
        <v>35</v>
      </c>
      <c r="U91">
        <v>188</v>
      </c>
    </row>
    <row r="92" spans="1:21" x14ac:dyDescent="0.35">
      <c r="A92" t="s">
        <v>110</v>
      </c>
      <c r="B92" t="s">
        <v>210</v>
      </c>
      <c r="C92" t="s">
        <v>233</v>
      </c>
      <c r="D92" s="2">
        <f t="shared" si="15"/>
        <v>21.739130434782609</v>
      </c>
      <c r="E92">
        <v>25</v>
      </c>
      <c r="F92">
        <v>83</v>
      </c>
      <c r="G92">
        <v>90</v>
      </c>
      <c r="H92">
        <v>54</v>
      </c>
      <c r="I92">
        <v>47</v>
      </c>
      <c r="J92">
        <v>47</v>
      </c>
      <c r="K92">
        <v>62</v>
      </c>
      <c r="L92">
        <v>63</v>
      </c>
      <c r="M92">
        <v>48</v>
      </c>
      <c r="N92">
        <v>48</v>
      </c>
      <c r="O92">
        <v>42</v>
      </c>
      <c r="P92">
        <v>40</v>
      </c>
      <c r="Q92">
        <v>46</v>
      </c>
      <c r="R92">
        <v>46</v>
      </c>
      <c r="S92">
        <v>116</v>
      </c>
      <c r="T92">
        <v>129</v>
      </c>
      <c r="U92">
        <v>59</v>
      </c>
    </row>
    <row r="93" spans="1:21" x14ac:dyDescent="0.35">
      <c r="A93" t="s">
        <v>111</v>
      </c>
      <c r="B93" t="s">
        <v>211</v>
      </c>
      <c r="C93" t="s">
        <v>233</v>
      </c>
      <c r="D93" s="2">
        <f t="shared" ref="D93:D94" si="16">E93/1.25</f>
        <v>48</v>
      </c>
      <c r="E93">
        <v>60</v>
      </c>
      <c r="F93">
        <v>133</v>
      </c>
      <c r="G93">
        <v>28</v>
      </c>
      <c r="H93">
        <v>34</v>
      </c>
      <c r="I93">
        <v>139</v>
      </c>
      <c r="J93">
        <v>139</v>
      </c>
      <c r="K93">
        <v>40</v>
      </c>
      <c r="L93">
        <v>47</v>
      </c>
      <c r="M93">
        <v>146</v>
      </c>
      <c r="N93">
        <v>146</v>
      </c>
      <c r="O93">
        <v>28</v>
      </c>
      <c r="P93">
        <v>15</v>
      </c>
      <c r="Q93">
        <v>133</v>
      </c>
      <c r="R93">
        <v>133</v>
      </c>
      <c r="S93">
        <v>29</v>
      </c>
      <c r="T93">
        <v>19</v>
      </c>
      <c r="U93">
        <v>123</v>
      </c>
    </row>
    <row r="94" spans="1:21" x14ac:dyDescent="0.35">
      <c r="A94" t="s">
        <v>112</v>
      </c>
      <c r="B94" t="s">
        <v>212</v>
      </c>
      <c r="C94" t="s">
        <v>225</v>
      </c>
      <c r="D94" s="2">
        <f t="shared" si="16"/>
        <v>24</v>
      </c>
      <c r="E94">
        <v>30</v>
      </c>
      <c r="F94">
        <v>172</v>
      </c>
      <c r="G94">
        <v>100</v>
      </c>
      <c r="H94">
        <v>69</v>
      </c>
      <c r="I94">
        <v>141</v>
      </c>
      <c r="J94">
        <v>141</v>
      </c>
      <c r="K94">
        <v>97</v>
      </c>
      <c r="L94">
        <v>71</v>
      </c>
      <c r="M94">
        <v>115</v>
      </c>
      <c r="N94">
        <v>115</v>
      </c>
      <c r="O94">
        <v>60</v>
      </c>
      <c r="P94">
        <v>70</v>
      </c>
      <c r="Q94">
        <v>125</v>
      </c>
      <c r="R94">
        <v>125</v>
      </c>
      <c r="S94">
        <v>108</v>
      </c>
      <c r="T94">
        <v>123</v>
      </c>
      <c r="U94">
        <v>140</v>
      </c>
    </row>
    <row r="95" spans="1:21" x14ac:dyDescent="0.35">
      <c r="A95" t="s">
        <v>113</v>
      </c>
      <c r="B95" t="s">
        <v>213</v>
      </c>
      <c r="C95" t="s">
        <v>221</v>
      </c>
      <c r="D95" s="2">
        <f>E95/1.35</f>
        <v>18.518518518518519</v>
      </c>
      <c r="E95">
        <v>25</v>
      </c>
      <c r="F95">
        <v>142</v>
      </c>
      <c r="G95">
        <v>100</v>
      </c>
      <c r="H95">
        <v>118</v>
      </c>
      <c r="I95">
        <v>160</v>
      </c>
      <c r="J95">
        <v>160</v>
      </c>
      <c r="K95">
        <v>62</v>
      </c>
      <c r="L95">
        <v>55</v>
      </c>
      <c r="M95">
        <v>153</v>
      </c>
      <c r="N95">
        <v>153</v>
      </c>
      <c r="O95">
        <v>149</v>
      </c>
      <c r="P95">
        <v>167</v>
      </c>
      <c r="Q95">
        <v>171</v>
      </c>
      <c r="R95">
        <v>171</v>
      </c>
      <c r="S95">
        <v>82</v>
      </c>
      <c r="T95">
        <v>75</v>
      </c>
      <c r="U95">
        <v>164</v>
      </c>
    </row>
    <row r="96" spans="1:21" x14ac:dyDescent="0.35">
      <c r="A96" t="s">
        <v>114</v>
      </c>
      <c r="B96" t="s">
        <v>214</v>
      </c>
      <c r="C96" t="s">
        <v>226</v>
      </c>
      <c r="D96" s="2">
        <f t="shared" si="11"/>
        <v>23.076923076923077</v>
      </c>
      <c r="E96">
        <v>30</v>
      </c>
      <c r="F96">
        <v>97</v>
      </c>
      <c r="G96">
        <v>76</v>
      </c>
      <c r="H96">
        <v>60</v>
      </c>
      <c r="I96">
        <v>81</v>
      </c>
      <c r="J96">
        <v>81</v>
      </c>
      <c r="K96">
        <v>126</v>
      </c>
      <c r="L96">
        <v>113</v>
      </c>
      <c r="M96">
        <v>68</v>
      </c>
      <c r="N96">
        <v>68</v>
      </c>
      <c r="O96">
        <v>124</v>
      </c>
      <c r="P96">
        <v>85</v>
      </c>
      <c r="Q96">
        <v>29</v>
      </c>
      <c r="R96">
        <v>29</v>
      </c>
      <c r="S96">
        <v>118</v>
      </c>
      <c r="T96">
        <v>88</v>
      </c>
      <c r="U96">
        <v>0</v>
      </c>
    </row>
    <row r="97" spans="1:21" x14ac:dyDescent="0.35">
      <c r="A97" t="s">
        <v>115</v>
      </c>
      <c r="B97" t="s">
        <v>215</v>
      </c>
      <c r="C97" t="s">
        <v>223</v>
      </c>
      <c r="D97" s="2">
        <f>E97/1.45</f>
        <v>27.586206896551726</v>
      </c>
      <c r="E97">
        <v>40</v>
      </c>
      <c r="F97">
        <v>169</v>
      </c>
      <c r="G97">
        <v>56</v>
      </c>
      <c r="H97">
        <v>29</v>
      </c>
      <c r="I97">
        <v>142</v>
      </c>
      <c r="J97">
        <v>142</v>
      </c>
      <c r="K97">
        <v>70</v>
      </c>
      <c r="L97">
        <v>83</v>
      </c>
      <c r="M97">
        <v>155</v>
      </c>
      <c r="N97">
        <v>155</v>
      </c>
      <c r="O97">
        <v>39</v>
      </c>
      <c r="P97">
        <v>20</v>
      </c>
      <c r="Q97">
        <v>136</v>
      </c>
      <c r="R97">
        <v>136</v>
      </c>
      <c r="S97">
        <v>55</v>
      </c>
      <c r="T97">
        <v>55</v>
      </c>
      <c r="U97">
        <v>136</v>
      </c>
    </row>
    <row r="98" spans="1:21" x14ac:dyDescent="0.35">
      <c r="A98" t="s">
        <v>116</v>
      </c>
      <c r="B98" t="s">
        <v>216</v>
      </c>
      <c r="C98" t="s">
        <v>222</v>
      </c>
      <c r="D98" s="2">
        <f t="shared" ref="D98:D99" si="17">E98/1.6</f>
        <v>150</v>
      </c>
      <c r="E98">
        <v>240</v>
      </c>
      <c r="F98">
        <v>123</v>
      </c>
      <c r="G98">
        <v>35</v>
      </c>
      <c r="H98">
        <v>26</v>
      </c>
      <c r="I98">
        <v>114</v>
      </c>
      <c r="J98">
        <v>114</v>
      </c>
      <c r="K98">
        <v>10</v>
      </c>
      <c r="L98">
        <v>6</v>
      </c>
      <c r="M98">
        <v>110</v>
      </c>
      <c r="N98">
        <v>110</v>
      </c>
      <c r="O98">
        <v>17</v>
      </c>
      <c r="P98">
        <v>20</v>
      </c>
      <c r="Q98">
        <v>113</v>
      </c>
      <c r="R98">
        <v>113</v>
      </c>
      <c r="S98">
        <v>37</v>
      </c>
      <c r="T98">
        <v>31</v>
      </c>
      <c r="U98">
        <v>107</v>
      </c>
    </row>
    <row r="99" spans="1:21" x14ac:dyDescent="0.35">
      <c r="A99" t="s">
        <v>117</v>
      </c>
      <c r="B99" t="s">
        <v>217</v>
      </c>
      <c r="C99" t="s">
        <v>222</v>
      </c>
      <c r="D99" s="2">
        <f t="shared" si="17"/>
        <v>168.75</v>
      </c>
      <c r="E99">
        <v>270</v>
      </c>
      <c r="F99">
        <v>113</v>
      </c>
      <c r="G99">
        <v>27</v>
      </c>
      <c r="H99">
        <v>25</v>
      </c>
      <c r="I99">
        <v>111</v>
      </c>
      <c r="J99">
        <v>111</v>
      </c>
      <c r="K99">
        <v>21</v>
      </c>
      <c r="L99">
        <v>15</v>
      </c>
      <c r="M99">
        <v>105</v>
      </c>
      <c r="N99">
        <v>105</v>
      </c>
      <c r="O99">
        <v>14</v>
      </c>
      <c r="P99">
        <v>12</v>
      </c>
      <c r="Q99">
        <v>103</v>
      </c>
      <c r="R99">
        <v>103</v>
      </c>
      <c r="S99">
        <v>41</v>
      </c>
      <c r="T99">
        <v>31</v>
      </c>
      <c r="U99">
        <v>93</v>
      </c>
    </row>
    <row r="100" spans="1:21" x14ac:dyDescent="0.35">
      <c r="A100" t="s">
        <v>118</v>
      </c>
      <c r="B100" t="s">
        <v>218</v>
      </c>
      <c r="C100" t="s">
        <v>220</v>
      </c>
      <c r="D100" s="2">
        <f>E100/1.35</f>
        <v>16.296296296296294</v>
      </c>
      <c r="E100">
        <v>22</v>
      </c>
      <c r="F100">
        <v>153</v>
      </c>
      <c r="G100">
        <v>74</v>
      </c>
      <c r="H100">
        <v>72</v>
      </c>
      <c r="I100">
        <v>151</v>
      </c>
      <c r="J100">
        <v>151</v>
      </c>
      <c r="K100">
        <v>142</v>
      </c>
      <c r="L100">
        <v>90</v>
      </c>
      <c r="M100">
        <v>99</v>
      </c>
      <c r="N100">
        <v>99</v>
      </c>
      <c r="O100">
        <v>49</v>
      </c>
      <c r="P100">
        <v>43</v>
      </c>
      <c r="Q100">
        <v>93</v>
      </c>
      <c r="R100">
        <v>93</v>
      </c>
      <c r="S100">
        <v>38</v>
      </c>
      <c r="T100">
        <v>38</v>
      </c>
      <c r="U100">
        <v>93</v>
      </c>
    </row>
    <row r="101" spans="1:21" x14ac:dyDescent="0.35">
      <c r="A101" t="s">
        <v>119</v>
      </c>
      <c r="B101" t="s">
        <v>219</v>
      </c>
      <c r="C101" t="s">
        <v>233</v>
      </c>
      <c r="D101" s="2">
        <f>E101/1.15</f>
        <v>60.869565217391312</v>
      </c>
      <c r="E101">
        <v>70</v>
      </c>
      <c r="F101">
        <v>141</v>
      </c>
      <c r="G101">
        <v>7</v>
      </c>
      <c r="H101">
        <v>6</v>
      </c>
      <c r="I101">
        <v>140</v>
      </c>
      <c r="J101">
        <v>140</v>
      </c>
      <c r="K101">
        <v>18</v>
      </c>
      <c r="L101">
        <v>12</v>
      </c>
      <c r="M101">
        <v>134</v>
      </c>
      <c r="N101">
        <v>134</v>
      </c>
      <c r="O101">
        <v>53</v>
      </c>
      <c r="P101">
        <v>52</v>
      </c>
      <c r="Q101">
        <v>133</v>
      </c>
      <c r="R101">
        <v>133</v>
      </c>
      <c r="S101">
        <v>36</v>
      </c>
      <c r="T101">
        <v>24</v>
      </c>
      <c r="U10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SKUs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Takshi Arya</cp:lastModifiedBy>
  <dcterms:created xsi:type="dcterms:W3CDTF">2025-07-07T17:40:09Z</dcterms:created>
  <dcterms:modified xsi:type="dcterms:W3CDTF">2025-07-08T09:36:29Z</dcterms:modified>
</cp:coreProperties>
</file>